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poland\Documents\XXII Century 2018\Data\"/>
    </mc:Choice>
  </mc:AlternateContent>
  <bookViews>
    <workbookView xWindow="360" yWindow="600" windowWidth="22680" windowHeight="8772" activeTab="1"/>
  </bookViews>
  <sheets>
    <sheet name="NP2017_D1" sheetId="1" r:id="rId1"/>
    <sheet name="InMillionsWithPlot" sheetId="2" r:id="rId2"/>
    <sheet name="NP2017_D3" sheetId="5" r:id="rId3"/>
    <sheet name="AdjustmentThunToCensus" sheetId="6" r:id="rId4"/>
  </sheets>
  <calcPr calcId="162913"/>
</workbook>
</file>

<file path=xl/calcChain.xml><?xml version="1.0" encoding="utf-8"?>
<calcChain xmlns="http://schemas.openxmlformats.org/spreadsheetml/2006/main">
  <c r="R5" i="6" l="1"/>
  <c r="DQ5" i="5"/>
  <c r="DQ6" i="5"/>
  <c r="DQ7" i="5"/>
  <c r="DQ8" i="5"/>
  <c r="DQ9" i="5"/>
  <c r="DQ10" i="5"/>
  <c r="DQ11" i="5"/>
  <c r="DQ12" i="5"/>
  <c r="DQ13" i="5"/>
  <c r="DQ14" i="5"/>
  <c r="DQ15" i="5"/>
  <c r="DQ16" i="5"/>
  <c r="DQ17" i="5"/>
  <c r="DQ18" i="5"/>
  <c r="DQ19" i="5"/>
  <c r="DQ20" i="5"/>
  <c r="DQ21" i="5"/>
  <c r="DQ22" i="5"/>
  <c r="DQ23" i="5"/>
  <c r="DQ24" i="5"/>
  <c r="DQ25" i="5"/>
  <c r="DQ26" i="5"/>
  <c r="DQ27" i="5"/>
  <c r="DQ28" i="5"/>
  <c r="DQ29" i="5"/>
  <c r="DQ30" i="5"/>
  <c r="DQ31" i="5"/>
  <c r="DQ32" i="5"/>
  <c r="DQ33" i="5"/>
  <c r="DQ34" i="5"/>
  <c r="DQ35" i="5"/>
  <c r="DQ36" i="5"/>
  <c r="DQ37" i="5"/>
  <c r="DQ38" i="5"/>
  <c r="DQ39" i="5"/>
  <c r="DQ40" i="5"/>
  <c r="DQ41" i="5"/>
  <c r="DQ42" i="5"/>
  <c r="DQ43" i="5"/>
  <c r="DQ44" i="5"/>
  <c r="DQ45" i="5"/>
  <c r="DQ46" i="5"/>
  <c r="DQ47" i="5"/>
  <c r="DQ48" i="5"/>
  <c r="DQ49" i="5"/>
  <c r="DQ50" i="5"/>
  <c r="DQ51" i="5"/>
  <c r="X14" i="6" l="1"/>
  <c r="X13" i="6"/>
  <c r="X12" i="6"/>
  <c r="X11" i="6"/>
  <c r="X10" i="6"/>
  <c r="X9" i="6"/>
  <c r="X8" i="6"/>
  <c r="X7" i="6"/>
  <c r="X6" i="6"/>
  <c r="C245" i="5"/>
  <c r="D245" i="5"/>
  <c r="E245" i="5"/>
  <c r="F245" i="5"/>
  <c r="G245" i="5"/>
  <c r="H245" i="5"/>
  <c r="I245" i="5"/>
  <c r="J245" i="5"/>
  <c r="K245" i="5"/>
  <c r="L245" i="5"/>
  <c r="M245" i="5"/>
  <c r="N245" i="5"/>
  <c r="O245" i="5"/>
  <c r="P245" i="5"/>
  <c r="Q245" i="5"/>
  <c r="R245" i="5"/>
  <c r="S245" i="5"/>
  <c r="T245" i="5"/>
  <c r="U245" i="5"/>
  <c r="V245" i="5"/>
  <c r="W245" i="5"/>
  <c r="X245" i="5"/>
  <c r="Y245" i="5"/>
  <c r="Z245" i="5"/>
  <c r="AA245" i="5"/>
  <c r="AB245" i="5"/>
  <c r="AC245" i="5"/>
  <c r="AD245" i="5"/>
  <c r="AE245" i="5"/>
  <c r="AF245" i="5"/>
  <c r="AG245" i="5"/>
  <c r="AH245" i="5"/>
  <c r="AI245" i="5"/>
  <c r="AJ245" i="5"/>
  <c r="AK245" i="5"/>
  <c r="AL245" i="5"/>
  <c r="AM245" i="5"/>
  <c r="AN245" i="5"/>
  <c r="AO245" i="5"/>
  <c r="AP245" i="5"/>
  <c r="AQ245" i="5"/>
  <c r="AR245" i="5"/>
  <c r="AS245" i="5"/>
  <c r="AT245" i="5"/>
  <c r="AU245" i="5"/>
  <c r="AV245" i="5"/>
  <c r="AW245" i="5"/>
  <c r="AX245" i="5"/>
  <c r="AY245" i="5"/>
  <c r="AZ245" i="5"/>
  <c r="BA245" i="5"/>
  <c r="BB245" i="5"/>
  <c r="BC245" i="5"/>
  <c r="BD245" i="5"/>
  <c r="BE245" i="5"/>
  <c r="BF245" i="5"/>
  <c r="BG245" i="5"/>
  <c r="BH245" i="5"/>
  <c r="BI245" i="5"/>
  <c r="BJ245" i="5"/>
  <c r="BK245" i="5"/>
  <c r="BL245" i="5"/>
  <c r="BM245" i="5"/>
  <c r="BN245" i="5"/>
  <c r="BO245" i="5"/>
  <c r="BP245" i="5"/>
  <c r="BQ245" i="5"/>
  <c r="BR245" i="5"/>
  <c r="BS245" i="5"/>
  <c r="BT245" i="5"/>
  <c r="BU245" i="5"/>
  <c r="BV245" i="5"/>
  <c r="BW245" i="5"/>
  <c r="BX245" i="5"/>
  <c r="BY245" i="5"/>
  <c r="BZ245" i="5"/>
  <c r="CA245" i="5"/>
  <c r="CB245" i="5"/>
  <c r="CC245" i="5"/>
  <c r="CD245" i="5"/>
  <c r="CE245" i="5"/>
  <c r="CF245" i="5"/>
  <c r="CG245" i="5"/>
  <c r="CH245" i="5"/>
  <c r="CI245" i="5"/>
  <c r="CJ245" i="5"/>
  <c r="C243" i="5"/>
  <c r="D243" i="5"/>
  <c r="E243" i="5"/>
  <c r="F243" i="5"/>
  <c r="G243" i="5"/>
  <c r="H243" i="5"/>
  <c r="I243" i="5"/>
  <c r="J243" i="5"/>
  <c r="K243" i="5"/>
  <c r="L243" i="5"/>
  <c r="M243" i="5"/>
  <c r="N243" i="5"/>
  <c r="O243" i="5"/>
  <c r="P243" i="5"/>
  <c r="Q243" i="5"/>
  <c r="R243" i="5"/>
  <c r="S243" i="5"/>
  <c r="T243" i="5"/>
  <c r="U243" i="5"/>
  <c r="V243" i="5"/>
  <c r="W243" i="5"/>
  <c r="X243" i="5"/>
  <c r="Y243" i="5"/>
  <c r="Z243" i="5"/>
  <c r="AA243" i="5"/>
  <c r="AB243" i="5"/>
  <c r="AC243" i="5"/>
  <c r="AD243" i="5"/>
  <c r="AE243" i="5"/>
  <c r="AF243" i="5"/>
  <c r="AG243" i="5"/>
  <c r="AH243" i="5"/>
  <c r="AI243" i="5"/>
  <c r="AJ243" i="5"/>
  <c r="AK243" i="5"/>
  <c r="AL243" i="5"/>
  <c r="AM243" i="5"/>
  <c r="AN243" i="5"/>
  <c r="AO243" i="5"/>
  <c r="AP243" i="5"/>
  <c r="AQ243" i="5"/>
  <c r="AR243" i="5"/>
  <c r="AS243" i="5"/>
  <c r="AT243" i="5"/>
  <c r="AU243" i="5"/>
  <c r="AV243" i="5"/>
  <c r="AW243" i="5"/>
  <c r="AX243" i="5"/>
  <c r="AY243" i="5"/>
  <c r="AZ243" i="5"/>
  <c r="BA243" i="5"/>
  <c r="BB243" i="5"/>
  <c r="BC243" i="5"/>
  <c r="BD243" i="5"/>
  <c r="BE243" i="5"/>
  <c r="BF243" i="5"/>
  <c r="BG243" i="5"/>
  <c r="BH243" i="5"/>
  <c r="BI243" i="5"/>
  <c r="BJ243" i="5"/>
  <c r="BK243" i="5"/>
  <c r="BL243" i="5"/>
  <c r="BM243" i="5"/>
  <c r="BN243" i="5"/>
  <c r="BO243" i="5"/>
  <c r="BP243" i="5"/>
  <c r="BQ243" i="5"/>
  <c r="BR243" i="5"/>
  <c r="BS243" i="5"/>
  <c r="BT243" i="5"/>
  <c r="BU243" i="5"/>
  <c r="BV243" i="5"/>
  <c r="BW243" i="5"/>
  <c r="BX243" i="5"/>
  <c r="BY243" i="5"/>
  <c r="BZ243" i="5"/>
  <c r="CA243" i="5"/>
  <c r="CB243" i="5"/>
  <c r="CC243" i="5"/>
  <c r="CD243" i="5"/>
  <c r="CE243" i="5"/>
  <c r="CF243" i="5"/>
  <c r="CG243" i="5"/>
  <c r="CH243" i="5"/>
  <c r="CI243" i="5"/>
  <c r="CJ243" i="5"/>
  <c r="Z14" i="6" l="1"/>
  <c r="AD14" i="6" s="1"/>
  <c r="Z13" i="6"/>
  <c r="AD13" i="6" s="1"/>
  <c r="Z12" i="6"/>
  <c r="AD12" i="6" s="1"/>
  <c r="Z11" i="6"/>
  <c r="AD11" i="6" s="1"/>
  <c r="Z10" i="6"/>
  <c r="AD10" i="6" s="1"/>
  <c r="Z9" i="6"/>
  <c r="AD9" i="6" s="1"/>
  <c r="Z8" i="6"/>
  <c r="AD8" i="6" s="1"/>
  <c r="Z7" i="6"/>
  <c r="AD7" i="6" s="1"/>
  <c r="Z6" i="6"/>
  <c r="AD6" i="6" s="1"/>
  <c r="Y14" i="6"/>
  <c r="AB14" i="6" s="1"/>
  <c r="Y13" i="6"/>
  <c r="AB13" i="6" s="1"/>
  <c r="Y12" i="6"/>
  <c r="AB12" i="6" s="1"/>
  <c r="Y11" i="6"/>
  <c r="AB11" i="6" s="1"/>
  <c r="Y10" i="6"/>
  <c r="AB10" i="6" s="1"/>
  <c r="Y9" i="6"/>
  <c r="AB9" i="6" s="1"/>
  <c r="Y8" i="6"/>
  <c r="AB8" i="6" s="1"/>
  <c r="Y7" i="6"/>
  <c r="AB7" i="6" s="1"/>
  <c r="Y6" i="6"/>
  <c r="AB6" i="6" s="1"/>
  <c r="DP245" i="5"/>
  <c r="DP244" i="5"/>
  <c r="DP243" i="5"/>
  <c r="DP196" i="5"/>
  <c r="DP197" i="5"/>
  <c r="DP198" i="5"/>
  <c r="DP199" i="5"/>
  <c r="DP200" i="5"/>
  <c r="DP201" i="5"/>
  <c r="DP202" i="5"/>
  <c r="DP203" i="5"/>
  <c r="DP204" i="5"/>
  <c r="DP205" i="5"/>
  <c r="DP206" i="5"/>
  <c r="DP207" i="5"/>
  <c r="DP208" i="5"/>
  <c r="DP209" i="5"/>
  <c r="DP210" i="5"/>
  <c r="DP211" i="5"/>
  <c r="DP212" i="5"/>
  <c r="DP213" i="5"/>
  <c r="DP214" i="5"/>
  <c r="DP215" i="5"/>
  <c r="DP216" i="5"/>
  <c r="DP217" i="5"/>
  <c r="DP218" i="5"/>
  <c r="DP219" i="5"/>
  <c r="DP220" i="5"/>
  <c r="DP221" i="5"/>
  <c r="DP222" i="5"/>
  <c r="DP223" i="5"/>
  <c r="DP224" i="5"/>
  <c r="DP225" i="5"/>
  <c r="DP226" i="5"/>
  <c r="DP227" i="5"/>
  <c r="DP228" i="5"/>
  <c r="DP229" i="5"/>
  <c r="DP230" i="5"/>
  <c r="DP231" i="5"/>
  <c r="DP232" i="5"/>
  <c r="DP233" i="5"/>
  <c r="DP234" i="5"/>
  <c r="DP235" i="5"/>
  <c r="DP236" i="5"/>
  <c r="DP237" i="5"/>
  <c r="DP238" i="5"/>
  <c r="DP239" i="5"/>
  <c r="DP240" i="5"/>
  <c r="DP241" i="5"/>
  <c r="DP148" i="5"/>
  <c r="DP149" i="5"/>
  <c r="DP150" i="5"/>
  <c r="DP151" i="5"/>
  <c r="DP152" i="5"/>
  <c r="DP153" i="5"/>
  <c r="DP154" i="5"/>
  <c r="DP155" i="5"/>
  <c r="DP156" i="5"/>
  <c r="DP157" i="5"/>
  <c r="DP158" i="5"/>
  <c r="DP159" i="5"/>
  <c r="DP160" i="5"/>
  <c r="DP161" i="5"/>
  <c r="DP162" i="5"/>
  <c r="DP163" i="5"/>
  <c r="DP164" i="5"/>
  <c r="DP165" i="5"/>
  <c r="DP166" i="5"/>
  <c r="DP167" i="5"/>
  <c r="DP168" i="5"/>
  <c r="DP169" i="5"/>
  <c r="DP170" i="5"/>
  <c r="DP171" i="5"/>
  <c r="DP172" i="5"/>
  <c r="DP173" i="5"/>
  <c r="DP174" i="5"/>
  <c r="DP175" i="5"/>
  <c r="DP176" i="5"/>
  <c r="DP177" i="5"/>
  <c r="DP178" i="5"/>
  <c r="DP179" i="5"/>
  <c r="DP180" i="5"/>
  <c r="DP181" i="5"/>
  <c r="DP182" i="5"/>
  <c r="DP183" i="5"/>
  <c r="DP184" i="5"/>
  <c r="DP185" i="5"/>
  <c r="DP186" i="5"/>
  <c r="DP187" i="5"/>
  <c r="DP188" i="5"/>
  <c r="DP189" i="5"/>
  <c r="DP190" i="5"/>
  <c r="DP191" i="5"/>
  <c r="DP192" i="5"/>
  <c r="DP193" i="5"/>
  <c r="DP147" i="5"/>
  <c r="DP6" i="5"/>
  <c r="DP7" i="5"/>
  <c r="DP8" i="5"/>
  <c r="DP9" i="5"/>
  <c r="DP10" i="5"/>
  <c r="DP11" i="5"/>
  <c r="DP12" i="5"/>
  <c r="DP13" i="5"/>
  <c r="DP14" i="5"/>
  <c r="DP15" i="5"/>
  <c r="DP16" i="5"/>
  <c r="DP17" i="5"/>
  <c r="DP18" i="5"/>
  <c r="DP19" i="5"/>
  <c r="DP20" i="5"/>
  <c r="DP21" i="5"/>
  <c r="DP22" i="5"/>
  <c r="DP23" i="5"/>
  <c r="DP24" i="5"/>
  <c r="DP25" i="5"/>
  <c r="DP26" i="5"/>
  <c r="DP27" i="5"/>
  <c r="DP28" i="5"/>
  <c r="DP29" i="5"/>
  <c r="DP30" i="5"/>
  <c r="DP31" i="5"/>
  <c r="DP32" i="5"/>
  <c r="DP33" i="5"/>
  <c r="DP34" i="5"/>
  <c r="DP35" i="5"/>
  <c r="DP36" i="5"/>
  <c r="DP37" i="5"/>
  <c r="DP38" i="5"/>
  <c r="DP39" i="5"/>
  <c r="DP40" i="5"/>
  <c r="DP41" i="5"/>
  <c r="DP42" i="5"/>
  <c r="DP43" i="5"/>
  <c r="DP44" i="5"/>
  <c r="DP45" i="5"/>
  <c r="DP46" i="5"/>
  <c r="DP47" i="5"/>
  <c r="DP48" i="5"/>
  <c r="DP49" i="5"/>
  <c r="DP50" i="5"/>
  <c r="DP51" i="5"/>
  <c r="DP5" i="5"/>
  <c r="DP195" i="5" l="1"/>
  <c r="DL148" i="5"/>
  <c r="DL149" i="5"/>
  <c r="DL150" i="5"/>
  <c r="DL151" i="5"/>
  <c r="DL152" i="5"/>
  <c r="DL153" i="5"/>
  <c r="DL154" i="5"/>
  <c r="DL155" i="5"/>
  <c r="DL156" i="5"/>
  <c r="DL157" i="5"/>
  <c r="DL158" i="5"/>
  <c r="DL159" i="5"/>
  <c r="DL160" i="5"/>
  <c r="DL161" i="5"/>
  <c r="DL162" i="5"/>
  <c r="DL163" i="5"/>
  <c r="DL164" i="5"/>
  <c r="DL165" i="5"/>
  <c r="DL166" i="5"/>
  <c r="DL167" i="5"/>
  <c r="DL168" i="5"/>
  <c r="DL169" i="5"/>
  <c r="DL170" i="5"/>
  <c r="DL171" i="5"/>
  <c r="DL172" i="5"/>
  <c r="DL173" i="5"/>
  <c r="DL174" i="5"/>
  <c r="DL175" i="5"/>
  <c r="DL176" i="5"/>
  <c r="DL177" i="5"/>
  <c r="DL178" i="5"/>
  <c r="DL179" i="5"/>
  <c r="DL180" i="5"/>
  <c r="DL181" i="5"/>
  <c r="DL182" i="5"/>
  <c r="DL183" i="5"/>
  <c r="DL184" i="5"/>
  <c r="DL185" i="5"/>
  <c r="DL186" i="5"/>
  <c r="DL187" i="5"/>
  <c r="DL188" i="5"/>
  <c r="DL189" i="5"/>
  <c r="DL190" i="5"/>
  <c r="DL191" i="5"/>
  <c r="DL192" i="5"/>
  <c r="DL193" i="5"/>
  <c r="DL147" i="5"/>
  <c r="DK244" i="5"/>
  <c r="DJ244" i="5"/>
  <c r="DI244" i="5"/>
  <c r="DI195" i="5"/>
  <c r="DJ195" i="5"/>
  <c r="DK195" i="5"/>
  <c r="DI196" i="5"/>
  <c r="DJ196" i="5"/>
  <c r="DK196" i="5"/>
  <c r="DI197" i="5"/>
  <c r="DJ197" i="5"/>
  <c r="DK197" i="5"/>
  <c r="DI198" i="5"/>
  <c r="DJ198" i="5"/>
  <c r="DK198" i="5"/>
  <c r="DI199" i="5"/>
  <c r="DJ199" i="5"/>
  <c r="DK199" i="5"/>
  <c r="DI200" i="5"/>
  <c r="DJ200" i="5"/>
  <c r="DK200" i="5"/>
  <c r="DI201" i="5"/>
  <c r="DJ201" i="5"/>
  <c r="DK201" i="5"/>
  <c r="DI202" i="5"/>
  <c r="DJ202" i="5"/>
  <c r="DK202" i="5"/>
  <c r="DI203" i="5"/>
  <c r="DJ203" i="5"/>
  <c r="DK203" i="5"/>
  <c r="DI204" i="5"/>
  <c r="DJ204" i="5"/>
  <c r="DK204" i="5"/>
  <c r="DI205" i="5"/>
  <c r="DJ205" i="5"/>
  <c r="DK205" i="5"/>
  <c r="DI206" i="5"/>
  <c r="DJ206" i="5"/>
  <c r="DK206" i="5"/>
  <c r="DI207" i="5"/>
  <c r="DJ207" i="5"/>
  <c r="DK207" i="5"/>
  <c r="DI208" i="5"/>
  <c r="DJ208" i="5"/>
  <c r="DK208" i="5"/>
  <c r="DI209" i="5"/>
  <c r="DJ209" i="5"/>
  <c r="DK209" i="5"/>
  <c r="DI210" i="5"/>
  <c r="DJ210" i="5"/>
  <c r="DK210" i="5"/>
  <c r="DI211" i="5"/>
  <c r="DJ211" i="5"/>
  <c r="DK211" i="5"/>
  <c r="DI212" i="5"/>
  <c r="DJ212" i="5"/>
  <c r="DK212" i="5"/>
  <c r="DI213" i="5"/>
  <c r="DJ213" i="5"/>
  <c r="DK213" i="5"/>
  <c r="DI214" i="5"/>
  <c r="DJ214" i="5"/>
  <c r="DK214" i="5"/>
  <c r="DI215" i="5"/>
  <c r="DJ215" i="5"/>
  <c r="DK215" i="5"/>
  <c r="DI216" i="5"/>
  <c r="DJ216" i="5"/>
  <c r="DK216" i="5"/>
  <c r="DI217" i="5"/>
  <c r="DJ217" i="5"/>
  <c r="DK217" i="5"/>
  <c r="DI218" i="5"/>
  <c r="DJ218" i="5"/>
  <c r="DK218" i="5"/>
  <c r="DI219" i="5"/>
  <c r="DJ219" i="5"/>
  <c r="DK219" i="5"/>
  <c r="DI220" i="5"/>
  <c r="DJ220" i="5"/>
  <c r="DK220" i="5"/>
  <c r="DI221" i="5"/>
  <c r="DJ221" i="5"/>
  <c r="DK221" i="5"/>
  <c r="DI222" i="5"/>
  <c r="DJ222" i="5"/>
  <c r="DK222" i="5"/>
  <c r="DI223" i="5"/>
  <c r="DJ223" i="5"/>
  <c r="DK223" i="5"/>
  <c r="DI224" i="5"/>
  <c r="DJ224" i="5"/>
  <c r="DK224" i="5"/>
  <c r="DI225" i="5"/>
  <c r="DJ225" i="5"/>
  <c r="DK225" i="5"/>
  <c r="DI226" i="5"/>
  <c r="DJ226" i="5"/>
  <c r="DK226" i="5"/>
  <c r="DI227" i="5"/>
  <c r="DJ227" i="5"/>
  <c r="DK227" i="5"/>
  <c r="DI228" i="5"/>
  <c r="DJ228" i="5"/>
  <c r="DK228" i="5"/>
  <c r="DI229" i="5"/>
  <c r="DJ229" i="5"/>
  <c r="DK229" i="5"/>
  <c r="DI230" i="5"/>
  <c r="DJ230" i="5"/>
  <c r="DK230" i="5"/>
  <c r="DI231" i="5"/>
  <c r="DJ231" i="5"/>
  <c r="DK231" i="5"/>
  <c r="DI232" i="5"/>
  <c r="DJ232" i="5"/>
  <c r="DK232" i="5"/>
  <c r="DI233" i="5"/>
  <c r="DJ233" i="5"/>
  <c r="DK233" i="5"/>
  <c r="DI234" i="5"/>
  <c r="DJ234" i="5"/>
  <c r="DK234" i="5"/>
  <c r="DI235" i="5"/>
  <c r="DJ235" i="5"/>
  <c r="DK235" i="5"/>
  <c r="DI236" i="5"/>
  <c r="DJ236" i="5"/>
  <c r="DK236" i="5"/>
  <c r="DI237" i="5"/>
  <c r="DJ237" i="5"/>
  <c r="DK237" i="5"/>
  <c r="DI238" i="5"/>
  <c r="DJ238" i="5"/>
  <c r="DK238" i="5"/>
  <c r="DI239" i="5"/>
  <c r="DJ239" i="5"/>
  <c r="DK239" i="5"/>
  <c r="DI240" i="5"/>
  <c r="DJ240" i="5"/>
  <c r="DK240" i="5"/>
  <c r="DI241" i="5"/>
  <c r="DJ241" i="5"/>
  <c r="DK241" i="5"/>
  <c r="DI148" i="5"/>
  <c r="DJ148" i="5"/>
  <c r="DK148" i="5"/>
  <c r="DI149" i="5"/>
  <c r="DJ149" i="5"/>
  <c r="DK149" i="5"/>
  <c r="DI150" i="5"/>
  <c r="DJ150" i="5"/>
  <c r="DK150" i="5"/>
  <c r="DI151" i="5"/>
  <c r="DJ151" i="5"/>
  <c r="DK151" i="5"/>
  <c r="DI152" i="5"/>
  <c r="DJ152" i="5"/>
  <c r="DK152" i="5"/>
  <c r="DI153" i="5"/>
  <c r="DJ153" i="5"/>
  <c r="DK153" i="5"/>
  <c r="DI154" i="5"/>
  <c r="DJ154" i="5"/>
  <c r="DK154" i="5"/>
  <c r="DI155" i="5"/>
  <c r="DJ155" i="5"/>
  <c r="DK155" i="5"/>
  <c r="DI156" i="5"/>
  <c r="DJ156" i="5"/>
  <c r="DK156" i="5"/>
  <c r="DI157" i="5"/>
  <c r="DJ157" i="5"/>
  <c r="DK157" i="5"/>
  <c r="DI158" i="5"/>
  <c r="DJ158" i="5"/>
  <c r="DK158" i="5"/>
  <c r="DI159" i="5"/>
  <c r="DJ159" i="5"/>
  <c r="DK159" i="5"/>
  <c r="DI160" i="5"/>
  <c r="DJ160" i="5"/>
  <c r="DK160" i="5"/>
  <c r="DI161" i="5"/>
  <c r="DJ161" i="5"/>
  <c r="DK161" i="5"/>
  <c r="DI162" i="5"/>
  <c r="DJ162" i="5"/>
  <c r="DK162" i="5"/>
  <c r="DI163" i="5"/>
  <c r="DJ163" i="5"/>
  <c r="DK163" i="5"/>
  <c r="DI164" i="5"/>
  <c r="DJ164" i="5"/>
  <c r="DK164" i="5"/>
  <c r="DI165" i="5"/>
  <c r="DJ165" i="5"/>
  <c r="DK165" i="5"/>
  <c r="DI166" i="5"/>
  <c r="DJ166" i="5"/>
  <c r="DK166" i="5"/>
  <c r="DI167" i="5"/>
  <c r="DJ167" i="5"/>
  <c r="DK167" i="5"/>
  <c r="DI168" i="5"/>
  <c r="DJ168" i="5"/>
  <c r="DK168" i="5"/>
  <c r="DI169" i="5"/>
  <c r="DJ169" i="5"/>
  <c r="DK169" i="5"/>
  <c r="DI170" i="5"/>
  <c r="DJ170" i="5"/>
  <c r="DK170" i="5"/>
  <c r="DI171" i="5"/>
  <c r="DJ171" i="5"/>
  <c r="DK171" i="5"/>
  <c r="DI172" i="5"/>
  <c r="DJ172" i="5"/>
  <c r="DK172" i="5"/>
  <c r="DI173" i="5"/>
  <c r="DJ173" i="5"/>
  <c r="DK173" i="5"/>
  <c r="DI174" i="5"/>
  <c r="DJ174" i="5"/>
  <c r="DK174" i="5"/>
  <c r="DI175" i="5"/>
  <c r="DJ175" i="5"/>
  <c r="DK175" i="5"/>
  <c r="DI176" i="5"/>
  <c r="DJ176" i="5"/>
  <c r="DK176" i="5"/>
  <c r="DI177" i="5"/>
  <c r="DJ177" i="5"/>
  <c r="DK177" i="5"/>
  <c r="DI178" i="5"/>
  <c r="DJ178" i="5"/>
  <c r="DK178" i="5"/>
  <c r="DI179" i="5"/>
  <c r="DJ179" i="5"/>
  <c r="DK179" i="5"/>
  <c r="DI180" i="5"/>
  <c r="DJ180" i="5"/>
  <c r="DK180" i="5"/>
  <c r="DI181" i="5"/>
  <c r="DJ181" i="5"/>
  <c r="DK181" i="5"/>
  <c r="DI182" i="5"/>
  <c r="DJ182" i="5"/>
  <c r="DK182" i="5"/>
  <c r="DI183" i="5"/>
  <c r="DJ183" i="5"/>
  <c r="DK183" i="5"/>
  <c r="DI184" i="5"/>
  <c r="DJ184" i="5"/>
  <c r="DK184" i="5"/>
  <c r="DI185" i="5"/>
  <c r="DJ185" i="5"/>
  <c r="DK185" i="5"/>
  <c r="DI186" i="5"/>
  <c r="DJ186" i="5"/>
  <c r="DK186" i="5"/>
  <c r="DI187" i="5"/>
  <c r="DJ187" i="5"/>
  <c r="DK187" i="5"/>
  <c r="DI188" i="5"/>
  <c r="DJ188" i="5"/>
  <c r="DK188" i="5"/>
  <c r="DI189" i="5"/>
  <c r="DJ189" i="5"/>
  <c r="DK189" i="5"/>
  <c r="DI190" i="5"/>
  <c r="DJ190" i="5"/>
  <c r="DK190" i="5"/>
  <c r="DI191" i="5"/>
  <c r="DJ191" i="5"/>
  <c r="DK191" i="5"/>
  <c r="DI192" i="5"/>
  <c r="DJ192" i="5"/>
  <c r="DK192" i="5"/>
  <c r="DI193" i="5"/>
  <c r="DJ193" i="5"/>
  <c r="DK193" i="5"/>
  <c r="DK147" i="5"/>
  <c r="DJ147" i="5"/>
  <c r="DI147" i="5"/>
  <c r="DI6" i="5"/>
  <c r="DJ6" i="5"/>
  <c r="DK6" i="5"/>
  <c r="DI7" i="5"/>
  <c r="DJ7" i="5"/>
  <c r="DK7" i="5"/>
  <c r="DI8" i="5"/>
  <c r="DJ8" i="5"/>
  <c r="DK8" i="5"/>
  <c r="DI9" i="5"/>
  <c r="DJ9" i="5"/>
  <c r="DK9" i="5"/>
  <c r="DI10" i="5"/>
  <c r="DJ10" i="5"/>
  <c r="DK10" i="5"/>
  <c r="DI11" i="5"/>
  <c r="DJ11" i="5"/>
  <c r="DK11" i="5"/>
  <c r="DI12" i="5"/>
  <c r="DJ12" i="5"/>
  <c r="DK12" i="5"/>
  <c r="DI13" i="5"/>
  <c r="DJ13" i="5"/>
  <c r="DK13" i="5"/>
  <c r="DI14" i="5"/>
  <c r="DJ14" i="5"/>
  <c r="DK14" i="5"/>
  <c r="DI15" i="5"/>
  <c r="DJ15" i="5"/>
  <c r="DK15" i="5"/>
  <c r="DI16" i="5"/>
  <c r="DJ16" i="5"/>
  <c r="DK16" i="5"/>
  <c r="DI17" i="5"/>
  <c r="DJ17" i="5"/>
  <c r="DK17" i="5"/>
  <c r="DI18" i="5"/>
  <c r="DJ18" i="5"/>
  <c r="DK18" i="5"/>
  <c r="DI19" i="5"/>
  <c r="DJ19" i="5"/>
  <c r="DK19" i="5"/>
  <c r="DI20" i="5"/>
  <c r="DJ20" i="5"/>
  <c r="DK20" i="5"/>
  <c r="DI21" i="5"/>
  <c r="DJ21" i="5"/>
  <c r="DK21" i="5"/>
  <c r="DI22" i="5"/>
  <c r="DJ22" i="5"/>
  <c r="DK22" i="5"/>
  <c r="DI23" i="5"/>
  <c r="DJ23" i="5"/>
  <c r="DK23" i="5"/>
  <c r="DI24" i="5"/>
  <c r="DJ24" i="5"/>
  <c r="DK24" i="5"/>
  <c r="DI25" i="5"/>
  <c r="DJ25" i="5"/>
  <c r="DK25" i="5"/>
  <c r="DI26" i="5"/>
  <c r="DJ26" i="5"/>
  <c r="DK26" i="5"/>
  <c r="DI27" i="5"/>
  <c r="DJ27" i="5"/>
  <c r="DK27" i="5"/>
  <c r="DI28" i="5"/>
  <c r="DJ28" i="5"/>
  <c r="DK28" i="5"/>
  <c r="DI29" i="5"/>
  <c r="DJ29" i="5"/>
  <c r="DK29" i="5"/>
  <c r="DI30" i="5"/>
  <c r="DJ30" i="5"/>
  <c r="DK30" i="5"/>
  <c r="DI31" i="5"/>
  <c r="DJ31" i="5"/>
  <c r="DK31" i="5"/>
  <c r="DI32" i="5"/>
  <c r="DJ32" i="5"/>
  <c r="DK32" i="5"/>
  <c r="DI33" i="5"/>
  <c r="DJ33" i="5"/>
  <c r="DK33" i="5"/>
  <c r="DI34" i="5"/>
  <c r="DJ34" i="5"/>
  <c r="DK34" i="5"/>
  <c r="DI35" i="5"/>
  <c r="DJ35" i="5"/>
  <c r="DK35" i="5"/>
  <c r="DI36" i="5"/>
  <c r="DJ36" i="5"/>
  <c r="DK36" i="5"/>
  <c r="DI37" i="5"/>
  <c r="DJ37" i="5"/>
  <c r="DK37" i="5"/>
  <c r="DI38" i="5"/>
  <c r="DJ38" i="5"/>
  <c r="DK38" i="5"/>
  <c r="DI39" i="5"/>
  <c r="DJ39" i="5"/>
  <c r="DK39" i="5"/>
  <c r="DI40" i="5"/>
  <c r="DJ40" i="5"/>
  <c r="DK40" i="5"/>
  <c r="DI41" i="5"/>
  <c r="DJ41" i="5"/>
  <c r="DK41" i="5"/>
  <c r="DI42" i="5"/>
  <c r="DJ42" i="5"/>
  <c r="DK42" i="5"/>
  <c r="DI43" i="5"/>
  <c r="DJ43" i="5"/>
  <c r="DK43" i="5"/>
  <c r="DI44" i="5"/>
  <c r="DJ44" i="5"/>
  <c r="DK44" i="5"/>
  <c r="DI45" i="5"/>
  <c r="DJ45" i="5"/>
  <c r="DK45" i="5"/>
  <c r="DI46" i="5"/>
  <c r="DJ46" i="5"/>
  <c r="DK46" i="5"/>
  <c r="DI47" i="5"/>
  <c r="DJ47" i="5"/>
  <c r="DK47" i="5"/>
  <c r="DI48" i="5"/>
  <c r="DJ48" i="5"/>
  <c r="DK48" i="5"/>
  <c r="DI49" i="5"/>
  <c r="DJ49" i="5"/>
  <c r="DK49" i="5"/>
  <c r="DI50" i="5"/>
  <c r="DJ50" i="5"/>
  <c r="DK50" i="5"/>
  <c r="DI51" i="5"/>
  <c r="DJ51" i="5"/>
  <c r="DK51" i="5"/>
  <c r="DK5" i="5"/>
  <c r="DJ5" i="5"/>
  <c r="DI5" i="5"/>
  <c r="A148" i="5"/>
  <c r="A147" i="5"/>
  <c r="A196" i="5"/>
  <c r="A195" i="5"/>
  <c r="B196" i="5"/>
  <c r="B195" i="5"/>
  <c r="DO148" i="5"/>
  <c r="DN148" i="5"/>
  <c r="DM148" i="5"/>
  <c r="DH148" i="5"/>
  <c r="DG148" i="5"/>
  <c r="DF148" i="5"/>
  <c r="DE148" i="5"/>
  <c r="DD148" i="5"/>
  <c r="DC148" i="5"/>
  <c r="DB148" i="5"/>
  <c r="DA148" i="5"/>
  <c r="CJ148" i="5"/>
  <c r="CJ196" i="5" s="1"/>
  <c r="CI148" i="5"/>
  <c r="CI196" i="5" s="1"/>
  <c r="CH148" i="5"/>
  <c r="CH196" i="5" s="1"/>
  <c r="CG148" i="5"/>
  <c r="CG196" i="5" s="1"/>
  <c r="CF148" i="5"/>
  <c r="CF196" i="5" s="1"/>
  <c r="CE148" i="5"/>
  <c r="CE196" i="5" s="1"/>
  <c r="CD148" i="5"/>
  <c r="CD196" i="5" s="1"/>
  <c r="CC148" i="5"/>
  <c r="CC196" i="5" s="1"/>
  <c r="CB148" i="5"/>
  <c r="CB196" i="5" s="1"/>
  <c r="CA148" i="5"/>
  <c r="CA196" i="5" s="1"/>
  <c r="BZ148" i="5"/>
  <c r="BZ196" i="5" s="1"/>
  <c r="BY148" i="5"/>
  <c r="BY196" i="5" s="1"/>
  <c r="BX148" i="5"/>
  <c r="BX196" i="5" s="1"/>
  <c r="BW148" i="5"/>
  <c r="BW196" i="5" s="1"/>
  <c r="BV148" i="5"/>
  <c r="BV196" i="5" s="1"/>
  <c r="BU148" i="5"/>
  <c r="BU196" i="5" s="1"/>
  <c r="BT148" i="5"/>
  <c r="BT196" i="5" s="1"/>
  <c r="BS148" i="5"/>
  <c r="BS196" i="5" s="1"/>
  <c r="BR148" i="5"/>
  <c r="BR196" i="5" s="1"/>
  <c r="BQ148" i="5"/>
  <c r="BQ196" i="5" s="1"/>
  <c r="BP148" i="5"/>
  <c r="BP196" i="5" s="1"/>
  <c r="BO148" i="5"/>
  <c r="BO196" i="5" s="1"/>
  <c r="BN148" i="5"/>
  <c r="BN196" i="5" s="1"/>
  <c r="BM148" i="5"/>
  <c r="BM196" i="5" s="1"/>
  <c r="BL148" i="5"/>
  <c r="BL196" i="5" s="1"/>
  <c r="BK148" i="5"/>
  <c r="BK196" i="5" s="1"/>
  <c r="BJ148" i="5"/>
  <c r="BJ196" i="5" s="1"/>
  <c r="BI148" i="5"/>
  <c r="BI196" i="5" s="1"/>
  <c r="BH148" i="5"/>
  <c r="BH196" i="5" s="1"/>
  <c r="BG148" i="5"/>
  <c r="BG196" i="5" s="1"/>
  <c r="BF148" i="5"/>
  <c r="BF196" i="5" s="1"/>
  <c r="BE148" i="5"/>
  <c r="BE196" i="5" s="1"/>
  <c r="BD148" i="5"/>
  <c r="BD196" i="5" s="1"/>
  <c r="BC148" i="5"/>
  <c r="BC196" i="5" s="1"/>
  <c r="BB148" i="5"/>
  <c r="BB196" i="5" s="1"/>
  <c r="BA148" i="5"/>
  <c r="BA196" i="5" s="1"/>
  <c r="AZ148" i="5"/>
  <c r="AZ196" i="5" s="1"/>
  <c r="AY148" i="5"/>
  <c r="AY196" i="5" s="1"/>
  <c r="AX148" i="5"/>
  <c r="AX196" i="5" s="1"/>
  <c r="AW148" i="5"/>
  <c r="AW196" i="5" s="1"/>
  <c r="AV148" i="5"/>
  <c r="AV196" i="5" s="1"/>
  <c r="AU148" i="5"/>
  <c r="AU196" i="5" s="1"/>
  <c r="AT148" i="5"/>
  <c r="AT196" i="5" s="1"/>
  <c r="AS148" i="5"/>
  <c r="AS196" i="5" s="1"/>
  <c r="AR148" i="5"/>
  <c r="AR196" i="5" s="1"/>
  <c r="AQ148" i="5"/>
  <c r="AQ196" i="5" s="1"/>
  <c r="AP148" i="5"/>
  <c r="AP196" i="5" s="1"/>
  <c r="AO148" i="5"/>
  <c r="AO196" i="5" s="1"/>
  <c r="AN148" i="5"/>
  <c r="AN196" i="5" s="1"/>
  <c r="AM148" i="5"/>
  <c r="AM196" i="5" s="1"/>
  <c r="AL148" i="5"/>
  <c r="AL196" i="5" s="1"/>
  <c r="AK148" i="5"/>
  <c r="AK196" i="5" s="1"/>
  <c r="AJ148" i="5"/>
  <c r="AJ196" i="5" s="1"/>
  <c r="AI148" i="5"/>
  <c r="AI196" i="5" s="1"/>
  <c r="AH148" i="5"/>
  <c r="AH196" i="5" s="1"/>
  <c r="AG148" i="5"/>
  <c r="AG196" i="5" s="1"/>
  <c r="AF148" i="5"/>
  <c r="AF196" i="5" s="1"/>
  <c r="AE148" i="5"/>
  <c r="AE196" i="5" s="1"/>
  <c r="AD148" i="5"/>
  <c r="AD196" i="5" s="1"/>
  <c r="AC148" i="5"/>
  <c r="AC196" i="5" s="1"/>
  <c r="AB148" i="5"/>
  <c r="AB196" i="5" s="1"/>
  <c r="AA148" i="5"/>
  <c r="AA196" i="5" s="1"/>
  <c r="Z148" i="5"/>
  <c r="Z196" i="5" s="1"/>
  <c r="Y148" i="5"/>
  <c r="Y196" i="5" s="1"/>
  <c r="X148" i="5"/>
  <c r="X196" i="5" s="1"/>
  <c r="W148" i="5"/>
  <c r="W196" i="5" s="1"/>
  <c r="V148" i="5"/>
  <c r="V196" i="5" s="1"/>
  <c r="U148" i="5"/>
  <c r="U196" i="5" s="1"/>
  <c r="T148" i="5"/>
  <c r="T196" i="5" s="1"/>
  <c r="S148" i="5"/>
  <c r="S196" i="5" s="1"/>
  <c r="R148" i="5"/>
  <c r="R196" i="5" s="1"/>
  <c r="Q148" i="5"/>
  <c r="Q196" i="5" s="1"/>
  <c r="P148" i="5"/>
  <c r="P196" i="5" s="1"/>
  <c r="O148" i="5"/>
  <c r="O196" i="5" s="1"/>
  <c r="N148" i="5"/>
  <c r="N196" i="5" s="1"/>
  <c r="M148" i="5"/>
  <c r="M196" i="5" s="1"/>
  <c r="L148" i="5"/>
  <c r="L196" i="5" s="1"/>
  <c r="K148" i="5"/>
  <c r="K196" i="5" s="1"/>
  <c r="J148" i="5"/>
  <c r="J196" i="5" s="1"/>
  <c r="I148" i="5"/>
  <c r="I196" i="5" s="1"/>
  <c r="H148" i="5"/>
  <c r="H196" i="5" s="1"/>
  <c r="G148" i="5"/>
  <c r="G196" i="5" s="1"/>
  <c r="F148" i="5"/>
  <c r="F196" i="5" s="1"/>
  <c r="E148" i="5"/>
  <c r="E196" i="5" s="1"/>
  <c r="D148" i="5"/>
  <c r="D196" i="5" s="1"/>
  <c r="C148" i="5"/>
  <c r="C196" i="5" s="1"/>
  <c r="B148" i="5"/>
  <c r="DO147" i="5"/>
  <c r="DN147" i="5"/>
  <c r="DM147" i="5"/>
  <c r="DH147" i="5"/>
  <c r="DG147" i="5"/>
  <c r="DF147" i="5"/>
  <c r="DE147" i="5"/>
  <c r="DD147" i="5"/>
  <c r="DC147" i="5"/>
  <c r="DB147" i="5"/>
  <c r="DA147" i="5"/>
  <c r="CJ147" i="5"/>
  <c r="CJ195" i="5" s="1"/>
  <c r="CI147" i="5"/>
  <c r="CI195" i="5" s="1"/>
  <c r="CH147" i="5"/>
  <c r="CH195" i="5" s="1"/>
  <c r="CG147" i="5"/>
  <c r="CG195" i="5" s="1"/>
  <c r="CF147" i="5"/>
  <c r="CF195" i="5" s="1"/>
  <c r="CE147" i="5"/>
  <c r="CE195" i="5" s="1"/>
  <c r="CD147" i="5"/>
  <c r="CD195" i="5" s="1"/>
  <c r="CC147" i="5"/>
  <c r="CC195" i="5" s="1"/>
  <c r="CB147" i="5"/>
  <c r="CB195" i="5" s="1"/>
  <c r="CA147" i="5"/>
  <c r="CA195" i="5" s="1"/>
  <c r="BZ147" i="5"/>
  <c r="BZ195" i="5" s="1"/>
  <c r="BY147" i="5"/>
  <c r="BY195" i="5" s="1"/>
  <c r="BX147" i="5"/>
  <c r="BX195" i="5" s="1"/>
  <c r="BW147" i="5"/>
  <c r="BW195" i="5" s="1"/>
  <c r="BV147" i="5"/>
  <c r="BV195" i="5" s="1"/>
  <c r="BU147" i="5"/>
  <c r="BU195" i="5" s="1"/>
  <c r="BT147" i="5"/>
  <c r="BT195" i="5" s="1"/>
  <c r="BS147" i="5"/>
  <c r="BS195" i="5" s="1"/>
  <c r="BR147" i="5"/>
  <c r="BR195" i="5" s="1"/>
  <c r="BQ147" i="5"/>
  <c r="BQ195" i="5" s="1"/>
  <c r="BP147" i="5"/>
  <c r="BP195" i="5" s="1"/>
  <c r="BO147" i="5"/>
  <c r="BO195" i="5" s="1"/>
  <c r="BN147" i="5"/>
  <c r="BN195" i="5" s="1"/>
  <c r="BM147" i="5"/>
  <c r="BM195" i="5" s="1"/>
  <c r="BL147" i="5"/>
  <c r="BL195" i="5" s="1"/>
  <c r="BK147" i="5"/>
  <c r="BK195" i="5" s="1"/>
  <c r="BJ147" i="5"/>
  <c r="BJ195" i="5" s="1"/>
  <c r="BI147" i="5"/>
  <c r="BI195" i="5" s="1"/>
  <c r="BH147" i="5"/>
  <c r="BH195" i="5" s="1"/>
  <c r="BG147" i="5"/>
  <c r="BG195" i="5" s="1"/>
  <c r="BF147" i="5"/>
  <c r="BF195" i="5" s="1"/>
  <c r="BE147" i="5"/>
  <c r="BE195" i="5" s="1"/>
  <c r="BD147" i="5"/>
  <c r="BD195" i="5" s="1"/>
  <c r="BC147" i="5"/>
  <c r="BC195" i="5" s="1"/>
  <c r="BB147" i="5"/>
  <c r="BB195" i="5" s="1"/>
  <c r="BA147" i="5"/>
  <c r="BA195" i="5" s="1"/>
  <c r="AZ147" i="5"/>
  <c r="AZ195" i="5" s="1"/>
  <c r="AY147" i="5"/>
  <c r="AY195" i="5" s="1"/>
  <c r="AX147" i="5"/>
  <c r="AX195" i="5" s="1"/>
  <c r="AW147" i="5"/>
  <c r="AW195" i="5" s="1"/>
  <c r="AV147" i="5"/>
  <c r="AV195" i="5" s="1"/>
  <c r="AU147" i="5"/>
  <c r="AU195" i="5" s="1"/>
  <c r="AT147" i="5"/>
  <c r="AT195" i="5" s="1"/>
  <c r="AS147" i="5"/>
  <c r="AS195" i="5" s="1"/>
  <c r="AR147" i="5"/>
  <c r="AR195" i="5" s="1"/>
  <c r="AQ147" i="5"/>
  <c r="AQ195" i="5" s="1"/>
  <c r="AP147" i="5"/>
  <c r="AP195" i="5" s="1"/>
  <c r="AO147" i="5"/>
  <c r="AO195" i="5" s="1"/>
  <c r="AN147" i="5"/>
  <c r="AN195" i="5" s="1"/>
  <c r="AM147" i="5"/>
  <c r="AM195" i="5" s="1"/>
  <c r="AL147" i="5"/>
  <c r="AL195" i="5" s="1"/>
  <c r="AK147" i="5"/>
  <c r="AK195" i="5" s="1"/>
  <c r="AJ147" i="5"/>
  <c r="AJ195" i="5" s="1"/>
  <c r="AI147" i="5"/>
  <c r="AI195" i="5" s="1"/>
  <c r="AH147" i="5"/>
  <c r="AH195" i="5" s="1"/>
  <c r="AG147" i="5"/>
  <c r="AG195" i="5" s="1"/>
  <c r="AF147" i="5"/>
  <c r="AF195" i="5" s="1"/>
  <c r="AE147" i="5"/>
  <c r="AE195" i="5" s="1"/>
  <c r="AD147" i="5"/>
  <c r="AD195" i="5" s="1"/>
  <c r="AC147" i="5"/>
  <c r="AC195" i="5" s="1"/>
  <c r="AB147" i="5"/>
  <c r="AB195" i="5" s="1"/>
  <c r="AA147" i="5"/>
  <c r="AA195" i="5" s="1"/>
  <c r="Z147" i="5"/>
  <c r="Z195" i="5" s="1"/>
  <c r="Y147" i="5"/>
  <c r="Y195" i="5" s="1"/>
  <c r="X147" i="5"/>
  <c r="X195" i="5" s="1"/>
  <c r="W147" i="5"/>
  <c r="W195" i="5" s="1"/>
  <c r="V147" i="5"/>
  <c r="V195" i="5" s="1"/>
  <c r="U147" i="5"/>
  <c r="U195" i="5" s="1"/>
  <c r="T147" i="5"/>
  <c r="T195" i="5" s="1"/>
  <c r="S147" i="5"/>
  <c r="S195" i="5" s="1"/>
  <c r="R147" i="5"/>
  <c r="R195" i="5" s="1"/>
  <c r="Q147" i="5"/>
  <c r="Q195" i="5" s="1"/>
  <c r="P147" i="5"/>
  <c r="P195" i="5" s="1"/>
  <c r="O147" i="5"/>
  <c r="O195" i="5" s="1"/>
  <c r="N147" i="5"/>
  <c r="N195" i="5" s="1"/>
  <c r="M147" i="5"/>
  <c r="M195" i="5" s="1"/>
  <c r="L147" i="5"/>
  <c r="L195" i="5" s="1"/>
  <c r="K147" i="5"/>
  <c r="K195" i="5" s="1"/>
  <c r="J147" i="5"/>
  <c r="J195" i="5" s="1"/>
  <c r="I147" i="5"/>
  <c r="I195" i="5" s="1"/>
  <c r="H147" i="5"/>
  <c r="H195" i="5" s="1"/>
  <c r="G147" i="5"/>
  <c r="G195" i="5" s="1"/>
  <c r="F147" i="5"/>
  <c r="F195" i="5" s="1"/>
  <c r="E147" i="5"/>
  <c r="E195" i="5" s="1"/>
  <c r="D147" i="5"/>
  <c r="D195" i="5" s="1"/>
  <c r="C147" i="5"/>
  <c r="C195" i="5" s="1"/>
  <c r="B147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DN149" i="5"/>
  <c r="DN150" i="5"/>
  <c r="DN151" i="5"/>
  <c r="DN152" i="5"/>
  <c r="DN153" i="5"/>
  <c r="DN154" i="5"/>
  <c r="DN155" i="5"/>
  <c r="DN156" i="5"/>
  <c r="DN157" i="5"/>
  <c r="DN158" i="5"/>
  <c r="DN159" i="5"/>
  <c r="DN160" i="5"/>
  <c r="DN161" i="5"/>
  <c r="DN162" i="5"/>
  <c r="DN163" i="5"/>
  <c r="DN164" i="5"/>
  <c r="DN165" i="5"/>
  <c r="DN166" i="5"/>
  <c r="DN167" i="5"/>
  <c r="DN168" i="5"/>
  <c r="DN169" i="5"/>
  <c r="DN170" i="5"/>
  <c r="DN171" i="5"/>
  <c r="DN172" i="5"/>
  <c r="DN173" i="5"/>
  <c r="DN174" i="5"/>
  <c r="DN175" i="5"/>
  <c r="DN176" i="5"/>
  <c r="DN177" i="5"/>
  <c r="DN178" i="5"/>
  <c r="DN179" i="5"/>
  <c r="DN180" i="5"/>
  <c r="DN181" i="5"/>
  <c r="DN182" i="5"/>
  <c r="DN183" i="5"/>
  <c r="DN184" i="5"/>
  <c r="DN185" i="5"/>
  <c r="DN186" i="5"/>
  <c r="DN187" i="5"/>
  <c r="DN188" i="5"/>
  <c r="DN189" i="5"/>
  <c r="DN190" i="5"/>
  <c r="DN191" i="5"/>
  <c r="DN192" i="5"/>
  <c r="DN193" i="5"/>
  <c r="DM149" i="5"/>
  <c r="DM150" i="5"/>
  <c r="DM151" i="5"/>
  <c r="DM152" i="5"/>
  <c r="DM153" i="5"/>
  <c r="DM154" i="5"/>
  <c r="DM155" i="5"/>
  <c r="DM156" i="5"/>
  <c r="DM157" i="5"/>
  <c r="DM158" i="5"/>
  <c r="DM159" i="5"/>
  <c r="DM160" i="5"/>
  <c r="DM161" i="5"/>
  <c r="DM162" i="5"/>
  <c r="DM163" i="5"/>
  <c r="DM164" i="5"/>
  <c r="DM165" i="5"/>
  <c r="DM166" i="5"/>
  <c r="DM167" i="5"/>
  <c r="DM168" i="5"/>
  <c r="DM169" i="5"/>
  <c r="DM170" i="5"/>
  <c r="DM171" i="5"/>
  <c r="DM172" i="5"/>
  <c r="DM173" i="5"/>
  <c r="DM174" i="5"/>
  <c r="DM175" i="5"/>
  <c r="DM176" i="5"/>
  <c r="DM177" i="5"/>
  <c r="DM178" i="5"/>
  <c r="DM179" i="5"/>
  <c r="DM180" i="5"/>
  <c r="DM181" i="5"/>
  <c r="DM182" i="5"/>
  <c r="DM183" i="5"/>
  <c r="DM184" i="5"/>
  <c r="DM185" i="5"/>
  <c r="DM186" i="5"/>
  <c r="DM187" i="5"/>
  <c r="DM188" i="5"/>
  <c r="DM189" i="5"/>
  <c r="DM190" i="5"/>
  <c r="DM191" i="5"/>
  <c r="DM192" i="5"/>
  <c r="DM193" i="5"/>
  <c r="DN5" i="5"/>
  <c r="DN6" i="5"/>
  <c r="DN7" i="5"/>
  <c r="DN8" i="5"/>
  <c r="DN9" i="5"/>
  <c r="DN10" i="5"/>
  <c r="DN11" i="5"/>
  <c r="DN12" i="5"/>
  <c r="DN13" i="5"/>
  <c r="DN14" i="5"/>
  <c r="DN15" i="5"/>
  <c r="DN16" i="5"/>
  <c r="DN17" i="5"/>
  <c r="DN18" i="5"/>
  <c r="DN19" i="5"/>
  <c r="DN20" i="5"/>
  <c r="DN21" i="5"/>
  <c r="DN22" i="5"/>
  <c r="DN23" i="5"/>
  <c r="DN24" i="5"/>
  <c r="DN25" i="5"/>
  <c r="DN26" i="5"/>
  <c r="DN27" i="5"/>
  <c r="DN28" i="5"/>
  <c r="DN29" i="5"/>
  <c r="DN30" i="5"/>
  <c r="DN31" i="5"/>
  <c r="DN32" i="5"/>
  <c r="DN33" i="5"/>
  <c r="DN34" i="5"/>
  <c r="DN35" i="5"/>
  <c r="DN36" i="5"/>
  <c r="DN37" i="5"/>
  <c r="DN38" i="5"/>
  <c r="DN39" i="5"/>
  <c r="DN40" i="5"/>
  <c r="DN41" i="5"/>
  <c r="DN42" i="5"/>
  <c r="DN43" i="5"/>
  <c r="DN44" i="5"/>
  <c r="DN45" i="5"/>
  <c r="DN46" i="5"/>
  <c r="DN47" i="5"/>
  <c r="DN48" i="5"/>
  <c r="DN49" i="5"/>
  <c r="DN50" i="5"/>
  <c r="DN51" i="5"/>
  <c r="DM5" i="5"/>
  <c r="DM195" i="5" s="1"/>
  <c r="DM6" i="5"/>
  <c r="DM7" i="5"/>
  <c r="DM8" i="5"/>
  <c r="DM9" i="5"/>
  <c r="DM10" i="5"/>
  <c r="DM11" i="5"/>
  <c r="DM12" i="5"/>
  <c r="DM13" i="5"/>
  <c r="DM14" i="5"/>
  <c r="DM15" i="5"/>
  <c r="DM16" i="5"/>
  <c r="DM17" i="5"/>
  <c r="DM18" i="5"/>
  <c r="DM19" i="5"/>
  <c r="DM20" i="5"/>
  <c r="DM21" i="5"/>
  <c r="DM22" i="5"/>
  <c r="DM23" i="5"/>
  <c r="DM24" i="5"/>
  <c r="DM25" i="5"/>
  <c r="DM26" i="5"/>
  <c r="DM27" i="5"/>
  <c r="DM28" i="5"/>
  <c r="DM29" i="5"/>
  <c r="DM30" i="5"/>
  <c r="DM31" i="5"/>
  <c r="DM32" i="5"/>
  <c r="DM33" i="5"/>
  <c r="DM34" i="5"/>
  <c r="DM35" i="5"/>
  <c r="DM36" i="5"/>
  <c r="DM37" i="5"/>
  <c r="DM38" i="5"/>
  <c r="DM39" i="5"/>
  <c r="DM40" i="5"/>
  <c r="DM41" i="5"/>
  <c r="DM42" i="5"/>
  <c r="DM43" i="5"/>
  <c r="DM44" i="5"/>
  <c r="DM45" i="5"/>
  <c r="DM46" i="5"/>
  <c r="DM47" i="5"/>
  <c r="DM48" i="5"/>
  <c r="DM49" i="5"/>
  <c r="DM50" i="5"/>
  <c r="DM51" i="5"/>
  <c r="CZ145" i="2"/>
  <c r="CY145" i="2"/>
  <c r="CX145" i="2"/>
  <c r="CW145" i="2"/>
  <c r="CV145" i="2"/>
  <c r="CU145" i="2"/>
  <c r="CT145" i="2"/>
  <c r="CS145" i="2"/>
  <c r="CR145" i="2"/>
  <c r="CQ145" i="2"/>
  <c r="CP145" i="2"/>
  <c r="CO145" i="2"/>
  <c r="CN145" i="2"/>
  <c r="CM145" i="2"/>
  <c r="CL145" i="2"/>
  <c r="CK145" i="2"/>
  <c r="CJ145" i="2"/>
  <c r="CI145" i="2"/>
  <c r="CH145" i="2"/>
  <c r="CG145" i="2"/>
  <c r="CF145" i="2"/>
  <c r="CE145" i="2"/>
  <c r="CD145" i="2"/>
  <c r="CC145" i="2"/>
  <c r="CB145" i="2"/>
  <c r="CA145" i="2"/>
  <c r="BZ145" i="2"/>
  <c r="BY145" i="2"/>
  <c r="BX145" i="2"/>
  <c r="BW145" i="2"/>
  <c r="BV145" i="2"/>
  <c r="BU145" i="2"/>
  <c r="BT145" i="2"/>
  <c r="BS145" i="2"/>
  <c r="BR145" i="2"/>
  <c r="BQ145" i="2"/>
  <c r="BP145" i="2"/>
  <c r="BO145" i="2"/>
  <c r="BN145" i="2"/>
  <c r="BM145" i="2"/>
  <c r="BL145" i="2"/>
  <c r="BK145" i="2"/>
  <c r="BJ145" i="2"/>
  <c r="BI145" i="2"/>
  <c r="BH145" i="2"/>
  <c r="BG145" i="2"/>
  <c r="BF145" i="2"/>
  <c r="BE145" i="2"/>
  <c r="BD145" i="2"/>
  <c r="BC145" i="2"/>
  <c r="BB145" i="2"/>
  <c r="BA145" i="2"/>
  <c r="AZ145" i="2"/>
  <c r="AY145" i="2"/>
  <c r="AX145" i="2"/>
  <c r="AW145" i="2"/>
  <c r="AV145" i="2"/>
  <c r="AU145" i="2"/>
  <c r="AT145" i="2"/>
  <c r="AS145" i="2"/>
  <c r="AR145" i="2"/>
  <c r="AQ145" i="2"/>
  <c r="AP145" i="2"/>
  <c r="AO145" i="2"/>
  <c r="AN145" i="2"/>
  <c r="AM145" i="2"/>
  <c r="AL145" i="2"/>
  <c r="AK145" i="2"/>
  <c r="AJ145" i="2"/>
  <c r="AI145" i="2"/>
  <c r="AH145" i="2"/>
  <c r="AG145" i="2"/>
  <c r="AF145" i="2"/>
  <c r="AE145" i="2"/>
  <c r="AD145" i="2"/>
  <c r="AC145" i="2"/>
  <c r="AB145" i="2"/>
  <c r="AA145" i="2"/>
  <c r="Z145" i="2"/>
  <c r="Y145" i="2"/>
  <c r="X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D145" i="2"/>
  <c r="C145" i="2"/>
  <c r="CZ144" i="2"/>
  <c r="CY144" i="2"/>
  <c r="CX144" i="2"/>
  <c r="CW144" i="2"/>
  <c r="CV144" i="2"/>
  <c r="CU144" i="2"/>
  <c r="CT144" i="2"/>
  <c r="CS144" i="2"/>
  <c r="CR144" i="2"/>
  <c r="CQ144" i="2"/>
  <c r="CP144" i="2"/>
  <c r="CO144" i="2"/>
  <c r="CN144" i="2"/>
  <c r="CM144" i="2"/>
  <c r="CL144" i="2"/>
  <c r="CK144" i="2"/>
  <c r="CJ144" i="2"/>
  <c r="CI144" i="2"/>
  <c r="CH144" i="2"/>
  <c r="CG144" i="2"/>
  <c r="CF144" i="2"/>
  <c r="CE144" i="2"/>
  <c r="CD144" i="2"/>
  <c r="CC144" i="2"/>
  <c r="CB144" i="2"/>
  <c r="CA144" i="2"/>
  <c r="BZ144" i="2"/>
  <c r="BY144" i="2"/>
  <c r="BX144" i="2"/>
  <c r="BW144" i="2"/>
  <c r="BV144" i="2"/>
  <c r="BU144" i="2"/>
  <c r="BT144" i="2"/>
  <c r="BS144" i="2"/>
  <c r="BR144" i="2"/>
  <c r="BQ144" i="2"/>
  <c r="BP144" i="2"/>
  <c r="BO144" i="2"/>
  <c r="BN144" i="2"/>
  <c r="BM144" i="2"/>
  <c r="BL144" i="2"/>
  <c r="BK144" i="2"/>
  <c r="BJ144" i="2"/>
  <c r="BI144" i="2"/>
  <c r="BH144" i="2"/>
  <c r="BG144" i="2"/>
  <c r="BF144" i="2"/>
  <c r="BE144" i="2"/>
  <c r="BD144" i="2"/>
  <c r="BC144" i="2"/>
  <c r="BB144" i="2"/>
  <c r="BA144" i="2"/>
  <c r="AZ144" i="2"/>
  <c r="AY144" i="2"/>
  <c r="AX144" i="2"/>
  <c r="AW144" i="2"/>
  <c r="AV144" i="2"/>
  <c r="AU144" i="2"/>
  <c r="AT144" i="2"/>
  <c r="AS144" i="2"/>
  <c r="AR144" i="2"/>
  <c r="AQ144" i="2"/>
  <c r="AP144" i="2"/>
  <c r="AO144" i="2"/>
  <c r="AN144" i="2"/>
  <c r="AM144" i="2"/>
  <c r="AL144" i="2"/>
  <c r="AK144" i="2"/>
  <c r="AJ144" i="2"/>
  <c r="AI144" i="2"/>
  <c r="AH144" i="2"/>
  <c r="AG144" i="2"/>
  <c r="AF144" i="2"/>
  <c r="AE144" i="2"/>
  <c r="AD144" i="2"/>
  <c r="AC144" i="2"/>
  <c r="AB144" i="2"/>
  <c r="AA144" i="2"/>
  <c r="Z144" i="2"/>
  <c r="Y144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E144" i="2"/>
  <c r="D144" i="2"/>
  <c r="C144" i="2"/>
  <c r="CZ143" i="2"/>
  <c r="CY143" i="2"/>
  <c r="CX143" i="2"/>
  <c r="CW143" i="2"/>
  <c r="CV143" i="2"/>
  <c r="CU143" i="2"/>
  <c r="CT143" i="2"/>
  <c r="CS143" i="2"/>
  <c r="CR143" i="2"/>
  <c r="CQ143" i="2"/>
  <c r="CP143" i="2"/>
  <c r="CO143" i="2"/>
  <c r="CN143" i="2"/>
  <c r="CM143" i="2"/>
  <c r="CL143" i="2"/>
  <c r="CK143" i="2"/>
  <c r="CJ143" i="2"/>
  <c r="CI143" i="2"/>
  <c r="CH143" i="2"/>
  <c r="CG143" i="2"/>
  <c r="CF143" i="2"/>
  <c r="CE143" i="2"/>
  <c r="CD143" i="2"/>
  <c r="CC143" i="2"/>
  <c r="CB143" i="2"/>
  <c r="CA143" i="2"/>
  <c r="BZ143" i="2"/>
  <c r="BY143" i="2"/>
  <c r="BX143" i="2"/>
  <c r="BW143" i="2"/>
  <c r="BV143" i="2"/>
  <c r="BU143" i="2"/>
  <c r="BT143" i="2"/>
  <c r="BS143" i="2"/>
  <c r="BR143" i="2"/>
  <c r="BQ143" i="2"/>
  <c r="BP143" i="2"/>
  <c r="BO143" i="2"/>
  <c r="BN143" i="2"/>
  <c r="BM143" i="2"/>
  <c r="BL143" i="2"/>
  <c r="BK143" i="2"/>
  <c r="BJ143" i="2"/>
  <c r="BI143" i="2"/>
  <c r="BH143" i="2"/>
  <c r="BG143" i="2"/>
  <c r="BF143" i="2"/>
  <c r="BE143" i="2"/>
  <c r="BD143" i="2"/>
  <c r="BC143" i="2"/>
  <c r="BB143" i="2"/>
  <c r="BA143" i="2"/>
  <c r="AZ143" i="2"/>
  <c r="AY143" i="2"/>
  <c r="AX143" i="2"/>
  <c r="AW143" i="2"/>
  <c r="AV143" i="2"/>
  <c r="AU143" i="2"/>
  <c r="AT143" i="2"/>
  <c r="AS143" i="2"/>
  <c r="AR143" i="2"/>
  <c r="AQ143" i="2"/>
  <c r="AP143" i="2"/>
  <c r="AO143" i="2"/>
  <c r="AN143" i="2"/>
  <c r="AM143" i="2"/>
  <c r="AL143" i="2"/>
  <c r="AK143" i="2"/>
  <c r="AJ143" i="2"/>
  <c r="AI143" i="2"/>
  <c r="AH143" i="2"/>
  <c r="AG143" i="2"/>
  <c r="AF143" i="2"/>
  <c r="AE143" i="2"/>
  <c r="AD143" i="2"/>
  <c r="AC143" i="2"/>
  <c r="AB143" i="2"/>
  <c r="AA143" i="2"/>
  <c r="Z143" i="2"/>
  <c r="Y143" i="2"/>
  <c r="X143" i="2"/>
  <c r="W143" i="2"/>
  <c r="V143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D143" i="2"/>
  <c r="C143" i="2"/>
  <c r="CZ142" i="2"/>
  <c r="CY142" i="2"/>
  <c r="CX142" i="2"/>
  <c r="CW142" i="2"/>
  <c r="CV142" i="2"/>
  <c r="CU142" i="2"/>
  <c r="CT142" i="2"/>
  <c r="CS142" i="2"/>
  <c r="CR142" i="2"/>
  <c r="CQ142" i="2"/>
  <c r="CP142" i="2"/>
  <c r="CO142" i="2"/>
  <c r="CN142" i="2"/>
  <c r="CM142" i="2"/>
  <c r="CL142" i="2"/>
  <c r="CK142" i="2"/>
  <c r="CJ142" i="2"/>
  <c r="CI142" i="2"/>
  <c r="CH142" i="2"/>
  <c r="CG142" i="2"/>
  <c r="CF142" i="2"/>
  <c r="CE142" i="2"/>
  <c r="CD142" i="2"/>
  <c r="CC142" i="2"/>
  <c r="CB142" i="2"/>
  <c r="CA142" i="2"/>
  <c r="BZ142" i="2"/>
  <c r="BY142" i="2"/>
  <c r="BX142" i="2"/>
  <c r="BW142" i="2"/>
  <c r="BV142" i="2"/>
  <c r="BU142" i="2"/>
  <c r="BT142" i="2"/>
  <c r="BS142" i="2"/>
  <c r="BR142" i="2"/>
  <c r="BQ142" i="2"/>
  <c r="BP142" i="2"/>
  <c r="BO142" i="2"/>
  <c r="BN142" i="2"/>
  <c r="BM142" i="2"/>
  <c r="BL142" i="2"/>
  <c r="BK142" i="2"/>
  <c r="BJ142" i="2"/>
  <c r="BI142" i="2"/>
  <c r="BH142" i="2"/>
  <c r="BG142" i="2"/>
  <c r="BF142" i="2"/>
  <c r="BE142" i="2"/>
  <c r="BD142" i="2"/>
  <c r="BC142" i="2"/>
  <c r="BB142" i="2"/>
  <c r="BA142" i="2"/>
  <c r="AZ142" i="2"/>
  <c r="AY142" i="2"/>
  <c r="AX142" i="2"/>
  <c r="AW142" i="2"/>
  <c r="AV142" i="2"/>
  <c r="AU142" i="2"/>
  <c r="AT142" i="2"/>
  <c r="AS142" i="2"/>
  <c r="AR142" i="2"/>
  <c r="AQ142" i="2"/>
  <c r="AP142" i="2"/>
  <c r="AO142" i="2"/>
  <c r="AN142" i="2"/>
  <c r="AM142" i="2"/>
  <c r="AL142" i="2"/>
  <c r="AK142" i="2"/>
  <c r="AJ142" i="2"/>
  <c r="AI142" i="2"/>
  <c r="AH142" i="2"/>
  <c r="AG142" i="2"/>
  <c r="AF142" i="2"/>
  <c r="AE142" i="2"/>
  <c r="AD142" i="2"/>
  <c r="AC142" i="2"/>
  <c r="AB142" i="2"/>
  <c r="AA142" i="2"/>
  <c r="Z142" i="2"/>
  <c r="Y142" i="2"/>
  <c r="X142" i="2"/>
  <c r="W142" i="2"/>
  <c r="V142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E142" i="2"/>
  <c r="D142" i="2"/>
  <c r="C142" i="2"/>
  <c r="CZ141" i="2"/>
  <c r="CY141" i="2"/>
  <c r="CX141" i="2"/>
  <c r="CW141" i="2"/>
  <c r="CV141" i="2"/>
  <c r="CU141" i="2"/>
  <c r="CT141" i="2"/>
  <c r="CS141" i="2"/>
  <c r="CR141" i="2"/>
  <c r="CQ141" i="2"/>
  <c r="CP141" i="2"/>
  <c r="CO141" i="2"/>
  <c r="CN141" i="2"/>
  <c r="CM141" i="2"/>
  <c r="CL141" i="2"/>
  <c r="CK141" i="2"/>
  <c r="CJ141" i="2"/>
  <c r="CI141" i="2"/>
  <c r="CH141" i="2"/>
  <c r="CG141" i="2"/>
  <c r="CF141" i="2"/>
  <c r="CE141" i="2"/>
  <c r="CD141" i="2"/>
  <c r="CC141" i="2"/>
  <c r="CB141" i="2"/>
  <c r="CA141" i="2"/>
  <c r="BZ141" i="2"/>
  <c r="BY141" i="2"/>
  <c r="BX141" i="2"/>
  <c r="BW141" i="2"/>
  <c r="BV141" i="2"/>
  <c r="BU141" i="2"/>
  <c r="BT141" i="2"/>
  <c r="BS141" i="2"/>
  <c r="BR141" i="2"/>
  <c r="BQ141" i="2"/>
  <c r="BP141" i="2"/>
  <c r="BO141" i="2"/>
  <c r="BN141" i="2"/>
  <c r="BM141" i="2"/>
  <c r="BL141" i="2"/>
  <c r="BK141" i="2"/>
  <c r="BJ141" i="2"/>
  <c r="BI141" i="2"/>
  <c r="BH141" i="2"/>
  <c r="BG141" i="2"/>
  <c r="BF141" i="2"/>
  <c r="BE141" i="2"/>
  <c r="BD141" i="2"/>
  <c r="BC141" i="2"/>
  <c r="BB141" i="2"/>
  <c r="BA141" i="2"/>
  <c r="AZ141" i="2"/>
  <c r="AY141" i="2"/>
  <c r="AX141" i="2"/>
  <c r="AW141" i="2"/>
  <c r="AV141" i="2"/>
  <c r="AU141" i="2"/>
  <c r="AT141" i="2"/>
  <c r="AS141" i="2"/>
  <c r="AR141" i="2"/>
  <c r="AQ141" i="2"/>
  <c r="AP141" i="2"/>
  <c r="AO141" i="2"/>
  <c r="AN141" i="2"/>
  <c r="AM141" i="2"/>
  <c r="AL141" i="2"/>
  <c r="AK141" i="2"/>
  <c r="AJ141" i="2"/>
  <c r="AI141" i="2"/>
  <c r="AH141" i="2"/>
  <c r="AG141" i="2"/>
  <c r="AF141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C141" i="2"/>
  <c r="CZ140" i="2"/>
  <c r="CY140" i="2"/>
  <c r="CX140" i="2"/>
  <c r="CW140" i="2"/>
  <c r="CV140" i="2"/>
  <c r="CU140" i="2"/>
  <c r="CT140" i="2"/>
  <c r="CS140" i="2"/>
  <c r="CR140" i="2"/>
  <c r="CQ140" i="2"/>
  <c r="CP140" i="2"/>
  <c r="CO140" i="2"/>
  <c r="CN140" i="2"/>
  <c r="CM140" i="2"/>
  <c r="CL140" i="2"/>
  <c r="CK140" i="2"/>
  <c r="CJ140" i="2"/>
  <c r="CI140" i="2"/>
  <c r="CH140" i="2"/>
  <c r="CG140" i="2"/>
  <c r="CF140" i="2"/>
  <c r="CE140" i="2"/>
  <c r="CD140" i="2"/>
  <c r="CC140" i="2"/>
  <c r="CB140" i="2"/>
  <c r="CA140" i="2"/>
  <c r="BZ140" i="2"/>
  <c r="BY140" i="2"/>
  <c r="BX140" i="2"/>
  <c r="BW140" i="2"/>
  <c r="BV140" i="2"/>
  <c r="BU140" i="2"/>
  <c r="BT140" i="2"/>
  <c r="BS140" i="2"/>
  <c r="BR140" i="2"/>
  <c r="BQ140" i="2"/>
  <c r="BP140" i="2"/>
  <c r="BO140" i="2"/>
  <c r="BN140" i="2"/>
  <c r="BM140" i="2"/>
  <c r="BL140" i="2"/>
  <c r="BK140" i="2"/>
  <c r="BJ140" i="2"/>
  <c r="BI140" i="2"/>
  <c r="BH140" i="2"/>
  <c r="BG140" i="2"/>
  <c r="BF140" i="2"/>
  <c r="BE140" i="2"/>
  <c r="BD140" i="2"/>
  <c r="BC140" i="2"/>
  <c r="BB140" i="2"/>
  <c r="BA140" i="2"/>
  <c r="AZ140" i="2"/>
  <c r="AY140" i="2"/>
  <c r="AX140" i="2"/>
  <c r="AW140" i="2"/>
  <c r="AV140" i="2"/>
  <c r="AU140" i="2"/>
  <c r="AT140" i="2"/>
  <c r="AS140" i="2"/>
  <c r="AR140" i="2"/>
  <c r="AQ140" i="2"/>
  <c r="AP140" i="2"/>
  <c r="AO140" i="2"/>
  <c r="AN140" i="2"/>
  <c r="AM140" i="2"/>
  <c r="AL140" i="2"/>
  <c r="AK140" i="2"/>
  <c r="AJ140" i="2"/>
  <c r="AI140" i="2"/>
  <c r="AH140" i="2"/>
  <c r="AG140" i="2"/>
  <c r="AF140" i="2"/>
  <c r="AE140" i="2"/>
  <c r="AD140" i="2"/>
  <c r="AC140" i="2"/>
  <c r="AB140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D140" i="2"/>
  <c r="C140" i="2"/>
  <c r="CZ139" i="2"/>
  <c r="CY139" i="2"/>
  <c r="CX139" i="2"/>
  <c r="CW139" i="2"/>
  <c r="CV139" i="2"/>
  <c r="CU139" i="2"/>
  <c r="CT139" i="2"/>
  <c r="CS139" i="2"/>
  <c r="CR139" i="2"/>
  <c r="CQ139" i="2"/>
  <c r="CP139" i="2"/>
  <c r="CO139" i="2"/>
  <c r="CN139" i="2"/>
  <c r="CM139" i="2"/>
  <c r="CL139" i="2"/>
  <c r="CK139" i="2"/>
  <c r="CJ139" i="2"/>
  <c r="CI139" i="2"/>
  <c r="CH139" i="2"/>
  <c r="CG139" i="2"/>
  <c r="CF139" i="2"/>
  <c r="CE139" i="2"/>
  <c r="CD139" i="2"/>
  <c r="CC139" i="2"/>
  <c r="CB139" i="2"/>
  <c r="CA139" i="2"/>
  <c r="BZ139" i="2"/>
  <c r="BY139" i="2"/>
  <c r="BX139" i="2"/>
  <c r="BW139" i="2"/>
  <c r="BV139" i="2"/>
  <c r="BU139" i="2"/>
  <c r="BT139" i="2"/>
  <c r="BS139" i="2"/>
  <c r="BR139" i="2"/>
  <c r="BQ139" i="2"/>
  <c r="BP139" i="2"/>
  <c r="BO139" i="2"/>
  <c r="BN139" i="2"/>
  <c r="BM139" i="2"/>
  <c r="BL139" i="2"/>
  <c r="BK139" i="2"/>
  <c r="BJ139" i="2"/>
  <c r="BI139" i="2"/>
  <c r="BH139" i="2"/>
  <c r="BG139" i="2"/>
  <c r="BF139" i="2"/>
  <c r="BE139" i="2"/>
  <c r="BD139" i="2"/>
  <c r="BC139" i="2"/>
  <c r="BB139" i="2"/>
  <c r="BA139" i="2"/>
  <c r="AZ139" i="2"/>
  <c r="AY139" i="2"/>
  <c r="AX139" i="2"/>
  <c r="AW139" i="2"/>
  <c r="AV139" i="2"/>
  <c r="AU139" i="2"/>
  <c r="AT139" i="2"/>
  <c r="AS139" i="2"/>
  <c r="AR139" i="2"/>
  <c r="AQ139" i="2"/>
  <c r="AP139" i="2"/>
  <c r="AO139" i="2"/>
  <c r="AN139" i="2"/>
  <c r="AM139" i="2"/>
  <c r="AL139" i="2"/>
  <c r="AK139" i="2"/>
  <c r="AJ139" i="2"/>
  <c r="AI139" i="2"/>
  <c r="AH139" i="2"/>
  <c r="AG139" i="2"/>
  <c r="AF139" i="2"/>
  <c r="AE139" i="2"/>
  <c r="AD139" i="2"/>
  <c r="AC139" i="2"/>
  <c r="AB139" i="2"/>
  <c r="AA139" i="2"/>
  <c r="Z139" i="2"/>
  <c r="Y139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D139" i="2"/>
  <c r="C139" i="2"/>
  <c r="CZ138" i="2"/>
  <c r="CY138" i="2"/>
  <c r="CX138" i="2"/>
  <c r="CW138" i="2"/>
  <c r="CV138" i="2"/>
  <c r="CU138" i="2"/>
  <c r="CT138" i="2"/>
  <c r="CS138" i="2"/>
  <c r="CR138" i="2"/>
  <c r="CQ138" i="2"/>
  <c r="CP138" i="2"/>
  <c r="CO138" i="2"/>
  <c r="CN138" i="2"/>
  <c r="CM138" i="2"/>
  <c r="CL138" i="2"/>
  <c r="CK138" i="2"/>
  <c r="CJ138" i="2"/>
  <c r="CI138" i="2"/>
  <c r="CH138" i="2"/>
  <c r="CG138" i="2"/>
  <c r="CF138" i="2"/>
  <c r="CE138" i="2"/>
  <c r="CD138" i="2"/>
  <c r="CC138" i="2"/>
  <c r="CB138" i="2"/>
  <c r="CA138" i="2"/>
  <c r="BZ138" i="2"/>
  <c r="BY138" i="2"/>
  <c r="BX138" i="2"/>
  <c r="BW138" i="2"/>
  <c r="BV138" i="2"/>
  <c r="BU138" i="2"/>
  <c r="BT138" i="2"/>
  <c r="BS138" i="2"/>
  <c r="BR138" i="2"/>
  <c r="BQ138" i="2"/>
  <c r="BP138" i="2"/>
  <c r="BO138" i="2"/>
  <c r="BN138" i="2"/>
  <c r="BM138" i="2"/>
  <c r="BL138" i="2"/>
  <c r="BK138" i="2"/>
  <c r="BJ138" i="2"/>
  <c r="BI138" i="2"/>
  <c r="BH138" i="2"/>
  <c r="BG138" i="2"/>
  <c r="BF138" i="2"/>
  <c r="BE138" i="2"/>
  <c r="BD138" i="2"/>
  <c r="BC138" i="2"/>
  <c r="BB138" i="2"/>
  <c r="BA138" i="2"/>
  <c r="AZ138" i="2"/>
  <c r="AY138" i="2"/>
  <c r="AX138" i="2"/>
  <c r="AW138" i="2"/>
  <c r="AV138" i="2"/>
  <c r="AU138" i="2"/>
  <c r="AT138" i="2"/>
  <c r="AS138" i="2"/>
  <c r="AR138" i="2"/>
  <c r="AQ138" i="2"/>
  <c r="AP138" i="2"/>
  <c r="AO138" i="2"/>
  <c r="AN138" i="2"/>
  <c r="AM138" i="2"/>
  <c r="AL138" i="2"/>
  <c r="AK138" i="2"/>
  <c r="AJ138" i="2"/>
  <c r="AI138" i="2"/>
  <c r="AH138" i="2"/>
  <c r="AG138" i="2"/>
  <c r="AF138" i="2"/>
  <c r="AE138" i="2"/>
  <c r="AD138" i="2"/>
  <c r="AC138" i="2"/>
  <c r="AB138" i="2"/>
  <c r="AA138" i="2"/>
  <c r="Z138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C138" i="2"/>
  <c r="CZ137" i="2"/>
  <c r="CY137" i="2"/>
  <c r="CX137" i="2"/>
  <c r="CW137" i="2"/>
  <c r="CV137" i="2"/>
  <c r="CU137" i="2"/>
  <c r="CT137" i="2"/>
  <c r="CS137" i="2"/>
  <c r="CR137" i="2"/>
  <c r="CQ137" i="2"/>
  <c r="CP137" i="2"/>
  <c r="CO137" i="2"/>
  <c r="CN137" i="2"/>
  <c r="CM137" i="2"/>
  <c r="CL137" i="2"/>
  <c r="CK137" i="2"/>
  <c r="CJ137" i="2"/>
  <c r="CI137" i="2"/>
  <c r="CH137" i="2"/>
  <c r="CG137" i="2"/>
  <c r="CF137" i="2"/>
  <c r="CE137" i="2"/>
  <c r="CD137" i="2"/>
  <c r="CC137" i="2"/>
  <c r="CB137" i="2"/>
  <c r="CA137" i="2"/>
  <c r="BZ137" i="2"/>
  <c r="BY137" i="2"/>
  <c r="BX137" i="2"/>
  <c r="BW137" i="2"/>
  <c r="BV137" i="2"/>
  <c r="BU137" i="2"/>
  <c r="BT137" i="2"/>
  <c r="BS137" i="2"/>
  <c r="BR137" i="2"/>
  <c r="BQ137" i="2"/>
  <c r="BP137" i="2"/>
  <c r="BO137" i="2"/>
  <c r="BN137" i="2"/>
  <c r="BM137" i="2"/>
  <c r="BL137" i="2"/>
  <c r="BK137" i="2"/>
  <c r="BJ137" i="2"/>
  <c r="BI137" i="2"/>
  <c r="BH137" i="2"/>
  <c r="BG137" i="2"/>
  <c r="BF137" i="2"/>
  <c r="BE137" i="2"/>
  <c r="BD137" i="2"/>
  <c r="BC137" i="2"/>
  <c r="BB137" i="2"/>
  <c r="BA137" i="2"/>
  <c r="AZ137" i="2"/>
  <c r="AY137" i="2"/>
  <c r="AX137" i="2"/>
  <c r="AW137" i="2"/>
  <c r="AV137" i="2"/>
  <c r="AU137" i="2"/>
  <c r="AT137" i="2"/>
  <c r="AS137" i="2"/>
  <c r="AR137" i="2"/>
  <c r="AQ137" i="2"/>
  <c r="AP137" i="2"/>
  <c r="AO137" i="2"/>
  <c r="AN137" i="2"/>
  <c r="AM137" i="2"/>
  <c r="AL137" i="2"/>
  <c r="AK137" i="2"/>
  <c r="AJ137" i="2"/>
  <c r="AI137" i="2"/>
  <c r="AH137" i="2"/>
  <c r="AG137" i="2"/>
  <c r="AF137" i="2"/>
  <c r="AE137" i="2"/>
  <c r="AD137" i="2"/>
  <c r="AC137" i="2"/>
  <c r="AB137" i="2"/>
  <c r="AA137" i="2"/>
  <c r="Z137" i="2"/>
  <c r="Y137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D137" i="2"/>
  <c r="C137" i="2"/>
  <c r="CZ136" i="2"/>
  <c r="CY136" i="2"/>
  <c r="CX136" i="2"/>
  <c r="CW136" i="2"/>
  <c r="CV136" i="2"/>
  <c r="CU136" i="2"/>
  <c r="CT136" i="2"/>
  <c r="CS136" i="2"/>
  <c r="CR136" i="2"/>
  <c r="CQ136" i="2"/>
  <c r="CP136" i="2"/>
  <c r="CO136" i="2"/>
  <c r="CN136" i="2"/>
  <c r="CM136" i="2"/>
  <c r="CL136" i="2"/>
  <c r="CK136" i="2"/>
  <c r="CJ136" i="2"/>
  <c r="CI136" i="2"/>
  <c r="CH136" i="2"/>
  <c r="CG136" i="2"/>
  <c r="CF136" i="2"/>
  <c r="CE136" i="2"/>
  <c r="CD136" i="2"/>
  <c r="CC136" i="2"/>
  <c r="CB136" i="2"/>
  <c r="CA136" i="2"/>
  <c r="BZ136" i="2"/>
  <c r="BY136" i="2"/>
  <c r="BX136" i="2"/>
  <c r="BW136" i="2"/>
  <c r="BV136" i="2"/>
  <c r="BU136" i="2"/>
  <c r="BT136" i="2"/>
  <c r="BS136" i="2"/>
  <c r="BR136" i="2"/>
  <c r="BQ136" i="2"/>
  <c r="BP136" i="2"/>
  <c r="BO136" i="2"/>
  <c r="BN136" i="2"/>
  <c r="BM136" i="2"/>
  <c r="BL136" i="2"/>
  <c r="BK136" i="2"/>
  <c r="BJ136" i="2"/>
  <c r="BI136" i="2"/>
  <c r="BH136" i="2"/>
  <c r="BG136" i="2"/>
  <c r="BF136" i="2"/>
  <c r="BE136" i="2"/>
  <c r="BD136" i="2"/>
  <c r="BC136" i="2"/>
  <c r="BB136" i="2"/>
  <c r="BA136" i="2"/>
  <c r="AZ136" i="2"/>
  <c r="AY136" i="2"/>
  <c r="AX136" i="2"/>
  <c r="AW136" i="2"/>
  <c r="AV136" i="2"/>
  <c r="AU136" i="2"/>
  <c r="AT136" i="2"/>
  <c r="AS136" i="2"/>
  <c r="AR136" i="2"/>
  <c r="AQ136" i="2"/>
  <c r="AP136" i="2"/>
  <c r="AO136" i="2"/>
  <c r="AN136" i="2"/>
  <c r="AM136" i="2"/>
  <c r="AL136" i="2"/>
  <c r="AK136" i="2"/>
  <c r="AJ136" i="2"/>
  <c r="AI136" i="2"/>
  <c r="AH136" i="2"/>
  <c r="AG136" i="2"/>
  <c r="AF136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C136" i="2"/>
  <c r="CZ135" i="2"/>
  <c r="CY135" i="2"/>
  <c r="CX135" i="2"/>
  <c r="CW135" i="2"/>
  <c r="CV135" i="2"/>
  <c r="CU135" i="2"/>
  <c r="CT135" i="2"/>
  <c r="CS135" i="2"/>
  <c r="CR135" i="2"/>
  <c r="CQ135" i="2"/>
  <c r="CP135" i="2"/>
  <c r="CO135" i="2"/>
  <c r="CN135" i="2"/>
  <c r="CM135" i="2"/>
  <c r="CL135" i="2"/>
  <c r="CK135" i="2"/>
  <c r="CJ135" i="2"/>
  <c r="CI135" i="2"/>
  <c r="CH135" i="2"/>
  <c r="CG135" i="2"/>
  <c r="CF135" i="2"/>
  <c r="CE135" i="2"/>
  <c r="CD135" i="2"/>
  <c r="CC135" i="2"/>
  <c r="CB135" i="2"/>
  <c r="CA135" i="2"/>
  <c r="BZ135" i="2"/>
  <c r="BY135" i="2"/>
  <c r="BX135" i="2"/>
  <c r="BW135" i="2"/>
  <c r="BV135" i="2"/>
  <c r="BU135" i="2"/>
  <c r="BT135" i="2"/>
  <c r="BS135" i="2"/>
  <c r="BR135" i="2"/>
  <c r="BQ135" i="2"/>
  <c r="BP135" i="2"/>
  <c r="BO135" i="2"/>
  <c r="BN135" i="2"/>
  <c r="BM135" i="2"/>
  <c r="BL135" i="2"/>
  <c r="BK135" i="2"/>
  <c r="BJ135" i="2"/>
  <c r="BI135" i="2"/>
  <c r="BH135" i="2"/>
  <c r="BG135" i="2"/>
  <c r="BF135" i="2"/>
  <c r="BE135" i="2"/>
  <c r="BD135" i="2"/>
  <c r="BC135" i="2"/>
  <c r="BB135" i="2"/>
  <c r="BA135" i="2"/>
  <c r="AZ135" i="2"/>
  <c r="AY135" i="2"/>
  <c r="AX135" i="2"/>
  <c r="AW135" i="2"/>
  <c r="AV135" i="2"/>
  <c r="AU135" i="2"/>
  <c r="AT135" i="2"/>
  <c r="AS135" i="2"/>
  <c r="AR135" i="2"/>
  <c r="AQ135" i="2"/>
  <c r="AP135" i="2"/>
  <c r="AO135" i="2"/>
  <c r="AN135" i="2"/>
  <c r="AM135" i="2"/>
  <c r="AL135" i="2"/>
  <c r="AK135" i="2"/>
  <c r="AJ135" i="2"/>
  <c r="AI135" i="2"/>
  <c r="AH135" i="2"/>
  <c r="AG135" i="2"/>
  <c r="AF135" i="2"/>
  <c r="AE135" i="2"/>
  <c r="AD135" i="2"/>
  <c r="AC135" i="2"/>
  <c r="AB135" i="2"/>
  <c r="AA135" i="2"/>
  <c r="Z135" i="2"/>
  <c r="Y135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D135" i="2"/>
  <c r="C135" i="2"/>
  <c r="CZ134" i="2"/>
  <c r="CY134" i="2"/>
  <c r="CX134" i="2"/>
  <c r="CW134" i="2"/>
  <c r="CV134" i="2"/>
  <c r="CU134" i="2"/>
  <c r="CT134" i="2"/>
  <c r="CS134" i="2"/>
  <c r="CR134" i="2"/>
  <c r="CQ134" i="2"/>
  <c r="CP134" i="2"/>
  <c r="CO134" i="2"/>
  <c r="CN134" i="2"/>
  <c r="CM134" i="2"/>
  <c r="CL134" i="2"/>
  <c r="CK134" i="2"/>
  <c r="CJ134" i="2"/>
  <c r="CI134" i="2"/>
  <c r="CH134" i="2"/>
  <c r="CG134" i="2"/>
  <c r="CF134" i="2"/>
  <c r="CE134" i="2"/>
  <c r="CD134" i="2"/>
  <c r="CC134" i="2"/>
  <c r="CB134" i="2"/>
  <c r="CA134" i="2"/>
  <c r="BZ134" i="2"/>
  <c r="BY134" i="2"/>
  <c r="BX134" i="2"/>
  <c r="BW134" i="2"/>
  <c r="BV134" i="2"/>
  <c r="BU134" i="2"/>
  <c r="BT134" i="2"/>
  <c r="BS134" i="2"/>
  <c r="BR134" i="2"/>
  <c r="BQ134" i="2"/>
  <c r="BP134" i="2"/>
  <c r="BO134" i="2"/>
  <c r="BN134" i="2"/>
  <c r="BM134" i="2"/>
  <c r="BL134" i="2"/>
  <c r="BK134" i="2"/>
  <c r="BJ134" i="2"/>
  <c r="BI134" i="2"/>
  <c r="BH134" i="2"/>
  <c r="BG134" i="2"/>
  <c r="BF134" i="2"/>
  <c r="BE134" i="2"/>
  <c r="BD134" i="2"/>
  <c r="BC134" i="2"/>
  <c r="BB134" i="2"/>
  <c r="BA134" i="2"/>
  <c r="AZ134" i="2"/>
  <c r="AY134" i="2"/>
  <c r="AX134" i="2"/>
  <c r="AW134" i="2"/>
  <c r="AV134" i="2"/>
  <c r="AU134" i="2"/>
  <c r="AT134" i="2"/>
  <c r="AS134" i="2"/>
  <c r="AR134" i="2"/>
  <c r="AQ134" i="2"/>
  <c r="AP134" i="2"/>
  <c r="AO134" i="2"/>
  <c r="AN134" i="2"/>
  <c r="AM134" i="2"/>
  <c r="AL134" i="2"/>
  <c r="AK134" i="2"/>
  <c r="AJ134" i="2"/>
  <c r="AI134" i="2"/>
  <c r="AH134" i="2"/>
  <c r="AG134" i="2"/>
  <c r="AF134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C134" i="2"/>
  <c r="CZ133" i="2"/>
  <c r="CY133" i="2"/>
  <c r="CX133" i="2"/>
  <c r="CW133" i="2"/>
  <c r="CV133" i="2"/>
  <c r="CU133" i="2"/>
  <c r="CT133" i="2"/>
  <c r="CS133" i="2"/>
  <c r="CR133" i="2"/>
  <c r="CQ133" i="2"/>
  <c r="CP133" i="2"/>
  <c r="CO133" i="2"/>
  <c r="CN133" i="2"/>
  <c r="CM133" i="2"/>
  <c r="CL133" i="2"/>
  <c r="CK133" i="2"/>
  <c r="CJ133" i="2"/>
  <c r="CI133" i="2"/>
  <c r="CH133" i="2"/>
  <c r="CG133" i="2"/>
  <c r="CF133" i="2"/>
  <c r="CE133" i="2"/>
  <c r="CD133" i="2"/>
  <c r="CC133" i="2"/>
  <c r="CB133" i="2"/>
  <c r="CA133" i="2"/>
  <c r="BZ133" i="2"/>
  <c r="BY133" i="2"/>
  <c r="BX133" i="2"/>
  <c r="BW133" i="2"/>
  <c r="BV133" i="2"/>
  <c r="BU133" i="2"/>
  <c r="BT133" i="2"/>
  <c r="BS133" i="2"/>
  <c r="BR133" i="2"/>
  <c r="BQ133" i="2"/>
  <c r="BP133" i="2"/>
  <c r="BO133" i="2"/>
  <c r="BN133" i="2"/>
  <c r="BM133" i="2"/>
  <c r="BL133" i="2"/>
  <c r="BK133" i="2"/>
  <c r="BJ133" i="2"/>
  <c r="BI133" i="2"/>
  <c r="BH133" i="2"/>
  <c r="BG133" i="2"/>
  <c r="BF133" i="2"/>
  <c r="BE133" i="2"/>
  <c r="BD133" i="2"/>
  <c r="BC133" i="2"/>
  <c r="BB133" i="2"/>
  <c r="BA133" i="2"/>
  <c r="AZ133" i="2"/>
  <c r="AY133" i="2"/>
  <c r="AX133" i="2"/>
  <c r="AW133" i="2"/>
  <c r="AV133" i="2"/>
  <c r="AU133" i="2"/>
  <c r="AT133" i="2"/>
  <c r="AS133" i="2"/>
  <c r="AR133" i="2"/>
  <c r="AQ133" i="2"/>
  <c r="AP133" i="2"/>
  <c r="AO133" i="2"/>
  <c r="AN133" i="2"/>
  <c r="AM133" i="2"/>
  <c r="AL133" i="2"/>
  <c r="AK133" i="2"/>
  <c r="AJ133" i="2"/>
  <c r="AI133" i="2"/>
  <c r="AH133" i="2"/>
  <c r="AG133" i="2"/>
  <c r="AF133" i="2"/>
  <c r="AE133" i="2"/>
  <c r="AD133" i="2"/>
  <c r="AC133" i="2"/>
  <c r="AB133" i="2"/>
  <c r="AA133" i="2"/>
  <c r="Z133" i="2"/>
  <c r="Y133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C133" i="2"/>
  <c r="CZ132" i="2"/>
  <c r="CY132" i="2"/>
  <c r="CX132" i="2"/>
  <c r="CW132" i="2"/>
  <c r="CV132" i="2"/>
  <c r="CU132" i="2"/>
  <c r="CT132" i="2"/>
  <c r="CS132" i="2"/>
  <c r="CR132" i="2"/>
  <c r="CQ132" i="2"/>
  <c r="CP132" i="2"/>
  <c r="CO132" i="2"/>
  <c r="CN132" i="2"/>
  <c r="CM132" i="2"/>
  <c r="CL132" i="2"/>
  <c r="CK132" i="2"/>
  <c r="CJ132" i="2"/>
  <c r="CI132" i="2"/>
  <c r="CH132" i="2"/>
  <c r="CG132" i="2"/>
  <c r="CF132" i="2"/>
  <c r="CE132" i="2"/>
  <c r="CD132" i="2"/>
  <c r="CC132" i="2"/>
  <c r="CB132" i="2"/>
  <c r="CA132" i="2"/>
  <c r="BZ132" i="2"/>
  <c r="BY132" i="2"/>
  <c r="BX132" i="2"/>
  <c r="BW132" i="2"/>
  <c r="BV132" i="2"/>
  <c r="BU132" i="2"/>
  <c r="BT132" i="2"/>
  <c r="BS132" i="2"/>
  <c r="BR132" i="2"/>
  <c r="BQ132" i="2"/>
  <c r="BP132" i="2"/>
  <c r="BO132" i="2"/>
  <c r="BN132" i="2"/>
  <c r="BM132" i="2"/>
  <c r="BL132" i="2"/>
  <c r="BK132" i="2"/>
  <c r="BJ132" i="2"/>
  <c r="BI132" i="2"/>
  <c r="BH132" i="2"/>
  <c r="BG132" i="2"/>
  <c r="BF132" i="2"/>
  <c r="BE132" i="2"/>
  <c r="BD132" i="2"/>
  <c r="BC132" i="2"/>
  <c r="BB132" i="2"/>
  <c r="BA132" i="2"/>
  <c r="AZ132" i="2"/>
  <c r="AY132" i="2"/>
  <c r="AX132" i="2"/>
  <c r="AW132" i="2"/>
  <c r="AV132" i="2"/>
  <c r="AU132" i="2"/>
  <c r="AT132" i="2"/>
  <c r="AS132" i="2"/>
  <c r="AR132" i="2"/>
  <c r="AQ132" i="2"/>
  <c r="AP132" i="2"/>
  <c r="AO132" i="2"/>
  <c r="AN132" i="2"/>
  <c r="AM132" i="2"/>
  <c r="AL132" i="2"/>
  <c r="AK132" i="2"/>
  <c r="AJ132" i="2"/>
  <c r="AI132" i="2"/>
  <c r="AH132" i="2"/>
  <c r="AG132" i="2"/>
  <c r="AF132" i="2"/>
  <c r="AE132" i="2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C132" i="2"/>
  <c r="CZ131" i="2"/>
  <c r="CY131" i="2"/>
  <c r="CX131" i="2"/>
  <c r="CW131" i="2"/>
  <c r="CV131" i="2"/>
  <c r="CU131" i="2"/>
  <c r="CT131" i="2"/>
  <c r="CS131" i="2"/>
  <c r="CR131" i="2"/>
  <c r="CQ131" i="2"/>
  <c r="CP131" i="2"/>
  <c r="CO131" i="2"/>
  <c r="CN131" i="2"/>
  <c r="CM131" i="2"/>
  <c r="CL131" i="2"/>
  <c r="CK131" i="2"/>
  <c r="CJ131" i="2"/>
  <c r="CI131" i="2"/>
  <c r="CH131" i="2"/>
  <c r="CG131" i="2"/>
  <c r="CF131" i="2"/>
  <c r="CE131" i="2"/>
  <c r="CD131" i="2"/>
  <c r="CC131" i="2"/>
  <c r="CB131" i="2"/>
  <c r="CA131" i="2"/>
  <c r="BZ131" i="2"/>
  <c r="BY131" i="2"/>
  <c r="BX131" i="2"/>
  <c r="BW131" i="2"/>
  <c r="BV131" i="2"/>
  <c r="BU131" i="2"/>
  <c r="BT131" i="2"/>
  <c r="BS131" i="2"/>
  <c r="BR131" i="2"/>
  <c r="BQ131" i="2"/>
  <c r="BP131" i="2"/>
  <c r="BO131" i="2"/>
  <c r="BN131" i="2"/>
  <c r="BM131" i="2"/>
  <c r="BL131" i="2"/>
  <c r="BK131" i="2"/>
  <c r="BJ131" i="2"/>
  <c r="BI131" i="2"/>
  <c r="BH131" i="2"/>
  <c r="BG131" i="2"/>
  <c r="BF131" i="2"/>
  <c r="BE131" i="2"/>
  <c r="BD131" i="2"/>
  <c r="BC131" i="2"/>
  <c r="BB131" i="2"/>
  <c r="BA131" i="2"/>
  <c r="AZ131" i="2"/>
  <c r="AY131" i="2"/>
  <c r="AX131" i="2"/>
  <c r="AW131" i="2"/>
  <c r="AV131" i="2"/>
  <c r="AU131" i="2"/>
  <c r="AT131" i="2"/>
  <c r="AS131" i="2"/>
  <c r="AR131" i="2"/>
  <c r="AQ131" i="2"/>
  <c r="AP131" i="2"/>
  <c r="AO131" i="2"/>
  <c r="AN131" i="2"/>
  <c r="AM131" i="2"/>
  <c r="AL131" i="2"/>
  <c r="AK131" i="2"/>
  <c r="AJ131" i="2"/>
  <c r="AI131" i="2"/>
  <c r="AH131" i="2"/>
  <c r="AG131" i="2"/>
  <c r="AF131" i="2"/>
  <c r="AE131" i="2"/>
  <c r="AD131" i="2"/>
  <c r="AC131" i="2"/>
  <c r="AB131" i="2"/>
  <c r="AA131" i="2"/>
  <c r="Z131" i="2"/>
  <c r="Y131" i="2"/>
  <c r="X131" i="2"/>
  <c r="W131" i="2"/>
  <c r="V131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D131" i="2"/>
  <c r="C131" i="2"/>
  <c r="CZ130" i="2"/>
  <c r="CY130" i="2"/>
  <c r="CX130" i="2"/>
  <c r="CW130" i="2"/>
  <c r="CV130" i="2"/>
  <c r="CU130" i="2"/>
  <c r="CT130" i="2"/>
  <c r="CS130" i="2"/>
  <c r="CR130" i="2"/>
  <c r="CQ130" i="2"/>
  <c r="CP130" i="2"/>
  <c r="CO130" i="2"/>
  <c r="CN130" i="2"/>
  <c r="CM130" i="2"/>
  <c r="CL130" i="2"/>
  <c r="CK130" i="2"/>
  <c r="CJ130" i="2"/>
  <c r="CI130" i="2"/>
  <c r="CH130" i="2"/>
  <c r="CG130" i="2"/>
  <c r="CF130" i="2"/>
  <c r="CE130" i="2"/>
  <c r="CD130" i="2"/>
  <c r="CC130" i="2"/>
  <c r="CB130" i="2"/>
  <c r="CA130" i="2"/>
  <c r="BZ130" i="2"/>
  <c r="BY130" i="2"/>
  <c r="BX130" i="2"/>
  <c r="BW130" i="2"/>
  <c r="BV130" i="2"/>
  <c r="BU130" i="2"/>
  <c r="BT130" i="2"/>
  <c r="BS130" i="2"/>
  <c r="BR130" i="2"/>
  <c r="BQ130" i="2"/>
  <c r="BP130" i="2"/>
  <c r="BO130" i="2"/>
  <c r="BN130" i="2"/>
  <c r="BM130" i="2"/>
  <c r="BL130" i="2"/>
  <c r="BK130" i="2"/>
  <c r="BJ130" i="2"/>
  <c r="BI130" i="2"/>
  <c r="BH130" i="2"/>
  <c r="BG130" i="2"/>
  <c r="BF130" i="2"/>
  <c r="BE130" i="2"/>
  <c r="BD130" i="2"/>
  <c r="BC130" i="2"/>
  <c r="BB130" i="2"/>
  <c r="BA130" i="2"/>
  <c r="AZ130" i="2"/>
  <c r="AY130" i="2"/>
  <c r="AX130" i="2"/>
  <c r="AW130" i="2"/>
  <c r="AV130" i="2"/>
  <c r="AU130" i="2"/>
  <c r="AT130" i="2"/>
  <c r="AS130" i="2"/>
  <c r="AR130" i="2"/>
  <c r="AQ130" i="2"/>
  <c r="AP130" i="2"/>
  <c r="AO130" i="2"/>
  <c r="AN130" i="2"/>
  <c r="AM130" i="2"/>
  <c r="AL130" i="2"/>
  <c r="AK130" i="2"/>
  <c r="AJ130" i="2"/>
  <c r="AI130" i="2"/>
  <c r="AH130" i="2"/>
  <c r="AG130" i="2"/>
  <c r="AF130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D130" i="2"/>
  <c r="C130" i="2"/>
  <c r="CZ129" i="2"/>
  <c r="CY129" i="2"/>
  <c r="CX129" i="2"/>
  <c r="CW129" i="2"/>
  <c r="CV129" i="2"/>
  <c r="CU129" i="2"/>
  <c r="CT129" i="2"/>
  <c r="CS129" i="2"/>
  <c r="CR129" i="2"/>
  <c r="CQ129" i="2"/>
  <c r="CP129" i="2"/>
  <c r="CO129" i="2"/>
  <c r="CN129" i="2"/>
  <c r="CM129" i="2"/>
  <c r="CL129" i="2"/>
  <c r="CK129" i="2"/>
  <c r="CJ129" i="2"/>
  <c r="CI129" i="2"/>
  <c r="CH129" i="2"/>
  <c r="CG129" i="2"/>
  <c r="CF129" i="2"/>
  <c r="CE129" i="2"/>
  <c r="CD129" i="2"/>
  <c r="CC129" i="2"/>
  <c r="CB129" i="2"/>
  <c r="CA129" i="2"/>
  <c r="BZ129" i="2"/>
  <c r="BY129" i="2"/>
  <c r="BX129" i="2"/>
  <c r="BW129" i="2"/>
  <c r="BV129" i="2"/>
  <c r="BU129" i="2"/>
  <c r="BT129" i="2"/>
  <c r="BS129" i="2"/>
  <c r="BR129" i="2"/>
  <c r="BQ129" i="2"/>
  <c r="BP129" i="2"/>
  <c r="BO129" i="2"/>
  <c r="BN129" i="2"/>
  <c r="BM129" i="2"/>
  <c r="BL129" i="2"/>
  <c r="BK129" i="2"/>
  <c r="BJ129" i="2"/>
  <c r="BI129" i="2"/>
  <c r="BH129" i="2"/>
  <c r="BG129" i="2"/>
  <c r="BF129" i="2"/>
  <c r="BE129" i="2"/>
  <c r="BD129" i="2"/>
  <c r="BC129" i="2"/>
  <c r="BB129" i="2"/>
  <c r="BA129" i="2"/>
  <c r="AZ129" i="2"/>
  <c r="AY129" i="2"/>
  <c r="AX129" i="2"/>
  <c r="AW129" i="2"/>
  <c r="AV129" i="2"/>
  <c r="AU129" i="2"/>
  <c r="AT129" i="2"/>
  <c r="AS129" i="2"/>
  <c r="AR129" i="2"/>
  <c r="AQ129" i="2"/>
  <c r="AP129" i="2"/>
  <c r="AO129" i="2"/>
  <c r="AN129" i="2"/>
  <c r="AM129" i="2"/>
  <c r="AL129" i="2"/>
  <c r="AK129" i="2"/>
  <c r="AJ129" i="2"/>
  <c r="AI129" i="2"/>
  <c r="AH129" i="2"/>
  <c r="AG129" i="2"/>
  <c r="AF129" i="2"/>
  <c r="AE129" i="2"/>
  <c r="AD129" i="2"/>
  <c r="AC129" i="2"/>
  <c r="AB129" i="2"/>
  <c r="AA129" i="2"/>
  <c r="Z129" i="2"/>
  <c r="Y129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D129" i="2"/>
  <c r="C129" i="2"/>
  <c r="CZ128" i="2"/>
  <c r="CY128" i="2"/>
  <c r="CX128" i="2"/>
  <c r="CW128" i="2"/>
  <c r="CV128" i="2"/>
  <c r="CU128" i="2"/>
  <c r="CT128" i="2"/>
  <c r="CS128" i="2"/>
  <c r="CR128" i="2"/>
  <c r="CQ128" i="2"/>
  <c r="CP128" i="2"/>
  <c r="CO128" i="2"/>
  <c r="CN128" i="2"/>
  <c r="CM128" i="2"/>
  <c r="CL128" i="2"/>
  <c r="CK128" i="2"/>
  <c r="CJ128" i="2"/>
  <c r="CI128" i="2"/>
  <c r="CH128" i="2"/>
  <c r="CG128" i="2"/>
  <c r="CF128" i="2"/>
  <c r="CE128" i="2"/>
  <c r="CD128" i="2"/>
  <c r="CC128" i="2"/>
  <c r="CB128" i="2"/>
  <c r="CA128" i="2"/>
  <c r="BZ128" i="2"/>
  <c r="BY128" i="2"/>
  <c r="BX128" i="2"/>
  <c r="BW128" i="2"/>
  <c r="BV128" i="2"/>
  <c r="BU128" i="2"/>
  <c r="BT128" i="2"/>
  <c r="BS128" i="2"/>
  <c r="BR128" i="2"/>
  <c r="BQ128" i="2"/>
  <c r="BP128" i="2"/>
  <c r="BO128" i="2"/>
  <c r="BN128" i="2"/>
  <c r="BM128" i="2"/>
  <c r="BL128" i="2"/>
  <c r="BK128" i="2"/>
  <c r="BJ128" i="2"/>
  <c r="BI128" i="2"/>
  <c r="BH128" i="2"/>
  <c r="BG128" i="2"/>
  <c r="BF128" i="2"/>
  <c r="BE128" i="2"/>
  <c r="BD128" i="2"/>
  <c r="BC128" i="2"/>
  <c r="BB128" i="2"/>
  <c r="BA128" i="2"/>
  <c r="AZ128" i="2"/>
  <c r="AY128" i="2"/>
  <c r="AX128" i="2"/>
  <c r="AW128" i="2"/>
  <c r="AV128" i="2"/>
  <c r="AU128" i="2"/>
  <c r="AT128" i="2"/>
  <c r="AS128" i="2"/>
  <c r="AR128" i="2"/>
  <c r="AQ128" i="2"/>
  <c r="AP128" i="2"/>
  <c r="AO128" i="2"/>
  <c r="AN128" i="2"/>
  <c r="AM128" i="2"/>
  <c r="AL128" i="2"/>
  <c r="AK128" i="2"/>
  <c r="AJ128" i="2"/>
  <c r="AI128" i="2"/>
  <c r="AH128" i="2"/>
  <c r="AG128" i="2"/>
  <c r="AF128" i="2"/>
  <c r="AE128" i="2"/>
  <c r="AD128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C128" i="2"/>
  <c r="CZ127" i="2"/>
  <c r="CY127" i="2"/>
  <c r="CX127" i="2"/>
  <c r="CW127" i="2"/>
  <c r="CV127" i="2"/>
  <c r="CU127" i="2"/>
  <c r="CT127" i="2"/>
  <c r="CS127" i="2"/>
  <c r="CR127" i="2"/>
  <c r="CQ127" i="2"/>
  <c r="CP127" i="2"/>
  <c r="CO127" i="2"/>
  <c r="CN127" i="2"/>
  <c r="CM127" i="2"/>
  <c r="CL127" i="2"/>
  <c r="CK127" i="2"/>
  <c r="CJ127" i="2"/>
  <c r="CI127" i="2"/>
  <c r="CH127" i="2"/>
  <c r="CG127" i="2"/>
  <c r="CF127" i="2"/>
  <c r="CE127" i="2"/>
  <c r="CD127" i="2"/>
  <c r="CC127" i="2"/>
  <c r="CB127" i="2"/>
  <c r="CA127" i="2"/>
  <c r="BZ127" i="2"/>
  <c r="BY127" i="2"/>
  <c r="BX127" i="2"/>
  <c r="BW127" i="2"/>
  <c r="BV127" i="2"/>
  <c r="BU127" i="2"/>
  <c r="BT127" i="2"/>
  <c r="BS127" i="2"/>
  <c r="BR127" i="2"/>
  <c r="BQ127" i="2"/>
  <c r="BP127" i="2"/>
  <c r="BO127" i="2"/>
  <c r="BN127" i="2"/>
  <c r="BM127" i="2"/>
  <c r="BL127" i="2"/>
  <c r="BK127" i="2"/>
  <c r="BJ127" i="2"/>
  <c r="BI127" i="2"/>
  <c r="BH127" i="2"/>
  <c r="BG127" i="2"/>
  <c r="BF127" i="2"/>
  <c r="BE127" i="2"/>
  <c r="BD127" i="2"/>
  <c r="BC127" i="2"/>
  <c r="BB127" i="2"/>
  <c r="BA127" i="2"/>
  <c r="AZ127" i="2"/>
  <c r="AY127" i="2"/>
  <c r="AX127" i="2"/>
  <c r="AW127" i="2"/>
  <c r="AV127" i="2"/>
  <c r="AU127" i="2"/>
  <c r="AT127" i="2"/>
  <c r="AS127" i="2"/>
  <c r="AR127" i="2"/>
  <c r="AQ127" i="2"/>
  <c r="AP127" i="2"/>
  <c r="AO127" i="2"/>
  <c r="AN127" i="2"/>
  <c r="AM127" i="2"/>
  <c r="AL127" i="2"/>
  <c r="AK127" i="2"/>
  <c r="AJ127" i="2"/>
  <c r="AI127" i="2"/>
  <c r="AH127" i="2"/>
  <c r="AG127" i="2"/>
  <c r="AF127" i="2"/>
  <c r="AE127" i="2"/>
  <c r="AD127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E127" i="2"/>
  <c r="D127" i="2"/>
  <c r="C127" i="2"/>
  <c r="CZ126" i="2"/>
  <c r="CY126" i="2"/>
  <c r="CX126" i="2"/>
  <c r="CW126" i="2"/>
  <c r="CV126" i="2"/>
  <c r="CU126" i="2"/>
  <c r="CT126" i="2"/>
  <c r="CS126" i="2"/>
  <c r="CR126" i="2"/>
  <c r="CQ126" i="2"/>
  <c r="CP126" i="2"/>
  <c r="CO126" i="2"/>
  <c r="CN126" i="2"/>
  <c r="CM126" i="2"/>
  <c r="CL126" i="2"/>
  <c r="CK126" i="2"/>
  <c r="CJ126" i="2"/>
  <c r="CI126" i="2"/>
  <c r="CH126" i="2"/>
  <c r="CG126" i="2"/>
  <c r="CF126" i="2"/>
  <c r="CE126" i="2"/>
  <c r="CD126" i="2"/>
  <c r="CC126" i="2"/>
  <c r="CB126" i="2"/>
  <c r="CA126" i="2"/>
  <c r="BZ126" i="2"/>
  <c r="BY126" i="2"/>
  <c r="BX126" i="2"/>
  <c r="BW126" i="2"/>
  <c r="BV126" i="2"/>
  <c r="BU126" i="2"/>
  <c r="BT126" i="2"/>
  <c r="BS126" i="2"/>
  <c r="BR126" i="2"/>
  <c r="BQ126" i="2"/>
  <c r="BP126" i="2"/>
  <c r="BO126" i="2"/>
  <c r="BN126" i="2"/>
  <c r="BM126" i="2"/>
  <c r="BL126" i="2"/>
  <c r="BK126" i="2"/>
  <c r="BJ126" i="2"/>
  <c r="BI126" i="2"/>
  <c r="BH126" i="2"/>
  <c r="BG126" i="2"/>
  <c r="BF126" i="2"/>
  <c r="BE126" i="2"/>
  <c r="BD126" i="2"/>
  <c r="BC126" i="2"/>
  <c r="BB126" i="2"/>
  <c r="BA126" i="2"/>
  <c r="AZ126" i="2"/>
  <c r="AY126" i="2"/>
  <c r="AX126" i="2"/>
  <c r="AW126" i="2"/>
  <c r="AV126" i="2"/>
  <c r="AU126" i="2"/>
  <c r="AT126" i="2"/>
  <c r="AS126" i="2"/>
  <c r="AR126" i="2"/>
  <c r="AQ126" i="2"/>
  <c r="AP126" i="2"/>
  <c r="AO126" i="2"/>
  <c r="AN126" i="2"/>
  <c r="AM126" i="2"/>
  <c r="AL126" i="2"/>
  <c r="AK126" i="2"/>
  <c r="AJ126" i="2"/>
  <c r="AI126" i="2"/>
  <c r="AH126" i="2"/>
  <c r="AG126" i="2"/>
  <c r="AF126" i="2"/>
  <c r="AE126" i="2"/>
  <c r="AD126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E126" i="2"/>
  <c r="D126" i="2"/>
  <c r="C126" i="2"/>
  <c r="CZ125" i="2"/>
  <c r="CY125" i="2"/>
  <c r="CX125" i="2"/>
  <c r="CW125" i="2"/>
  <c r="CV125" i="2"/>
  <c r="CU125" i="2"/>
  <c r="CT125" i="2"/>
  <c r="CS125" i="2"/>
  <c r="CR125" i="2"/>
  <c r="CQ125" i="2"/>
  <c r="CP125" i="2"/>
  <c r="CO125" i="2"/>
  <c r="CN125" i="2"/>
  <c r="CM125" i="2"/>
  <c r="CL125" i="2"/>
  <c r="CK125" i="2"/>
  <c r="CJ125" i="2"/>
  <c r="CI125" i="2"/>
  <c r="CH125" i="2"/>
  <c r="CG125" i="2"/>
  <c r="CF125" i="2"/>
  <c r="CE125" i="2"/>
  <c r="CD125" i="2"/>
  <c r="CC125" i="2"/>
  <c r="CB125" i="2"/>
  <c r="CA125" i="2"/>
  <c r="BZ125" i="2"/>
  <c r="BY125" i="2"/>
  <c r="BX125" i="2"/>
  <c r="BW125" i="2"/>
  <c r="BV125" i="2"/>
  <c r="BU125" i="2"/>
  <c r="BT125" i="2"/>
  <c r="BS125" i="2"/>
  <c r="BR125" i="2"/>
  <c r="BQ125" i="2"/>
  <c r="BP125" i="2"/>
  <c r="BO125" i="2"/>
  <c r="BN125" i="2"/>
  <c r="BM125" i="2"/>
  <c r="BL125" i="2"/>
  <c r="BK125" i="2"/>
  <c r="BJ125" i="2"/>
  <c r="BI125" i="2"/>
  <c r="BH125" i="2"/>
  <c r="BG125" i="2"/>
  <c r="BF125" i="2"/>
  <c r="BE125" i="2"/>
  <c r="BD125" i="2"/>
  <c r="BC125" i="2"/>
  <c r="BB125" i="2"/>
  <c r="BA125" i="2"/>
  <c r="AZ125" i="2"/>
  <c r="AY125" i="2"/>
  <c r="AX125" i="2"/>
  <c r="AW125" i="2"/>
  <c r="AV125" i="2"/>
  <c r="AU125" i="2"/>
  <c r="AT125" i="2"/>
  <c r="AS125" i="2"/>
  <c r="AR125" i="2"/>
  <c r="AQ125" i="2"/>
  <c r="AP125" i="2"/>
  <c r="AO125" i="2"/>
  <c r="AN125" i="2"/>
  <c r="AM125" i="2"/>
  <c r="AL125" i="2"/>
  <c r="AK125" i="2"/>
  <c r="AJ125" i="2"/>
  <c r="AI125" i="2"/>
  <c r="AH125" i="2"/>
  <c r="AG125" i="2"/>
  <c r="AF125" i="2"/>
  <c r="AE125" i="2"/>
  <c r="AD125" i="2"/>
  <c r="AC125" i="2"/>
  <c r="AB125" i="2"/>
  <c r="AA125" i="2"/>
  <c r="Z125" i="2"/>
  <c r="Y125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E125" i="2"/>
  <c r="D125" i="2"/>
  <c r="C125" i="2"/>
  <c r="CZ124" i="2"/>
  <c r="CY124" i="2"/>
  <c r="CX124" i="2"/>
  <c r="CW124" i="2"/>
  <c r="CV124" i="2"/>
  <c r="CU124" i="2"/>
  <c r="CT124" i="2"/>
  <c r="CS124" i="2"/>
  <c r="CR124" i="2"/>
  <c r="CQ124" i="2"/>
  <c r="CP124" i="2"/>
  <c r="CO124" i="2"/>
  <c r="CN124" i="2"/>
  <c r="CM124" i="2"/>
  <c r="CL124" i="2"/>
  <c r="CK124" i="2"/>
  <c r="CJ124" i="2"/>
  <c r="CI124" i="2"/>
  <c r="CH124" i="2"/>
  <c r="CG124" i="2"/>
  <c r="CF124" i="2"/>
  <c r="CE124" i="2"/>
  <c r="CD124" i="2"/>
  <c r="CC124" i="2"/>
  <c r="CB124" i="2"/>
  <c r="CA124" i="2"/>
  <c r="BZ124" i="2"/>
  <c r="BY124" i="2"/>
  <c r="BX124" i="2"/>
  <c r="BW124" i="2"/>
  <c r="BV124" i="2"/>
  <c r="BU124" i="2"/>
  <c r="BT124" i="2"/>
  <c r="BS124" i="2"/>
  <c r="BR124" i="2"/>
  <c r="BQ124" i="2"/>
  <c r="BP124" i="2"/>
  <c r="BO124" i="2"/>
  <c r="BN124" i="2"/>
  <c r="BM124" i="2"/>
  <c r="BL124" i="2"/>
  <c r="BK124" i="2"/>
  <c r="BJ124" i="2"/>
  <c r="BI124" i="2"/>
  <c r="BH124" i="2"/>
  <c r="BG124" i="2"/>
  <c r="BF124" i="2"/>
  <c r="BE124" i="2"/>
  <c r="BD124" i="2"/>
  <c r="BC124" i="2"/>
  <c r="BB124" i="2"/>
  <c r="BA124" i="2"/>
  <c r="AZ124" i="2"/>
  <c r="AY124" i="2"/>
  <c r="AX124" i="2"/>
  <c r="AW124" i="2"/>
  <c r="AV124" i="2"/>
  <c r="AU124" i="2"/>
  <c r="AT124" i="2"/>
  <c r="AS124" i="2"/>
  <c r="AR124" i="2"/>
  <c r="AQ124" i="2"/>
  <c r="AP124" i="2"/>
  <c r="AO124" i="2"/>
  <c r="AN124" i="2"/>
  <c r="AM124" i="2"/>
  <c r="AL124" i="2"/>
  <c r="AK124" i="2"/>
  <c r="AJ124" i="2"/>
  <c r="AI124" i="2"/>
  <c r="AH124" i="2"/>
  <c r="AG124" i="2"/>
  <c r="AF124" i="2"/>
  <c r="AE124" i="2"/>
  <c r="AD124" i="2"/>
  <c r="AC124" i="2"/>
  <c r="AB124" i="2"/>
  <c r="AA124" i="2"/>
  <c r="Z124" i="2"/>
  <c r="Y124" i="2"/>
  <c r="X124" i="2"/>
  <c r="W124" i="2"/>
  <c r="V124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E124" i="2"/>
  <c r="D124" i="2"/>
  <c r="C124" i="2"/>
  <c r="CZ123" i="2"/>
  <c r="CY123" i="2"/>
  <c r="CX123" i="2"/>
  <c r="CW123" i="2"/>
  <c r="CV123" i="2"/>
  <c r="CU123" i="2"/>
  <c r="CT123" i="2"/>
  <c r="CS123" i="2"/>
  <c r="CR123" i="2"/>
  <c r="CQ123" i="2"/>
  <c r="CP123" i="2"/>
  <c r="CO123" i="2"/>
  <c r="CN123" i="2"/>
  <c r="CM123" i="2"/>
  <c r="CL123" i="2"/>
  <c r="CK123" i="2"/>
  <c r="CJ123" i="2"/>
  <c r="CI123" i="2"/>
  <c r="CH123" i="2"/>
  <c r="CG123" i="2"/>
  <c r="CF123" i="2"/>
  <c r="CE123" i="2"/>
  <c r="CD123" i="2"/>
  <c r="CC123" i="2"/>
  <c r="CB123" i="2"/>
  <c r="CA123" i="2"/>
  <c r="BZ123" i="2"/>
  <c r="BY123" i="2"/>
  <c r="BX123" i="2"/>
  <c r="BW123" i="2"/>
  <c r="BV123" i="2"/>
  <c r="BU123" i="2"/>
  <c r="BT123" i="2"/>
  <c r="BS123" i="2"/>
  <c r="BR123" i="2"/>
  <c r="BQ123" i="2"/>
  <c r="BP123" i="2"/>
  <c r="BO123" i="2"/>
  <c r="BN123" i="2"/>
  <c r="BM123" i="2"/>
  <c r="BL123" i="2"/>
  <c r="BK123" i="2"/>
  <c r="BJ123" i="2"/>
  <c r="BI123" i="2"/>
  <c r="BH123" i="2"/>
  <c r="BG123" i="2"/>
  <c r="BF123" i="2"/>
  <c r="BE123" i="2"/>
  <c r="BD123" i="2"/>
  <c r="BC123" i="2"/>
  <c r="BB123" i="2"/>
  <c r="BA123" i="2"/>
  <c r="AZ123" i="2"/>
  <c r="AY123" i="2"/>
  <c r="AX123" i="2"/>
  <c r="AW123" i="2"/>
  <c r="AV123" i="2"/>
  <c r="AU123" i="2"/>
  <c r="AT123" i="2"/>
  <c r="AS123" i="2"/>
  <c r="AR123" i="2"/>
  <c r="AQ123" i="2"/>
  <c r="AP123" i="2"/>
  <c r="AO123" i="2"/>
  <c r="AN123" i="2"/>
  <c r="AM123" i="2"/>
  <c r="AL123" i="2"/>
  <c r="AK123" i="2"/>
  <c r="AJ123" i="2"/>
  <c r="AI123" i="2"/>
  <c r="AH123" i="2"/>
  <c r="AG123" i="2"/>
  <c r="AF123" i="2"/>
  <c r="AE123" i="2"/>
  <c r="AD123" i="2"/>
  <c r="AC123" i="2"/>
  <c r="AB123" i="2"/>
  <c r="AA123" i="2"/>
  <c r="Z123" i="2"/>
  <c r="Y123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D123" i="2"/>
  <c r="C123" i="2"/>
  <c r="CZ122" i="2"/>
  <c r="CY122" i="2"/>
  <c r="CX122" i="2"/>
  <c r="CW122" i="2"/>
  <c r="CV122" i="2"/>
  <c r="CU122" i="2"/>
  <c r="CT122" i="2"/>
  <c r="CS122" i="2"/>
  <c r="CR122" i="2"/>
  <c r="CQ122" i="2"/>
  <c r="CP122" i="2"/>
  <c r="CO122" i="2"/>
  <c r="CN122" i="2"/>
  <c r="CM122" i="2"/>
  <c r="CL122" i="2"/>
  <c r="CK122" i="2"/>
  <c r="CJ122" i="2"/>
  <c r="CI122" i="2"/>
  <c r="CH122" i="2"/>
  <c r="CG122" i="2"/>
  <c r="CF122" i="2"/>
  <c r="CE122" i="2"/>
  <c r="CD122" i="2"/>
  <c r="CC122" i="2"/>
  <c r="CB122" i="2"/>
  <c r="CA122" i="2"/>
  <c r="BZ122" i="2"/>
  <c r="BY122" i="2"/>
  <c r="BX122" i="2"/>
  <c r="BW122" i="2"/>
  <c r="BV122" i="2"/>
  <c r="BU122" i="2"/>
  <c r="BT122" i="2"/>
  <c r="BS122" i="2"/>
  <c r="BR122" i="2"/>
  <c r="BQ122" i="2"/>
  <c r="BP122" i="2"/>
  <c r="BO122" i="2"/>
  <c r="BN122" i="2"/>
  <c r="BM122" i="2"/>
  <c r="BL122" i="2"/>
  <c r="BK122" i="2"/>
  <c r="BJ122" i="2"/>
  <c r="BI122" i="2"/>
  <c r="BH122" i="2"/>
  <c r="BG122" i="2"/>
  <c r="BF122" i="2"/>
  <c r="BE122" i="2"/>
  <c r="BD122" i="2"/>
  <c r="BC122" i="2"/>
  <c r="BB122" i="2"/>
  <c r="BA122" i="2"/>
  <c r="AZ122" i="2"/>
  <c r="AY122" i="2"/>
  <c r="AX122" i="2"/>
  <c r="AW122" i="2"/>
  <c r="AV122" i="2"/>
  <c r="AU122" i="2"/>
  <c r="AT122" i="2"/>
  <c r="AS122" i="2"/>
  <c r="AR122" i="2"/>
  <c r="AQ122" i="2"/>
  <c r="AP122" i="2"/>
  <c r="AO122" i="2"/>
  <c r="AN122" i="2"/>
  <c r="AM122" i="2"/>
  <c r="AL122" i="2"/>
  <c r="AK122" i="2"/>
  <c r="AJ122" i="2"/>
  <c r="AI122" i="2"/>
  <c r="AH122" i="2"/>
  <c r="AG122" i="2"/>
  <c r="AF122" i="2"/>
  <c r="AE122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C122" i="2"/>
  <c r="CZ121" i="2"/>
  <c r="CY121" i="2"/>
  <c r="CX121" i="2"/>
  <c r="CW121" i="2"/>
  <c r="CV121" i="2"/>
  <c r="CU121" i="2"/>
  <c r="CT121" i="2"/>
  <c r="CS121" i="2"/>
  <c r="CR121" i="2"/>
  <c r="CQ121" i="2"/>
  <c r="CP121" i="2"/>
  <c r="CO121" i="2"/>
  <c r="CN121" i="2"/>
  <c r="CM121" i="2"/>
  <c r="CL121" i="2"/>
  <c r="CK121" i="2"/>
  <c r="CJ121" i="2"/>
  <c r="CI121" i="2"/>
  <c r="CH121" i="2"/>
  <c r="CG121" i="2"/>
  <c r="CF121" i="2"/>
  <c r="CE121" i="2"/>
  <c r="CD121" i="2"/>
  <c r="CC121" i="2"/>
  <c r="CB121" i="2"/>
  <c r="CA121" i="2"/>
  <c r="BZ121" i="2"/>
  <c r="BY121" i="2"/>
  <c r="BX121" i="2"/>
  <c r="BW121" i="2"/>
  <c r="BV121" i="2"/>
  <c r="BU121" i="2"/>
  <c r="BT121" i="2"/>
  <c r="BS121" i="2"/>
  <c r="BR121" i="2"/>
  <c r="BQ121" i="2"/>
  <c r="BP121" i="2"/>
  <c r="BO121" i="2"/>
  <c r="BN121" i="2"/>
  <c r="BM121" i="2"/>
  <c r="BL121" i="2"/>
  <c r="BK121" i="2"/>
  <c r="BJ121" i="2"/>
  <c r="BI121" i="2"/>
  <c r="BH121" i="2"/>
  <c r="BG121" i="2"/>
  <c r="BF121" i="2"/>
  <c r="BE121" i="2"/>
  <c r="BD121" i="2"/>
  <c r="BC121" i="2"/>
  <c r="BB121" i="2"/>
  <c r="BA121" i="2"/>
  <c r="AZ121" i="2"/>
  <c r="AY121" i="2"/>
  <c r="AX121" i="2"/>
  <c r="AW121" i="2"/>
  <c r="AV121" i="2"/>
  <c r="AU121" i="2"/>
  <c r="AT121" i="2"/>
  <c r="AS121" i="2"/>
  <c r="AR121" i="2"/>
  <c r="AQ121" i="2"/>
  <c r="AP121" i="2"/>
  <c r="AO121" i="2"/>
  <c r="AN121" i="2"/>
  <c r="AM121" i="2"/>
  <c r="AL121" i="2"/>
  <c r="AK121" i="2"/>
  <c r="AJ121" i="2"/>
  <c r="AI121" i="2"/>
  <c r="AH121" i="2"/>
  <c r="AG121" i="2"/>
  <c r="AF121" i="2"/>
  <c r="AE121" i="2"/>
  <c r="AD121" i="2"/>
  <c r="AC121" i="2"/>
  <c r="AB121" i="2"/>
  <c r="AA121" i="2"/>
  <c r="Z121" i="2"/>
  <c r="Y121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C121" i="2"/>
  <c r="CZ120" i="2"/>
  <c r="CY120" i="2"/>
  <c r="CX120" i="2"/>
  <c r="CW120" i="2"/>
  <c r="CV120" i="2"/>
  <c r="CU120" i="2"/>
  <c r="CT120" i="2"/>
  <c r="CS120" i="2"/>
  <c r="CR120" i="2"/>
  <c r="CQ120" i="2"/>
  <c r="CP120" i="2"/>
  <c r="CO120" i="2"/>
  <c r="CN120" i="2"/>
  <c r="CM120" i="2"/>
  <c r="CL120" i="2"/>
  <c r="CK120" i="2"/>
  <c r="CJ120" i="2"/>
  <c r="CI120" i="2"/>
  <c r="CH120" i="2"/>
  <c r="CG120" i="2"/>
  <c r="CF120" i="2"/>
  <c r="CE120" i="2"/>
  <c r="CD120" i="2"/>
  <c r="CC120" i="2"/>
  <c r="CB120" i="2"/>
  <c r="CA120" i="2"/>
  <c r="BZ120" i="2"/>
  <c r="BY120" i="2"/>
  <c r="BX120" i="2"/>
  <c r="BW120" i="2"/>
  <c r="BV120" i="2"/>
  <c r="BU120" i="2"/>
  <c r="BT120" i="2"/>
  <c r="BS120" i="2"/>
  <c r="BR120" i="2"/>
  <c r="BQ120" i="2"/>
  <c r="BP120" i="2"/>
  <c r="BO120" i="2"/>
  <c r="BN120" i="2"/>
  <c r="BM120" i="2"/>
  <c r="BL120" i="2"/>
  <c r="BK120" i="2"/>
  <c r="BJ120" i="2"/>
  <c r="BI120" i="2"/>
  <c r="BH120" i="2"/>
  <c r="BG120" i="2"/>
  <c r="BF120" i="2"/>
  <c r="BE120" i="2"/>
  <c r="BD120" i="2"/>
  <c r="BC120" i="2"/>
  <c r="BB120" i="2"/>
  <c r="BA120" i="2"/>
  <c r="AZ120" i="2"/>
  <c r="AY120" i="2"/>
  <c r="AX120" i="2"/>
  <c r="AW120" i="2"/>
  <c r="AV120" i="2"/>
  <c r="AU120" i="2"/>
  <c r="AT120" i="2"/>
  <c r="AS120" i="2"/>
  <c r="AR120" i="2"/>
  <c r="AQ120" i="2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C120" i="2"/>
  <c r="CZ119" i="2"/>
  <c r="CY119" i="2"/>
  <c r="CX119" i="2"/>
  <c r="CW119" i="2"/>
  <c r="CV119" i="2"/>
  <c r="CU119" i="2"/>
  <c r="CT119" i="2"/>
  <c r="CS119" i="2"/>
  <c r="CR119" i="2"/>
  <c r="CQ119" i="2"/>
  <c r="CP119" i="2"/>
  <c r="CO119" i="2"/>
  <c r="CN119" i="2"/>
  <c r="CM119" i="2"/>
  <c r="CL119" i="2"/>
  <c r="CK119" i="2"/>
  <c r="CJ119" i="2"/>
  <c r="CI119" i="2"/>
  <c r="CH119" i="2"/>
  <c r="CG119" i="2"/>
  <c r="CF119" i="2"/>
  <c r="CE119" i="2"/>
  <c r="CD119" i="2"/>
  <c r="CC119" i="2"/>
  <c r="CB119" i="2"/>
  <c r="CA119" i="2"/>
  <c r="BZ119" i="2"/>
  <c r="BY119" i="2"/>
  <c r="BX119" i="2"/>
  <c r="BW119" i="2"/>
  <c r="BV119" i="2"/>
  <c r="BU119" i="2"/>
  <c r="BT119" i="2"/>
  <c r="BS119" i="2"/>
  <c r="BR119" i="2"/>
  <c r="BQ119" i="2"/>
  <c r="BP119" i="2"/>
  <c r="BO119" i="2"/>
  <c r="BN119" i="2"/>
  <c r="BM119" i="2"/>
  <c r="BL119" i="2"/>
  <c r="BK119" i="2"/>
  <c r="BJ119" i="2"/>
  <c r="BI119" i="2"/>
  <c r="BH119" i="2"/>
  <c r="BG119" i="2"/>
  <c r="BF119" i="2"/>
  <c r="BE119" i="2"/>
  <c r="BD119" i="2"/>
  <c r="BC119" i="2"/>
  <c r="BB119" i="2"/>
  <c r="BA119" i="2"/>
  <c r="AZ119" i="2"/>
  <c r="AY119" i="2"/>
  <c r="AX119" i="2"/>
  <c r="AW119" i="2"/>
  <c r="AV119" i="2"/>
  <c r="AU119" i="2"/>
  <c r="AT119" i="2"/>
  <c r="AS119" i="2"/>
  <c r="AR119" i="2"/>
  <c r="AQ119" i="2"/>
  <c r="AP119" i="2"/>
  <c r="AO119" i="2"/>
  <c r="AN119" i="2"/>
  <c r="AM119" i="2"/>
  <c r="AL119" i="2"/>
  <c r="AK119" i="2"/>
  <c r="AJ119" i="2"/>
  <c r="AI119" i="2"/>
  <c r="AH119" i="2"/>
  <c r="AG119" i="2"/>
  <c r="AF119" i="2"/>
  <c r="AE119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C119" i="2"/>
  <c r="CZ118" i="2"/>
  <c r="CY118" i="2"/>
  <c r="CX118" i="2"/>
  <c r="CW118" i="2"/>
  <c r="CV118" i="2"/>
  <c r="CU118" i="2"/>
  <c r="CT118" i="2"/>
  <c r="CS118" i="2"/>
  <c r="CR118" i="2"/>
  <c r="CQ118" i="2"/>
  <c r="CP118" i="2"/>
  <c r="CO118" i="2"/>
  <c r="CN118" i="2"/>
  <c r="CM118" i="2"/>
  <c r="CL118" i="2"/>
  <c r="CK118" i="2"/>
  <c r="CJ118" i="2"/>
  <c r="CI118" i="2"/>
  <c r="CH118" i="2"/>
  <c r="CG118" i="2"/>
  <c r="CF118" i="2"/>
  <c r="CE118" i="2"/>
  <c r="CD118" i="2"/>
  <c r="CC118" i="2"/>
  <c r="CB118" i="2"/>
  <c r="CA118" i="2"/>
  <c r="BZ118" i="2"/>
  <c r="BY118" i="2"/>
  <c r="BX118" i="2"/>
  <c r="BW118" i="2"/>
  <c r="BV118" i="2"/>
  <c r="BU118" i="2"/>
  <c r="BT118" i="2"/>
  <c r="BS118" i="2"/>
  <c r="BR118" i="2"/>
  <c r="BQ118" i="2"/>
  <c r="BP118" i="2"/>
  <c r="BO118" i="2"/>
  <c r="BN118" i="2"/>
  <c r="BM118" i="2"/>
  <c r="BL118" i="2"/>
  <c r="BK118" i="2"/>
  <c r="BJ118" i="2"/>
  <c r="BI118" i="2"/>
  <c r="BH118" i="2"/>
  <c r="BG118" i="2"/>
  <c r="BF118" i="2"/>
  <c r="BE118" i="2"/>
  <c r="BD118" i="2"/>
  <c r="BC118" i="2"/>
  <c r="BB118" i="2"/>
  <c r="BA118" i="2"/>
  <c r="AZ118" i="2"/>
  <c r="AY118" i="2"/>
  <c r="AX118" i="2"/>
  <c r="AW118" i="2"/>
  <c r="AV118" i="2"/>
  <c r="AU118" i="2"/>
  <c r="AT118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CZ117" i="2"/>
  <c r="CY117" i="2"/>
  <c r="CX117" i="2"/>
  <c r="CW117" i="2"/>
  <c r="CV117" i="2"/>
  <c r="CU117" i="2"/>
  <c r="CT117" i="2"/>
  <c r="CS117" i="2"/>
  <c r="CR117" i="2"/>
  <c r="CQ117" i="2"/>
  <c r="CP117" i="2"/>
  <c r="CO117" i="2"/>
  <c r="CN117" i="2"/>
  <c r="CM117" i="2"/>
  <c r="CL117" i="2"/>
  <c r="CK117" i="2"/>
  <c r="CJ117" i="2"/>
  <c r="CI117" i="2"/>
  <c r="CH117" i="2"/>
  <c r="CG117" i="2"/>
  <c r="CF117" i="2"/>
  <c r="CE117" i="2"/>
  <c r="CD117" i="2"/>
  <c r="CC117" i="2"/>
  <c r="CB117" i="2"/>
  <c r="CA117" i="2"/>
  <c r="BZ117" i="2"/>
  <c r="BY117" i="2"/>
  <c r="BX117" i="2"/>
  <c r="BW117" i="2"/>
  <c r="BV117" i="2"/>
  <c r="BU117" i="2"/>
  <c r="BT117" i="2"/>
  <c r="BS117" i="2"/>
  <c r="BR117" i="2"/>
  <c r="BQ117" i="2"/>
  <c r="BP117" i="2"/>
  <c r="BO117" i="2"/>
  <c r="BN117" i="2"/>
  <c r="BM117" i="2"/>
  <c r="BL117" i="2"/>
  <c r="BK117" i="2"/>
  <c r="BJ117" i="2"/>
  <c r="BI117" i="2"/>
  <c r="BH117" i="2"/>
  <c r="BG117" i="2"/>
  <c r="BF117" i="2"/>
  <c r="BE117" i="2"/>
  <c r="BD117" i="2"/>
  <c r="BC117" i="2"/>
  <c r="BB117" i="2"/>
  <c r="BA117" i="2"/>
  <c r="AZ117" i="2"/>
  <c r="AY117" i="2"/>
  <c r="AX117" i="2"/>
  <c r="AW117" i="2"/>
  <c r="AV117" i="2"/>
  <c r="AU117" i="2"/>
  <c r="AT117" i="2"/>
  <c r="AS117" i="2"/>
  <c r="AR117" i="2"/>
  <c r="AQ117" i="2"/>
  <c r="AP117" i="2"/>
  <c r="AO117" i="2"/>
  <c r="AN117" i="2"/>
  <c r="AM117" i="2"/>
  <c r="AL117" i="2"/>
  <c r="AK117" i="2"/>
  <c r="AJ117" i="2"/>
  <c r="AI117" i="2"/>
  <c r="AH117" i="2"/>
  <c r="AG117" i="2"/>
  <c r="AF117" i="2"/>
  <c r="AE117" i="2"/>
  <c r="AD117" i="2"/>
  <c r="AC117" i="2"/>
  <c r="AB117" i="2"/>
  <c r="AA117" i="2"/>
  <c r="Z117" i="2"/>
  <c r="Y117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C117" i="2"/>
  <c r="CZ116" i="2"/>
  <c r="CY116" i="2"/>
  <c r="CX116" i="2"/>
  <c r="CW116" i="2"/>
  <c r="CV116" i="2"/>
  <c r="CU116" i="2"/>
  <c r="CT116" i="2"/>
  <c r="CS116" i="2"/>
  <c r="CR116" i="2"/>
  <c r="CQ116" i="2"/>
  <c r="CP116" i="2"/>
  <c r="CO116" i="2"/>
  <c r="CN116" i="2"/>
  <c r="CM116" i="2"/>
  <c r="CL116" i="2"/>
  <c r="CK116" i="2"/>
  <c r="CJ116" i="2"/>
  <c r="CI116" i="2"/>
  <c r="CH116" i="2"/>
  <c r="CG116" i="2"/>
  <c r="CF116" i="2"/>
  <c r="CE116" i="2"/>
  <c r="CD116" i="2"/>
  <c r="CC116" i="2"/>
  <c r="CB116" i="2"/>
  <c r="CA116" i="2"/>
  <c r="BZ116" i="2"/>
  <c r="BY116" i="2"/>
  <c r="BX116" i="2"/>
  <c r="BW116" i="2"/>
  <c r="BV116" i="2"/>
  <c r="BU116" i="2"/>
  <c r="BT116" i="2"/>
  <c r="BS116" i="2"/>
  <c r="BR116" i="2"/>
  <c r="BQ116" i="2"/>
  <c r="BP116" i="2"/>
  <c r="BO116" i="2"/>
  <c r="BN116" i="2"/>
  <c r="BM116" i="2"/>
  <c r="BL116" i="2"/>
  <c r="BK116" i="2"/>
  <c r="BJ116" i="2"/>
  <c r="BI116" i="2"/>
  <c r="BH116" i="2"/>
  <c r="BG116" i="2"/>
  <c r="BF116" i="2"/>
  <c r="BE116" i="2"/>
  <c r="BD116" i="2"/>
  <c r="BC116" i="2"/>
  <c r="BB116" i="2"/>
  <c r="BA116" i="2"/>
  <c r="AZ116" i="2"/>
  <c r="AY116" i="2"/>
  <c r="AX116" i="2"/>
  <c r="AW116" i="2"/>
  <c r="AV116" i="2"/>
  <c r="AU116" i="2"/>
  <c r="AT116" i="2"/>
  <c r="AS116" i="2"/>
  <c r="AR116" i="2"/>
  <c r="AQ116" i="2"/>
  <c r="AP116" i="2"/>
  <c r="AO116" i="2"/>
  <c r="AN116" i="2"/>
  <c r="AM116" i="2"/>
  <c r="AL116" i="2"/>
  <c r="AK116" i="2"/>
  <c r="AJ116" i="2"/>
  <c r="AI116" i="2"/>
  <c r="AH116" i="2"/>
  <c r="AG116" i="2"/>
  <c r="AF116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C116" i="2"/>
  <c r="CZ115" i="2"/>
  <c r="CY115" i="2"/>
  <c r="CX115" i="2"/>
  <c r="CW115" i="2"/>
  <c r="CV115" i="2"/>
  <c r="CU115" i="2"/>
  <c r="CT115" i="2"/>
  <c r="CS115" i="2"/>
  <c r="CR115" i="2"/>
  <c r="CQ115" i="2"/>
  <c r="CP115" i="2"/>
  <c r="CO115" i="2"/>
  <c r="CN115" i="2"/>
  <c r="CM115" i="2"/>
  <c r="CL115" i="2"/>
  <c r="CK115" i="2"/>
  <c r="CJ115" i="2"/>
  <c r="CI115" i="2"/>
  <c r="CH115" i="2"/>
  <c r="CG115" i="2"/>
  <c r="CF115" i="2"/>
  <c r="CE115" i="2"/>
  <c r="CD115" i="2"/>
  <c r="CC115" i="2"/>
  <c r="CB115" i="2"/>
  <c r="CA115" i="2"/>
  <c r="BZ115" i="2"/>
  <c r="BY115" i="2"/>
  <c r="BX115" i="2"/>
  <c r="BW115" i="2"/>
  <c r="BV115" i="2"/>
  <c r="BU115" i="2"/>
  <c r="BT115" i="2"/>
  <c r="BS115" i="2"/>
  <c r="BR115" i="2"/>
  <c r="BQ115" i="2"/>
  <c r="BP115" i="2"/>
  <c r="BO115" i="2"/>
  <c r="BN115" i="2"/>
  <c r="BM115" i="2"/>
  <c r="BL115" i="2"/>
  <c r="BK115" i="2"/>
  <c r="BJ115" i="2"/>
  <c r="BI115" i="2"/>
  <c r="BH115" i="2"/>
  <c r="BG115" i="2"/>
  <c r="BF115" i="2"/>
  <c r="BE115" i="2"/>
  <c r="BD115" i="2"/>
  <c r="BC115" i="2"/>
  <c r="BB115" i="2"/>
  <c r="BA115" i="2"/>
  <c r="AZ115" i="2"/>
  <c r="AY115" i="2"/>
  <c r="AX115" i="2"/>
  <c r="AW115" i="2"/>
  <c r="AV115" i="2"/>
  <c r="AU115" i="2"/>
  <c r="AT115" i="2"/>
  <c r="AS115" i="2"/>
  <c r="AR115" i="2"/>
  <c r="AQ115" i="2"/>
  <c r="AP115" i="2"/>
  <c r="AO115" i="2"/>
  <c r="AN115" i="2"/>
  <c r="AM115" i="2"/>
  <c r="AL115" i="2"/>
  <c r="AK115" i="2"/>
  <c r="AJ115" i="2"/>
  <c r="AI115" i="2"/>
  <c r="AH115" i="2"/>
  <c r="AG115" i="2"/>
  <c r="AF115" i="2"/>
  <c r="AE115" i="2"/>
  <c r="AD115" i="2"/>
  <c r="AC115" i="2"/>
  <c r="AB115" i="2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C115" i="2"/>
  <c r="CZ114" i="2"/>
  <c r="CY114" i="2"/>
  <c r="CX114" i="2"/>
  <c r="CW114" i="2"/>
  <c r="CV114" i="2"/>
  <c r="CU114" i="2"/>
  <c r="CT114" i="2"/>
  <c r="CS114" i="2"/>
  <c r="CR114" i="2"/>
  <c r="CQ114" i="2"/>
  <c r="CP114" i="2"/>
  <c r="CO114" i="2"/>
  <c r="CN114" i="2"/>
  <c r="CM114" i="2"/>
  <c r="CL114" i="2"/>
  <c r="CK114" i="2"/>
  <c r="CJ114" i="2"/>
  <c r="CI114" i="2"/>
  <c r="CH114" i="2"/>
  <c r="CG114" i="2"/>
  <c r="CF114" i="2"/>
  <c r="CE114" i="2"/>
  <c r="CD114" i="2"/>
  <c r="CC114" i="2"/>
  <c r="CB114" i="2"/>
  <c r="CA114" i="2"/>
  <c r="BZ114" i="2"/>
  <c r="BY114" i="2"/>
  <c r="BX114" i="2"/>
  <c r="BW114" i="2"/>
  <c r="BV114" i="2"/>
  <c r="BU114" i="2"/>
  <c r="BT114" i="2"/>
  <c r="BS114" i="2"/>
  <c r="BR114" i="2"/>
  <c r="BQ114" i="2"/>
  <c r="BP114" i="2"/>
  <c r="BO114" i="2"/>
  <c r="BN114" i="2"/>
  <c r="BM114" i="2"/>
  <c r="BL114" i="2"/>
  <c r="BK114" i="2"/>
  <c r="BJ114" i="2"/>
  <c r="BI114" i="2"/>
  <c r="BH114" i="2"/>
  <c r="BG114" i="2"/>
  <c r="BF114" i="2"/>
  <c r="BE114" i="2"/>
  <c r="BD114" i="2"/>
  <c r="BC114" i="2"/>
  <c r="BB114" i="2"/>
  <c r="BA114" i="2"/>
  <c r="AZ114" i="2"/>
  <c r="AY114" i="2"/>
  <c r="AX114" i="2"/>
  <c r="AW114" i="2"/>
  <c r="AV114" i="2"/>
  <c r="AU114" i="2"/>
  <c r="AT114" i="2"/>
  <c r="AS114" i="2"/>
  <c r="AR114" i="2"/>
  <c r="AQ114" i="2"/>
  <c r="AP114" i="2"/>
  <c r="AO114" i="2"/>
  <c r="AN114" i="2"/>
  <c r="AM114" i="2"/>
  <c r="AL114" i="2"/>
  <c r="AK114" i="2"/>
  <c r="AJ114" i="2"/>
  <c r="AI114" i="2"/>
  <c r="AH114" i="2"/>
  <c r="AG114" i="2"/>
  <c r="AF114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CZ113" i="2"/>
  <c r="CY113" i="2"/>
  <c r="CX113" i="2"/>
  <c r="CW113" i="2"/>
  <c r="CV113" i="2"/>
  <c r="CU113" i="2"/>
  <c r="CT113" i="2"/>
  <c r="CS113" i="2"/>
  <c r="CR113" i="2"/>
  <c r="CQ113" i="2"/>
  <c r="CP113" i="2"/>
  <c r="CO113" i="2"/>
  <c r="CN113" i="2"/>
  <c r="CM113" i="2"/>
  <c r="CL113" i="2"/>
  <c r="CK113" i="2"/>
  <c r="CJ113" i="2"/>
  <c r="CI113" i="2"/>
  <c r="CH113" i="2"/>
  <c r="CG113" i="2"/>
  <c r="CF113" i="2"/>
  <c r="CE113" i="2"/>
  <c r="CD113" i="2"/>
  <c r="CC113" i="2"/>
  <c r="CB113" i="2"/>
  <c r="CA113" i="2"/>
  <c r="BZ113" i="2"/>
  <c r="BY113" i="2"/>
  <c r="BX113" i="2"/>
  <c r="BW113" i="2"/>
  <c r="BV113" i="2"/>
  <c r="BU113" i="2"/>
  <c r="BT113" i="2"/>
  <c r="BS113" i="2"/>
  <c r="BR113" i="2"/>
  <c r="BQ113" i="2"/>
  <c r="BP113" i="2"/>
  <c r="BO113" i="2"/>
  <c r="BN113" i="2"/>
  <c r="BM113" i="2"/>
  <c r="BL113" i="2"/>
  <c r="BK113" i="2"/>
  <c r="BJ113" i="2"/>
  <c r="BI113" i="2"/>
  <c r="BH113" i="2"/>
  <c r="BG113" i="2"/>
  <c r="BF113" i="2"/>
  <c r="BE113" i="2"/>
  <c r="BD113" i="2"/>
  <c r="BC113" i="2"/>
  <c r="BB113" i="2"/>
  <c r="BA113" i="2"/>
  <c r="AZ113" i="2"/>
  <c r="AY113" i="2"/>
  <c r="AX113" i="2"/>
  <c r="AW113" i="2"/>
  <c r="AV113" i="2"/>
  <c r="AU113" i="2"/>
  <c r="AT113" i="2"/>
  <c r="AS113" i="2"/>
  <c r="AR113" i="2"/>
  <c r="AQ113" i="2"/>
  <c r="AP113" i="2"/>
  <c r="AO113" i="2"/>
  <c r="AN113" i="2"/>
  <c r="AM113" i="2"/>
  <c r="AL113" i="2"/>
  <c r="AK113" i="2"/>
  <c r="AJ113" i="2"/>
  <c r="AI113" i="2"/>
  <c r="AH113" i="2"/>
  <c r="AG113" i="2"/>
  <c r="AF113" i="2"/>
  <c r="AE113" i="2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CZ112" i="2"/>
  <c r="CY112" i="2"/>
  <c r="CX112" i="2"/>
  <c r="CW112" i="2"/>
  <c r="CV112" i="2"/>
  <c r="CU112" i="2"/>
  <c r="CT112" i="2"/>
  <c r="CS112" i="2"/>
  <c r="CR112" i="2"/>
  <c r="CQ112" i="2"/>
  <c r="CP112" i="2"/>
  <c r="CO112" i="2"/>
  <c r="CN112" i="2"/>
  <c r="CM112" i="2"/>
  <c r="CL112" i="2"/>
  <c r="CK112" i="2"/>
  <c r="CJ112" i="2"/>
  <c r="CI112" i="2"/>
  <c r="CH112" i="2"/>
  <c r="CG112" i="2"/>
  <c r="CF112" i="2"/>
  <c r="CE112" i="2"/>
  <c r="CD112" i="2"/>
  <c r="CC112" i="2"/>
  <c r="CB112" i="2"/>
  <c r="CA112" i="2"/>
  <c r="BZ112" i="2"/>
  <c r="BY112" i="2"/>
  <c r="BX112" i="2"/>
  <c r="BW112" i="2"/>
  <c r="BV112" i="2"/>
  <c r="BU112" i="2"/>
  <c r="BT112" i="2"/>
  <c r="BS112" i="2"/>
  <c r="BR112" i="2"/>
  <c r="BQ112" i="2"/>
  <c r="BP112" i="2"/>
  <c r="BO112" i="2"/>
  <c r="BN112" i="2"/>
  <c r="BM112" i="2"/>
  <c r="BL112" i="2"/>
  <c r="BK112" i="2"/>
  <c r="BJ112" i="2"/>
  <c r="BI112" i="2"/>
  <c r="BH112" i="2"/>
  <c r="BG112" i="2"/>
  <c r="BF112" i="2"/>
  <c r="BE112" i="2"/>
  <c r="BD112" i="2"/>
  <c r="BC112" i="2"/>
  <c r="BB112" i="2"/>
  <c r="BA112" i="2"/>
  <c r="AZ112" i="2"/>
  <c r="AY112" i="2"/>
  <c r="AX112" i="2"/>
  <c r="AW112" i="2"/>
  <c r="AV112" i="2"/>
  <c r="AU112" i="2"/>
  <c r="AT112" i="2"/>
  <c r="AS112" i="2"/>
  <c r="AR112" i="2"/>
  <c r="AQ112" i="2"/>
  <c r="AP112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CZ111" i="2"/>
  <c r="CY111" i="2"/>
  <c r="CX111" i="2"/>
  <c r="CW111" i="2"/>
  <c r="CV111" i="2"/>
  <c r="CU111" i="2"/>
  <c r="CT111" i="2"/>
  <c r="CS111" i="2"/>
  <c r="CR111" i="2"/>
  <c r="CQ111" i="2"/>
  <c r="CP111" i="2"/>
  <c r="CO111" i="2"/>
  <c r="CN111" i="2"/>
  <c r="CM111" i="2"/>
  <c r="CL111" i="2"/>
  <c r="CK111" i="2"/>
  <c r="CJ111" i="2"/>
  <c r="CI111" i="2"/>
  <c r="CH111" i="2"/>
  <c r="CG111" i="2"/>
  <c r="CF111" i="2"/>
  <c r="CE111" i="2"/>
  <c r="CD111" i="2"/>
  <c r="CC111" i="2"/>
  <c r="CB111" i="2"/>
  <c r="CA111" i="2"/>
  <c r="BZ111" i="2"/>
  <c r="BY111" i="2"/>
  <c r="BX111" i="2"/>
  <c r="BW111" i="2"/>
  <c r="BV111" i="2"/>
  <c r="BU111" i="2"/>
  <c r="BT111" i="2"/>
  <c r="BS111" i="2"/>
  <c r="BR111" i="2"/>
  <c r="BQ111" i="2"/>
  <c r="BP111" i="2"/>
  <c r="BO111" i="2"/>
  <c r="BN111" i="2"/>
  <c r="BM111" i="2"/>
  <c r="BL111" i="2"/>
  <c r="BK111" i="2"/>
  <c r="BJ111" i="2"/>
  <c r="BI111" i="2"/>
  <c r="BH111" i="2"/>
  <c r="BG111" i="2"/>
  <c r="BF111" i="2"/>
  <c r="BE111" i="2"/>
  <c r="BD111" i="2"/>
  <c r="BC111" i="2"/>
  <c r="BB111" i="2"/>
  <c r="BA111" i="2"/>
  <c r="AZ111" i="2"/>
  <c r="AY111" i="2"/>
  <c r="AX111" i="2"/>
  <c r="AW111" i="2"/>
  <c r="AV111" i="2"/>
  <c r="AU111" i="2"/>
  <c r="AT111" i="2"/>
  <c r="AS111" i="2"/>
  <c r="AR111" i="2"/>
  <c r="AQ111" i="2"/>
  <c r="AP111" i="2"/>
  <c r="AO111" i="2"/>
  <c r="AN111" i="2"/>
  <c r="AM111" i="2"/>
  <c r="AL111" i="2"/>
  <c r="AK111" i="2"/>
  <c r="AJ111" i="2"/>
  <c r="AI111" i="2"/>
  <c r="AH111" i="2"/>
  <c r="AG111" i="2"/>
  <c r="AF111" i="2"/>
  <c r="AE111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CZ110" i="2"/>
  <c r="CY110" i="2"/>
  <c r="CX110" i="2"/>
  <c r="CW110" i="2"/>
  <c r="CV110" i="2"/>
  <c r="CU110" i="2"/>
  <c r="CT110" i="2"/>
  <c r="CS110" i="2"/>
  <c r="CR110" i="2"/>
  <c r="CQ110" i="2"/>
  <c r="CP110" i="2"/>
  <c r="CO110" i="2"/>
  <c r="CN110" i="2"/>
  <c r="CM110" i="2"/>
  <c r="CL110" i="2"/>
  <c r="CK110" i="2"/>
  <c r="CJ110" i="2"/>
  <c r="CI110" i="2"/>
  <c r="CH110" i="2"/>
  <c r="CG110" i="2"/>
  <c r="CF110" i="2"/>
  <c r="CE110" i="2"/>
  <c r="CD110" i="2"/>
  <c r="CC110" i="2"/>
  <c r="CB110" i="2"/>
  <c r="CA110" i="2"/>
  <c r="BZ110" i="2"/>
  <c r="BY110" i="2"/>
  <c r="BX110" i="2"/>
  <c r="BW110" i="2"/>
  <c r="BV110" i="2"/>
  <c r="BU110" i="2"/>
  <c r="BT110" i="2"/>
  <c r="BS110" i="2"/>
  <c r="BR110" i="2"/>
  <c r="BQ110" i="2"/>
  <c r="BP110" i="2"/>
  <c r="BO110" i="2"/>
  <c r="BN110" i="2"/>
  <c r="BM110" i="2"/>
  <c r="BL110" i="2"/>
  <c r="BK110" i="2"/>
  <c r="BJ110" i="2"/>
  <c r="BI110" i="2"/>
  <c r="BH110" i="2"/>
  <c r="BG110" i="2"/>
  <c r="BF110" i="2"/>
  <c r="BE110" i="2"/>
  <c r="BD110" i="2"/>
  <c r="BC110" i="2"/>
  <c r="BB110" i="2"/>
  <c r="BA110" i="2"/>
  <c r="AZ110" i="2"/>
  <c r="AY110" i="2"/>
  <c r="AX110" i="2"/>
  <c r="AW110" i="2"/>
  <c r="AV110" i="2"/>
  <c r="AU110" i="2"/>
  <c r="AT110" i="2"/>
  <c r="AS110" i="2"/>
  <c r="AR110" i="2"/>
  <c r="AQ110" i="2"/>
  <c r="AP110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CZ109" i="2"/>
  <c r="CY109" i="2"/>
  <c r="CX109" i="2"/>
  <c r="CW109" i="2"/>
  <c r="CV109" i="2"/>
  <c r="CU109" i="2"/>
  <c r="CT109" i="2"/>
  <c r="CS109" i="2"/>
  <c r="CR109" i="2"/>
  <c r="CQ109" i="2"/>
  <c r="CP109" i="2"/>
  <c r="CO109" i="2"/>
  <c r="CN109" i="2"/>
  <c r="CM109" i="2"/>
  <c r="CL109" i="2"/>
  <c r="CK109" i="2"/>
  <c r="CJ109" i="2"/>
  <c r="CI109" i="2"/>
  <c r="CH109" i="2"/>
  <c r="CG109" i="2"/>
  <c r="CF109" i="2"/>
  <c r="CE109" i="2"/>
  <c r="CD109" i="2"/>
  <c r="CC109" i="2"/>
  <c r="CB109" i="2"/>
  <c r="CA109" i="2"/>
  <c r="BZ109" i="2"/>
  <c r="BY109" i="2"/>
  <c r="BX109" i="2"/>
  <c r="BW109" i="2"/>
  <c r="BV109" i="2"/>
  <c r="BU109" i="2"/>
  <c r="BT109" i="2"/>
  <c r="BS109" i="2"/>
  <c r="BR109" i="2"/>
  <c r="BQ109" i="2"/>
  <c r="BP109" i="2"/>
  <c r="BO109" i="2"/>
  <c r="BN109" i="2"/>
  <c r="BM109" i="2"/>
  <c r="BL109" i="2"/>
  <c r="BK109" i="2"/>
  <c r="BJ109" i="2"/>
  <c r="BI109" i="2"/>
  <c r="BH109" i="2"/>
  <c r="BG109" i="2"/>
  <c r="BF109" i="2"/>
  <c r="BE109" i="2"/>
  <c r="BD109" i="2"/>
  <c r="BC109" i="2"/>
  <c r="BB109" i="2"/>
  <c r="BA109" i="2"/>
  <c r="AZ109" i="2"/>
  <c r="AY109" i="2"/>
  <c r="AX109" i="2"/>
  <c r="AW109" i="2"/>
  <c r="AV109" i="2"/>
  <c r="AU109" i="2"/>
  <c r="AT109" i="2"/>
  <c r="AS109" i="2"/>
  <c r="AR109" i="2"/>
  <c r="AQ109" i="2"/>
  <c r="AP109" i="2"/>
  <c r="AO109" i="2"/>
  <c r="AN109" i="2"/>
  <c r="AM109" i="2"/>
  <c r="AL109" i="2"/>
  <c r="AK109" i="2"/>
  <c r="AJ109" i="2"/>
  <c r="AI109" i="2"/>
  <c r="AH109" i="2"/>
  <c r="AG109" i="2"/>
  <c r="AF109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CZ108" i="2"/>
  <c r="CY108" i="2"/>
  <c r="CX108" i="2"/>
  <c r="CW108" i="2"/>
  <c r="CV108" i="2"/>
  <c r="CU108" i="2"/>
  <c r="CT108" i="2"/>
  <c r="CS108" i="2"/>
  <c r="CR108" i="2"/>
  <c r="CQ108" i="2"/>
  <c r="CP108" i="2"/>
  <c r="CO108" i="2"/>
  <c r="CN108" i="2"/>
  <c r="CM108" i="2"/>
  <c r="CL108" i="2"/>
  <c r="CK108" i="2"/>
  <c r="CJ108" i="2"/>
  <c r="CI108" i="2"/>
  <c r="CH108" i="2"/>
  <c r="CG108" i="2"/>
  <c r="CF108" i="2"/>
  <c r="CE108" i="2"/>
  <c r="CD108" i="2"/>
  <c r="CC108" i="2"/>
  <c r="CB108" i="2"/>
  <c r="CA108" i="2"/>
  <c r="BZ108" i="2"/>
  <c r="BY108" i="2"/>
  <c r="BX108" i="2"/>
  <c r="BW108" i="2"/>
  <c r="BV108" i="2"/>
  <c r="BU108" i="2"/>
  <c r="BT108" i="2"/>
  <c r="BS108" i="2"/>
  <c r="BR108" i="2"/>
  <c r="BQ108" i="2"/>
  <c r="BP108" i="2"/>
  <c r="BO108" i="2"/>
  <c r="BN108" i="2"/>
  <c r="BM108" i="2"/>
  <c r="BL108" i="2"/>
  <c r="BK108" i="2"/>
  <c r="BJ108" i="2"/>
  <c r="BI108" i="2"/>
  <c r="BH108" i="2"/>
  <c r="BG108" i="2"/>
  <c r="BF108" i="2"/>
  <c r="BE108" i="2"/>
  <c r="BD108" i="2"/>
  <c r="BC108" i="2"/>
  <c r="BB108" i="2"/>
  <c r="BA108" i="2"/>
  <c r="AZ108" i="2"/>
  <c r="AY108" i="2"/>
  <c r="AX108" i="2"/>
  <c r="AW108" i="2"/>
  <c r="AV108" i="2"/>
  <c r="AU108" i="2"/>
  <c r="AT108" i="2"/>
  <c r="AS108" i="2"/>
  <c r="AR108" i="2"/>
  <c r="AQ108" i="2"/>
  <c r="AP108" i="2"/>
  <c r="AO108" i="2"/>
  <c r="AN108" i="2"/>
  <c r="AM108" i="2"/>
  <c r="AL108" i="2"/>
  <c r="AK108" i="2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CZ107" i="2"/>
  <c r="CY107" i="2"/>
  <c r="CX107" i="2"/>
  <c r="CW107" i="2"/>
  <c r="CV107" i="2"/>
  <c r="CU107" i="2"/>
  <c r="CT107" i="2"/>
  <c r="CS107" i="2"/>
  <c r="CR107" i="2"/>
  <c r="CQ107" i="2"/>
  <c r="CP107" i="2"/>
  <c r="CO107" i="2"/>
  <c r="CN107" i="2"/>
  <c r="CM107" i="2"/>
  <c r="CL107" i="2"/>
  <c r="CK107" i="2"/>
  <c r="CJ107" i="2"/>
  <c r="CI107" i="2"/>
  <c r="CH107" i="2"/>
  <c r="CG107" i="2"/>
  <c r="CF107" i="2"/>
  <c r="CE107" i="2"/>
  <c r="CD107" i="2"/>
  <c r="CC107" i="2"/>
  <c r="CB107" i="2"/>
  <c r="CA107" i="2"/>
  <c r="BZ107" i="2"/>
  <c r="BY107" i="2"/>
  <c r="BX107" i="2"/>
  <c r="BW107" i="2"/>
  <c r="BV107" i="2"/>
  <c r="BU107" i="2"/>
  <c r="BT107" i="2"/>
  <c r="BS107" i="2"/>
  <c r="BR107" i="2"/>
  <c r="BQ107" i="2"/>
  <c r="BP107" i="2"/>
  <c r="BO107" i="2"/>
  <c r="BN107" i="2"/>
  <c r="BM107" i="2"/>
  <c r="BL107" i="2"/>
  <c r="BK107" i="2"/>
  <c r="BJ107" i="2"/>
  <c r="BI107" i="2"/>
  <c r="BH107" i="2"/>
  <c r="BG107" i="2"/>
  <c r="BF107" i="2"/>
  <c r="BE107" i="2"/>
  <c r="BD107" i="2"/>
  <c r="BC107" i="2"/>
  <c r="BB107" i="2"/>
  <c r="BA107" i="2"/>
  <c r="AZ107" i="2"/>
  <c r="AY107" i="2"/>
  <c r="AX107" i="2"/>
  <c r="AW107" i="2"/>
  <c r="AV107" i="2"/>
  <c r="AU107" i="2"/>
  <c r="AT107" i="2"/>
  <c r="AS107" i="2"/>
  <c r="AR107" i="2"/>
  <c r="AQ107" i="2"/>
  <c r="AP107" i="2"/>
  <c r="AO107" i="2"/>
  <c r="AN107" i="2"/>
  <c r="AM107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CZ106" i="2"/>
  <c r="CY106" i="2"/>
  <c r="CX106" i="2"/>
  <c r="CW106" i="2"/>
  <c r="CV106" i="2"/>
  <c r="CU106" i="2"/>
  <c r="CT106" i="2"/>
  <c r="CS106" i="2"/>
  <c r="CR106" i="2"/>
  <c r="CQ106" i="2"/>
  <c r="CP106" i="2"/>
  <c r="CO106" i="2"/>
  <c r="CN106" i="2"/>
  <c r="CM106" i="2"/>
  <c r="CL106" i="2"/>
  <c r="CK106" i="2"/>
  <c r="CJ106" i="2"/>
  <c r="CI106" i="2"/>
  <c r="CH106" i="2"/>
  <c r="CG106" i="2"/>
  <c r="CF106" i="2"/>
  <c r="CE106" i="2"/>
  <c r="CD106" i="2"/>
  <c r="CC106" i="2"/>
  <c r="CB106" i="2"/>
  <c r="CA106" i="2"/>
  <c r="BZ106" i="2"/>
  <c r="BY106" i="2"/>
  <c r="BX106" i="2"/>
  <c r="BW106" i="2"/>
  <c r="BV106" i="2"/>
  <c r="BU106" i="2"/>
  <c r="BT106" i="2"/>
  <c r="BS106" i="2"/>
  <c r="BR106" i="2"/>
  <c r="BQ106" i="2"/>
  <c r="BP106" i="2"/>
  <c r="BO106" i="2"/>
  <c r="BN106" i="2"/>
  <c r="BM106" i="2"/>
  <c r="BL106" i="2"/>
  <c r="BK106" i="2"/>
  <c r="BJ106" i="2"/>
  <c r="BI106" i="2"/>
  <c r="BH106" i="2"/>
  <c r="BG106" i="2"/>
  <c r="BF106" i="2"/>
  <c r="BE106" i="2"/>
  <c r="BD106" i="2"/>
  <c r="BC106" i="2"/>
  <c r="BB106" i="2"/>
  <c r="BA106" i="2"/>
  <c r="AZ106" i="2"/>
  <c r="AY106" i="2"/>
  <c r="AX106" i="2"/>
  <c r="AW106" i="2"/>
  <c r="AV106" i="2"/>
  <c r="AU106" i="2"/>
  <c r="AT106" i="2"/>
  <c r="AS106" i="2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CZ105" i="2"/>
  <c r="CY105" i="2"/>
  <c r="CX105" i="2"/>
  <c r="CW105" i="2"/>
  <c r="CV105" i="2"/>
  <c r="CU105" i="2"/>
  <c r="CT105" i="2"/>
  <c r="CS105" i="2"/>
  <c r="CR105" i="2"/>
  <c r="CQ105" i="2"/>
  <c r="CP105" i="2"/>
  <c r="CO105" i="2"/>
  <c r="CN105" i="2"/>
  <c r="CM105" i="2"/>
  <c r="CL105" i="2"/>
  <c r="CK105" i="2"/>
  <c r="CJ105" i="2"/>
  <c r="CI105" i="2"/>
  <c r="CH105" i="2"/>
  <c r="CG105" i="2"/>
  <c r="CF105" i="2"/>
  <c r="CE105" i="2"/>
  <c r="CD105" i="2"/>
  <c r="CC105" i="2"/>
  <c r="CB105" i="2"/>
  <c r="CA105" i="2"/>
  <c r="BZ105" i="2"/>
  <c r="BY105" i="2"/>
  <c r="BX105" i="2"/>
  <c r="BW105" i="2"/>
  <c r="BV105" i="2"/>
  <c r="BU105" i="2"/>
  <c r="BT105" i="2"/>
  <c r="BS105" i="2"/>
  <c r="BR105" i="2"/>
  <c r="BQ105" i="2"/>
  <c r="BP105" i="2"/>
  <c r="BO105" i="2"/>
  <c r="BN105" i="2"/>
  <c r="BM105" i="2"/>
  <c r="BL105" i="2"/>
  <c r="BK105" i="2"/>
  <c r="BJ105" i="2"/>
  <c r="BI105" i="2"/>
  <c r="BH105" i="2"/>
  <c r="BG105" i="2"/>
  <c r="BF105" i="2"/>
  <c r="BE105" i="2"/>
  <c r="BD105" i="2"/>
  <c r="BC105" i="2"/>
  <c r="BB105" i="2"/>
  <c r="BA105" i="2"/>
  <c r="AZ105" i="2"/>
  <c r="AY105" i="2"/>
  <c r="AX105" i="2"/>
  <c r="AW105" i="2"/>
  <c r="AV105" i="2"/>
  <c r="AU105" i="2"/>
  <c r="AT105" i="2"/>
  <c r="AS105" i="2"/>
  <c r="AR105" i="2"/>
  <c r="AQ105" i="2"/>
  <c r="AP105" i="2"/>
  <c r="AO105" i="2"/>
  <c r="AN105" i="2"/>
  <c r="AM105" i="2"/>
  <c r="AL105" i="2"/>
  <c r="AK105" i="2"/>
  <c r="AJ105" i="2"/>
  <c r="AI105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CZ104" i="2"/>
  <c r="CY104" i="2"/>
  <c r="CX104" i="2"/>
  <c r="CW104" i="2"/>
  <c r="CV104" i="2"/>
  <c r="CU104" i="2"/>
  <c r="CT104" i="2"/>
  <c r="CS104" i="2"/>
  <c r="CR104" i="2"/>
  <c r="CQ104" i="2"/>
  <c r="CP104" i="2"/>
  <c r="CO104" i="2"/>
  <c r="CN104" i="2"/>
  <c r="CM104" i="2"/>
  <c r="CL104" i="2"/>
  <c r="CK104" i="2"/>
  <c r="CJ104" i="2"/>
  <c r="CI104" i="2"/>
  <c r="CH104" i="2"/>
  <c r="CG104" i="2"/>
  <c r="CF104" i="2"/>
  <c r="CE104" i="2"/>
  <c r="CD104" i="2"/>
  <c r="CC104" i="2"/>
  <c r="CB104" i="2"/>
  <c r="CA104" i="2"/>
  <c r="BZ104" i="2"/>
  <c r="BY104" i="2"/>
  <c r="BX104" i="2"/>
  <c r="BW104" i="2"/>
  <c r="BV104" i="2"/>
  <c r="BU104" i="2"/>
  <c r="BT104" i="2"/>
  <c r="BS104" i="2"/>
  <c r="BR104" i="2"/>
  <c r="BQ104" i="2"/>
  <c r="BP104" i="2"/>
  <c r="BO104" i="2"/>
  <c r="BN104" i="2"/>
  <c r="BM104" i="2"/>
  <c r="BL104" i="2"/>
  <c r="BK104" i="2"/>
  <c r="BJ104" i="2"/>
  <c r="BI104" i="2"/>
  <c r="BH104" i="2"/>
  <c r="BG104" i="2"/>
  <c r="BF104" i="2"/>
  <c r="BE104" i="2"/>
  <c r="BD104" i="2"/>
  <c r="BC104" i="2"/>
  <c r="BB104" i="2"/>
  <c r="BA104" i="2"/>
  <c r="AZ104" i="2"/>
  <c r="AY104" i="2"/>
  <c r="AX104" i="2"/>
  <c r="AW104" i="2"/>
  <c r="AV104" i="2"/>
  <c r="AU104" i="2"/>
  <c r="AT104" i="2"/>
  <c r="AS104" i="2"/>
  <c r="AR104" i="2"/>
  <c r="AQ104" i="2"/>
  <c r="AP104" i="2"/>
  <c r="AO104" i="2"/>
  <c r="AN104" i="2"/>
  <c r="AM104" i="2"/>
  <c r="AL104" i="2"/>
  <c r="AK104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CZ103" i="2"/>
  <c r="CY103" i="2"/>
  <c r="CX103" i="2"/>
  <c r="CW103" i="2"/>
  <c r="CV103" i="2"/>
  <c r="CU103" i="2"/>
  <c r="CT103" i="2"/>
  <c r="CS103" i="2"/>
  <c r="CR103" i="2"/>
  <c r="CQ103" i="2"/>
  <c r="CP103" i="2"/>
  <c r="CO103" i="2"/>
  <c r="CN103" i="2"/>
  <c r="CM103" i="2"/>
  <c r="CL103" i="2"/>
  <c r="CK103" i="2"/>
  <c r="CJ103" i="2"/>
  <c r="CI103" i="2"/>
  <c r="CH103" i="2"/>
  <c r="CG103" i="2"/>
  <c r="CF103" i="2"/>
  <c r="CE103" i="2"/>
  <c r="CD103" i="2"/>
  <c r="CC103" i="2"/>
  <c r="CB103" i="2"/>
  <c r="CA103" i="2"/>
  <c r="BZ103" i="2"/>
  <c r="BY103" i="2"/>
  <c r="BX103" i="2"/>
  <c r="BW103" i="2"/>
  <c r="BV103" i="2"/>
  <c r="BU103" i="2"/>
  <c r="BT103" i="2"/>
  <c r="BS103" i="2"/>
  <c r="BR103" i="2"/>
  <c r="BQ103" i="2"/>
  <c r="BP103" i="2"/>
  <c r="BO103" i="2"/>
  <c r="BN103" i="2"/>
  <c r="BM103" i="2"/>
  <c r="BL103" i="2"/>
  <c r="BK103" i="2"/>
  <c r="BJ103" i="2"/>
  <c r="BI103" i="2"/>
  <c r="BH103" i="2"/>
  <c r="BG103" i="2"/>
  <c r="BF103" i="2"/>
  <c r="BE103" i="2"/>
  <c r="BD103" i="2"/>
  <c r="BC103" i="2"/>
  <c r="BB103" i="2"/>
  <c r="BA103" i="2"/>
  <c r="AZ103" i="2"/>
  <c r="AY103" i="2"/>
  <c r="AX103" i="2"/>
  <c r="AW103" i="2"/>
  <c r="AV103" i="2"/>
  <c r="AU103" i="2"/>
  <c r="AT103" i="2"/>
  <c r="AS103" i="2"/>
  <c r="AR103" i="2"/>
  <c r="AQ103" i="2"/>
  <c r="AP103" i="2"/>
  <c r="AO103" i="2"/>
  <c r="AN103" i="2"/>
  <c r="AM103" i="2"/>
  <c r="AL103" i="2"/>
  <c r="AK103" i="2"/>
  <c r="AJ103" i="2"/>
  <c r="AI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CZ102" i="2"/>
  <c r="CY102" i="2"/>
  <c r="CX102" i="2"/>
  <c r="CW102" i="2"/>
  <c r="CV102" i="2"/>
  <c r="CU102" i="2"/>
  <c r="CT102" i="2"/>
  <c r="CS102" i="2"/>
  <c r="CR102" i="2"/>
  <c r="CQ102" i="2"/>
  <c r="CP102" i="2"/>
  <c r="CO102" i="2"/>
  <c r="CN102" i="2"/>
  <c r="CM102" i="2"/>
  <c r="CL102" i="2"/>
  <c r="CK102" i="2"/>
  <c r="CJ102" i="2"/>
  <c r="CI102" i="2"/>
  <c r="CH102" i="2"/>
  <c r="CG102" i="2"/>
  <c r="CF102" i="2"/>
  <c r="CE102" i="2"/>
  <c r="CD102" i="2"/>
  <c r="CC102" i="2"/>
  <c r="CB102" i="2"/>
  <c r="CA102" i="2"/>
  <c r="BZ102" i="2"/>
  <c r="BY102" i="2"/>
  <c r="BX102" i="2"/>
  <c r="BW102" i="2"/>
  <c r="BV102" i="2"/>
  <c r="BU102" i="2"/>
  <c r="BT102" i="2"/>
  <c r="BS102" i="2"/>
  <c r="BR102" i="2"/>
  <c r="BQ102" i="2"/>
  <c r="BP102" i="2"/>
  <c r="BO102" i="2"/>
  <c r="BN102" i="2"/>
  <c r="BM102" i="2"/>
  <c r="BL102" i="2"/>
  <c r="BK102" i="2"/>
  <c r="BJ102" i="2"/>
  <c r="BI102" i="2"/>
  <c r="BH102" i="2"/>
  <c r="BG102" i="2"/>
  <c r="BF102" i="2"/>
  <c r="BE102" i="2"/>
  <c r="BD102" i="2"/>
  <c r="BC102" i="2"/>
  <c r="BB102" i="2"/>
  <c r="BA102" i="2"/>
  <c r="AZ102" i="2"/>
  <c r="AY102" i="2"/>
  <c r="AX102" i="2"/>
  <c r="AW102" i="2"/>
  <c r="AV102" i="2"/>
  <c r="AU102" i="2"/>
  <c r="AT102" i="2"/>
  <c r="AS102" i="2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CZ101" i="2"/>
  <c r="CY101" i="2"/>
  <c r="CX101" i="2"/>
  <c r="CW101" i="2"/>
  <c r="CV101" i="2"/>
  <c r="CU101" i="2"/>
  <c r="CT101" i="2"/>
  <c r="CS101" i="2"/>
  <c r="CR101" i="2"/>
  <c r="CQ101" i="2"/>
  <c r="CP101" i="2"/>
  <c r="CO101" i="2"/>
  <c r="CN101" i="2"/>
  <c r="CM101" i="2"/>
  <c r="CL101" i="2"/>
  <c r="CK101" i="2"/>
  <c r="CJ101" i="2"/>
  <c r="CI101" i="2"/>
  <c r="CH101" i="2"/>
  <c r="CG101" i="2"/>
  <c r="CF101" i="2"/>
  <c r="CE101" i="2"/>
  <c r="CD101" i="2"/>
  <c r="CC101" i="2"/>
  <c r="CB101" i="2"/>
  <c r="CA101" i="2"/>
  <c r="BZ101" i="2"/>
  <c r="BY101" i="2"/>
  <c r="BX101" i="2"/>
  <c r="BW101" i="2"/>
  <c r="BV101" i="2"/>
  <c r="BU101" i="2"/>
  <c r="BT101" i="2"/>
  <c r="BS101" i="2"/>
  <c r="BR101" i="2"/>
  <c r="BQ101" i="2"/>
  <c r="BP101" i="2"/>
  <c r="BO101" i="2"/>
  <c r="BN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CZ100" i="2"/>
  <c r="CY100" i="2"/>
  <c r="CX100" i="2"/>
  <c r="CW100" i="2"/>
  <c r="CV100" i="2"/>
  <c r="CU100" i="2"/>
  <c r="CT100" i="2"/>
  <c r="CS100" i="2"/>
  <c r="CR100" i="2"/>
  <c r="CQ100" i="2"/>
  <c r="CP100" i="2"/>
  <c r="CO100" i="2"/>
  <c r="CN100" i="2"/>
  <c r="CM100" i="2"/>
  <c r="CL100" i="2"/>
  <c r="CK100" i="2"/>
  <c r="CJ100" i="2"/>
  <c r="CI100" i="2"/>
  <c r="CH100" i="2"/>
  <c r="CG100" i="2"/>
  <c r="CF100" i="2"/>
  <c r="CE100" i="2"/>
  <c r="CD100" i="2"/>
  <c r="CC100" i="2"/>
  <c r="CB100" i="2"/>
  <c r="CA100" i="2"/>
  <c r="BZ100" i="2"/>
  <c r="BY100" i="2"/>
  <c r="BX100" i="2"/>
  <c r="BW100" i="2"/>
  <c r="BV100" i="2"/>
  <c r="BU100" i="2"/>
  <c r="BT100" i="2"/>
  <c r="BS100" i="2"/>
  <c r="BR100" i="2"/>
  <c r="BQ100" i="2"/>
  <c r="BP100" i="2"/>
  <c r="BO100" i="2"/>
  <c r="BN100" i="2"/>
  <c r="BM100" i="2"/>
  <c r="BL100" i="2"/>
  <c r="BK100" i="2"/>
  <c r="BJ100" i="2"/>
  <c r="BI100" i="2"/>
  <c r="BH100" i="2"/>
  <c r="BG100" i="2"/>
  <c r="BF100" i="2"/>
  <c r="BE100" i="2"/>
  <c r="BD100" i="2"/>
  <c r="BC100" i="2"/>
  <c r="BB100" i="2"/>
  <c r="BA100" i="2"/>
  <c r="AZ100" i="2"/>
  <c r="AY100" i="2"/>
  <c r="AX100" i="2"/>
  <c r="AW100" i="2"/>
  <c r="AV100" i="2"/>
  <c r="AU100" i="2"/>
  <c r="AT100" i="2"/>
  <c r="AS100" i="2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CZ99" i="2"/>
  <c r="CY99" i="2"/>
  <c r="CX99" i="2"/>
  <c r="CW99" i="2"/>
  <c r="CV99" i="2"/>
  <c r="CU99" i="2"/>
  <c r="CT99" i="2"/>
  <c r="CS99" i="2"/>
  <c r="CR99" i="2"/>
  <c r="CQ99" i="2"/>
  <c r="CP99" i="2"/>
  <c r="CO99" i="2"/>
  <c r="CN99" i="2"/>
  <c r="CM99" i="2"/>
  <c r="CL99" i="2"/>
  <c r="CK99" i="2"/>
  <c r="CJ99" i="2"/>
  <c r="CI99" i="2"/>
  <c r="CH99" i="2"/>
  <c r="CG99" i="2"/>
  <c r="CF99" i="2"/>
  <c r="CE99" i="2"/>
  <c r="CD99" i="2"/>
  <c r="CC99" i="2"/>
  <c r="CB99" i="2"/>
  <c r="CA99" i="2"/>
  <c r="BZ99" i="2"/>
  <c r="BY99" i="2"/>
  <c r="BX99" i="2"/>
  <c r="BW99" i="2"/>
  <c r="BV99" i="2"/>
  <c r="BU99" i="2"/>
  <c r="BT99" i="2"/>
  <c r="BS99" i="2"/>
  <c r="BR99" i="2"/>
  <c r="BQ99" i="2"/>
  <c r="BP99" i="2"/>
  <c r="BO99" i="2"/>
  <c r="BN99" i="2"/>
  <c r="BM99" i="2"/>
  <c r="BL99" i="2"/>
  <c r="BK99" i="2"/>
  <c r="BJ99" i="2"/>
  <c r="BI99" i="2"/>
  <c r="BH99" i="2"/>
  <c r="BG99" i="2"/>
  <c r="BF99" i="2"/>
  <c r="BE99" i="2"/>
  <c r="BD99" i="2"/>
  <c r="BC99" i="2"/>
  <c r="BB99" i="2"/>
  <c r="BA99" i="2"/>
  <c r="AZ99" i="2"/>
  <c r="AY99" i="2"/>
  <c r="AX99" i="2"/>
  <c r="AW99" i="2"/>
  <c r="AV99" i="2"/>
  <c r="AU99" i="2"/>
  <c r="AT99" i="2"/>
  <c r="AS99" i="2"/>
  <c r="AR99" i="2"/>
  <c r="AQ99" i="2"/>
  <c r="AP99" i="2"/>
  <c r="AO99" i="2"/>
  <c r="AN99" i="2"/>
  <c r="AM99" i="2"/>
  <c r="AL99" i="2"/>
  <c r="AK99" i="2"/>
  <c r="AJ99" i="2"/>
  <c r="AI99" i="2"/>
  <c r="AH99" i="2"/>
  <c r="AG99" i="2"/>
  <c r="AF99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CZ98" i="2"/>
  <c r="CY98" i="2"/>
  <c r="CX98" i="2"/>
  <c r="CW98" i="2"/>
  <c r="CV98" i="2"/>
  <c r="CU98" i="2"/>
  <c r="CT98" i="2"/>
  <c r="CS98" i="2"/>
  <c r="CR98" i="2"/>
  <c r="CQ98" i="2"/>
  <c r="CP98" i="2"/>
  <c r="CO98" i="2"/>
  <c r="CN98" i="2"/>
  <c r="CM98" i="2"/>
  <c r="CL98" i="2"/>
  <c r="CK98" i="2"/>
  <c r="CJ98" i="2"/>
  <c r="CI98" i="2"/>
  <c r="CH98" i="2"/>
  <c r="CG98" i="2"/>
  <c r="CF98" i="2"/>
  <c r="CE98" i="2"/>
  <c r="CD98" i="2"/>
  <c r="CC98" i="2"/>
  <c r="CB98" i="2"/>
  <c r="CA98" i="2"/>
  <c r="BZ98" i="2"/>
  <c r="BY98" i="2"/>
  <c r="BX98" i="2"/>
  <c r="BW98" i="2"/>
  <c r="BV98" i="2"/>
  <c r="BU98" i="2"/>
  <c r="BT98" i="2"/>
  <c r="BS98" i="2"/>
  <c r="BR98" i="2"/>
  <c r="BQ98" i="2"/>
  <c r="BP98" i="2"/>
  <c r="BO98" i="2"/>
  <c r="BN98" i="2"/>
  <c r="BM98" i="2"/>
  <c r="BL98" i="2"/>
  <c r="BK98" i="2"/>
  <c r="BJ98" i="2"/>
  <c r="BI98" i="2"/>
  <c r="BH98" i="2"/>
  <c r="BG98" i="2"/>
  <c r="BF98" i="2"/>
  <c r="BE98" i="2"/>
  <c r="BD98" i="2"/>
  <c r="BC98" i="2"/>
  <c r="BB98" i="2"/>
  <c r="BA98" i="2"/>
  <c r="AZ98" i="2"/>
  <c r="AY98" i="2"/>
  <c r="AX98" i="2"/>
  <c r="AW98" i="2"/>
  <c r="AV98" i="2"/>
  <c r="AU98" i="2"/>
  <c r="AT98" i="2"/>
  <c r="AS98" i="2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CZ97" i="2"/>
  <c r="CY97" i="2"/>
  <c r="CX97" i="2"/>
  <c r="CW97" i="2"/>
  <c r="CV97" i="2"/>
  <c r="CU97" i="2"/>
  <c r="CT97" i="2"/>
  <c r="CS97" i="2"/>
  <c r="CR97" i="2"/>
  <c r="CQ97" i="2"/>
  <c r="CP97" i="2"/>
  <c r="CO97" i="2"/>
  <c r="CN97" i="2"/>
  <c r="CM97" i="2"/>
  <c r="CL97" i="2"/>
  <c r="CK97" i="2"/>
  <c r="CJ97" i="2"/>
  <c r="CI97" i="2"/>
  <c r="CH97" i="2"/>
  <c r="CG97" i="2"/>
  <c r="CF97" i="2"/>
  <c r="CE97" i="2"/>
  <c r="CD97" i="2"/>
  <c r="CC97" i="2"/>
  <c r="CB97" i="2"/>
  <c r="CA97" i="2"/>
  <c r="BZ97" i="2"/>
  <c r="BY97" i="2"/>
  <c r="BX97" i="2"/>
  <c r="BW97" i="2"/>
  <c r="BV97" i="2"/>
  <c r="BU97" i="2"/>
  <c r="BT97" i="2"/>
  <c r="BS97" i="2"/>
  <c r="BR97" i="2"/>
  <c r="BQ97" i="2"/>
  <c r="BP97" i="2"/>
  <c r="BO97" i="2"/>
  <c r="BN97" i="2"/>
  <c r="BM97" i="2"/>
  <c r="BL97" i="2"/>
  <c r="BK97" i="2"/>
  <c r="BJ97" i="2"/>
  <c r="BI97" i="2"/>
  <c r="BH97" i="2"/>
  <c r="BG97" i="2"/>
  <c r="BF97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CZ96" i="2"/>
  <c r="CY96" i="2"/>
  <c r="CX96" i="2"/>
  <c r="CW96" i="2"/>
  <c r="CV96" i="2"/>
  <c r="CU96" i="2"/>
  <c r="CT96" i="2"/>
  <c r="CS96" i="2"/>
  <c r="CR96" i="2"/>
  <c r="CQ96" i="2"/>
  <c r="CP96" i="2"/>
  <c r="CO96" i="2"/>
  <c r="CN96" i="2"/>
  <c r="CM96" i="2"/>
  <c r="CL96" i="2"/>
  <c r="CK96" i="2"/>
  <c r="CJ96" i="2"/>
  <c r="CI96" i="2"/>
  <c r="CH96" i="2"/>
  <c r="CG96" i="2"/>
  <c r="CF96" i="2"/>
  <c r="CE96" i="2"/>
  <c r="CD96" i="2"/>
  <c r="CC96" i="2"/>
  <c r="CB96" i="2"/>
  <c r="CA96" i="2"/>
  <c r="BZ96" i="2"/>
  <c r="BY96" i="2"/>
  <c r="BX96" i="2"/>
  <c r="BW96" i="2"/>
  <c r="BV96" i="2"/>
  <c r="BU96" i="2"/>
  <c r="BT96" i="2"/>
  <c r="BS96" i="2"/>
  <c r="BR96" i="2"/>
  <c r="BQ96" i="2"/>
  <c r="BP96" i="2"/>
  <c r="BO96" i="2"/>
  <c r="BN96" i="2"/>
  <c r="BM96" i="2"/>
  <c r="BL96" i="2"/>
  <c r="BK96" i="2"/>
  <c r="BJ96" i="2"/>
  <c r="BI96" i="2"/>
  <c r="BH96" i="2"/>
  <c r="BG96" i="2"/>
  <c r="BF96" i="2"/>
  <c r="BE96" i="2"/>
  <c r="BD96" i="2"/>
  <c r="BC96" i="2"/>
  <c r="BB96" i="2"/>
  <c r="BA96" i="2"/>
  <c r="AZ96" i="2"/>
  <c r="AY96" i="2"/>
  <c r="AX96" i="2"/>
  <c r="AW96" i="2"/>
  <c r="AV96" i="2"/>
  <c r="AU96" i="2"/>
  <c r="AT96" i="2"/>
  <c r="AS96" i="2"/>
  <c r="AR96" i="2"/>
  <c r="AQ96" i="2"/>
  <c r="AP96" i="2"/>
  <c r="AO96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CZ95" i="2"/>
  <c r="CY95" i="2"/>
  <c r="CX95" i="2"/>
  <c r="CW95" i="2"/>
  <c r="CV95" i="2"/>
  <c r="CU95" i="2"/>
  <c r="CT95" i="2"/>
  <c r="CS95" i="2"/>
  <c r="CR95" i="2"/>
  <c r="CQ95" i="2"/>
  <c r="CP95" i="2"/>
  <c r="CO95" i="2"/>
  <c r="CN95" i="2"/>
  <c r="CM95" i="2"/>
  <c r="CL95" i="2"/>
  <c r="CK95" i="2"/>
  <c r="CJ95" i="2"/>
  <c r="CI95" i="2"/>
  <c r="CH95" i="2"/>
  <c r="CG95" i="2"/>
  <c r="CF95" i="2"/>
  <c r="CE95" i="2"/>
  <c r="CD95" i="2"/>
  <c r="CC95" i="2"/>
  <c r="CB95" i="2"/>
  <c r="CA95" i="2"/>
  <c r="BZ95" i="2"/>
  <c r="BY95" i="2"/>
  <c r="BX95" i="2"/>
  <c r="BW95" i="2"/>
  <c r="BV95" i="2"/>
  <c r="BU95" i="2"/>
  <c r="BT95" i="2"/>
  <c r="BS95" i="2"/>
  <c r="BR95" i="2"/>
  <c r="BQ95" i="2"/>
  <c r="BP95" i="2"/>
  <c r="BO95" i="2"/>
  <c r="BN95" i="2"/>
  <c r="BM95" i="2"/>
  <c r="BL95" i="2"/>
  <c r="BK95" i="2"/>
  <c r="BJ95" i="2"/>
  <c r="BI95" i="2"/>
  <c r="BH95" i="2"/>
  <c r="BG95" i="2"/>
  <c r="BF95" i="2"/>
  <c r="BE95" i="2"/>
  <c r="BD95" i="2"/>
  <c r="BC95" i="2"/>
  <c r="BB95" i="2"/>
  <c r="BA95" i="2"/>
  <c r="AZ95" i="2"/>
  <c r="AY95" i="2"/>
  <c r="AX95" i="2"/>
  <c r="AW95" i="2"/>
  <c r="AV95" i="2"/>
  <c r="AU95" i="2"/>
  <c r="AT95" i="2"/>
  <c r="AS95" i="2"/>
  <c r="AR95" i="2"/>
  <c r="AQ95" i="2"/>
  <c r="AP95" i="2"/>
  <c r="AO95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DF48" i="2" s="1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CZ94" i="2"/>
  <c r="CY94" i="2"/>
  <c r="CX94" i="2"/>
  <c r="CW94" i="2"/>
  <c r="CV94" i="2"/>
  <c r="CU94" i="2"/>
  <c r="CT94" i="2"/>
  <c r="CS94" i="2"/>
  <c r="CR94" i="2"/>
  <c r="CQ94" i="2"/>
  <c r="CP94" i="2"/>
  <c r="CO94" i="2"/>
  <c r="CN94" i="2"/>
  <c r="CM94" i="2"/>
  <c r="CL94" i="2"/>
  <c r="CK94" i="2"/>
  <c r="CJ94" i="2"/>
  <c r="CI94" i="2"/>
  <c r="CH94" i="2"/>
  <c r="CG94" i="2"/>
  <c r="CF94" i="2"/>
  <c r="CE94" i="2"/>
  <c r="CD94" i="2"/>
  <c r="CC94" i="2"/>
  <c r="CB94" i="2"/>
  <c r="CA94" i="2"/>
  <c r="BZ94" i="2"/>
  <c r="BY94" i="2"/>
  <c r="BX94" i="2"/>
  <c r="BW94" i="2"/>
  <c r="BV94" i="2"/>
  <c r="BU94" i="2"/>
  <c r="BT94" i="2"/>
  <c r="BS94" i="2"/>
  <c r="BR94" i="2"/>
  <c r="BQ94" i="2"/>
  <c r="BP94" i="2"/>
  <c r="BO94" i="2"/>
  <c r="BN94" i="2"/>
  <c r="BM94" i="2"/>
  <c r="BL94" i="2"/>
  <c r="BK94" i="2"/>
  <c r="BJ94" i="2"/>
  <c r="BI94" i="2"/>
  <c r="BH94" i="2"/>
  <c r="BG94" i="2"/>
  <c r="BF94" i="2"/>
  <c r="BE94" i="2"/>
  <c r="BD94" i="2"/>
  <c r="BC94" i="2"/>
  <c r="BB94" i="2"/>
  <c r="BA94" i="2"/>
  <c r="AZ94" i="2"/>
  <c r="AY94" i="2"/>
  <c r="AX94" i="2"/>
  <c r="AW94" i="2"/>
  <c r="AV94" i="2"/>
  <c r="AU94" i="2"/>
  <c r="AT94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CZ93" i="2"/>
  <c r="CY93" i="2"/>
  <c r="CX93" i="2"/>
  <c r="CW93" i="2"/>
  <c r="CV93" i="2"/>
  <c r="CU93" i="2"/>
  <c r="CT93" i="2"/>
  <c r="CS93" i="2"/>
  <c r="CR93" i="2"/>
  <c r="CQ93" i="2"/>
  <c r="CP93" i="2"/>
  <c r="CO93" i="2"/>
  <c r="CN93" i="2"/>
  <c r="CM93" i="2"/>
  <c r="CL93" i="2"/>
  <c r="CK93" i="2"/>
  <c r="CJ93" i="2"/>
  <c r="CI93" i="2"/>
  <c r="CH93" i="2"/>
  <c r="CG93" i="2"/>
  <c r="CF93" i="2"/>
  <c r="CE93" i="2"/>
  <c r="CD93" i="2"/>
  <c r="CC93" i="2"/>
  <c r="CB93" i="2"/>
  <c r="CA93" i="2"/>
  <c r="BZ93" i="2"/>
  <c r="BY93" i="2"/>
  <c r="BX93" i="2"/>
  <c r="BW93" i="2"/>
  <c r="BV93" i="2"/>
  <c r="BU93" i="2"/>
  <c r="BT93" i="2"/>
  <c r="BS93" i="2"/>
  <c r="BR93" i="2"/>
  <c r="BQ93" i="2"/>
  <c r="BP93" i="2"/>
  <c r="BO93" i="2"/>
  <c r="BN93" i="2"/>
  <c r="BM93" i="2"/>
  <c r="BL93" i="2"/>
  <c r="BK93" i="2"/>
  <c r="BJ93" i="2"/>
  <c r="BI93" i="2"/>
  <c r="BH93" i="2"/>
  <c r="BG93" i="2"/>
  <c r="BF93" i="2"/>
  <c r="BE93" i="2"/>
  <c r="BD93" i="2"/>
  <c r="BC93" i="2"/>
  <c r="BB93" i="2"/>
  <c r="BA93" i="2"/>
  <c r="AZ93" i="2"/>
  <c r="AY93" i="2"/>
  <c r="AX93" i="2"/>
  <c r="AW93" i="2"/>
  <c r="AV93" i="2"/>
  <c r="AU93" i="2"/>
  <c r="AT93" i="2"/>
  <c r="AS93" i="2"/>
  <c r="AR93" i="2"/>
  <c r="AQ93" i="2"/>
  <c r="AP93" i="2"/>
  <c r="AO93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CZ92" i="2"/>
  <c r="CY92" i="2"/>
  <c r="CX92" i="2"/>
  <c r="CW92" i="2"/>
  <c r="CV92" i="2"/>
  <c r="CU92" i="2"/>
  <c r="CT92" i="2"/>
  <c r="CS92" i="2"/>
  <c r="CR92" i="2"/>
  <c r="CQ92" i="2"/>
  <c r="CP92" i="2"/>
  <c r="CO92" i="2"/>
  <c r="CN92" i="2"/>
  <c r="CM92" i="2"/>
  <c r="CL92" i="2"/>
  <c r="CK92" i="2"/>
  <c r="CJ92" i="2"/>
  <c r="CI92" i="2"/>
  <c r="CH92" i="2"/>
  <c r="CG92" i="2"/>
  <c r="CF92" i="2"/>
  <c r="CE92" i="2"/>
  <c r="CD92" i="2"/>
  <c r="CC92" i="2"/>
  <c r="CB92" i="2"/>
  <c r="CA92" i="2"/>
  <c r="BZ92" i="2"/>
  <c r="BY92" i="2"/>
  <c r="BX92" i="2"/>
  <c r="BW92" i="2"/>
  <c r="BV92" i="2"/>
  <c r="BU92" i="2"/>
  <c r="BT92" i="2"/>
  <c r="BS92" i="2"/>
  <c r="BR92" i="2"/>
  <c r="BQ92" i="2"/>
  <c r="BP92" i="2"/>
  <c r="BO92" i="2"/>
  <c r="BN92" i="2"/>
  <c r="BM92" i="2"/>
  <c r="BL92" i="2"/>
  <c r="BK92" i="2"/>
  <c r="BJ92" i="2"/>
  <c r="BI92" i="2"/>
  <c r="BH92" i="2"/>
  <c r="BG92" i="2"/>
  <c r="BF92" i="2"/>
  <c r="BE92" i="2"/>
  <c r="BD92" i="2"/>
  <c r="BC92" i="2"/>
  <c r="BB92" i="2"/>
  <c r="BA92" i="2"/>
  <c r="AZ92" i="2"/>
  <c r="AY92" i="2"/>
  <c r="AX92" i="2"/>
  <c r="AW92" i="2"/>
  <c r="AV92" i="2"/>
  <c r="AU92" i="2"/>
  <c r="AT92" i="2"/>
  <c r="AS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CZ91" i="2"/>
  <c r="CY91" i="2"/>
  <c r="CX91" i="2"/>
  <c r="CW91" i="2"/>
  <c r="CV91" i="2"/>
  <c r="CU91" i="2"/>
  <c r="CT91" i="2"/>
  <c r="CS91" i="2"/>
  <c r="CR91" i="2"/>
  <c r="CQ91" i="2"/>
  <c r="CP91" i="2"/>
  <c r="CO91" i="2"/>
  <c r="CN91" i="2"/>
  <c r="CM91" i="2"/>
  <c r="CL91" i="2"/>
  <c r="CK91" i="2"/>
  <c r="CJ91" i="2"/>
  <c r="CI91" i="2"/>
  <c r="CH91" i="2"/>
  <c r="CG91" i="2"/>
  <c r="CF91" i="2"/>
  <c r="CE91" i="2"/>
  <c r="CD91" i="2"/>
  <c r="CC91" i="2"/>
  <c r="CB91" i="2"/>
  <c r="CA91" i="2"/>
  <c r="BZ91" i="2"/>
  <c r="BY91" i="2"/>
  <c r="BX91" i="2"/>
  <c r="BW91" i="2"/>
  <c r="BV91" i="2"/>
  <c r="BU91" i="2"/>
  <c r="BT91" i="2"/>
  <c r="BS91" i="2"/>
  <c r="BR91" i="2"/>
  <c r="BQ91" i="2"/>
  <c r="BP91" i="2"/>
  <c r="BO91" i="2"/>
  <c r="BN91" i="2"/>
  <c r="BM91" i="2"/>
  <c r="BL91" i="2"/>
  <c r="BK91" i="2"/>
  <c r="BJ91" i="2"/>
  <c r="BI91" i="2"/>
  <c r="BH91" i="2"/>
  <c r="BG91" i="2"/>
  <c r="BF91" i="2"/>
  <c r="BE91" i="2"/>
  <c r="BD91" i="2"/>
  <c r="BC91" i="2"/>
  <c r="BB91" i="2"/>
  <c r="BA91" i="2"/>
  <c r="AZ91" i="2"/>
  <c r="AY91" i="2"/>
  <c r="AX91" i="2"/>
  <c r="AW91" i="2"/>
  <c r="AV91" i="2"/>
  <c r="AU91" i="2"/>
  <c r="AT91" i="2"/>
  <c r="AS91" i="2"/>
  <c r="AR91" i="2"/>
  <c r="AQ91" i="2"/>
  <c r="AP91" i="2"/>
  <c r="AO91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DF44" i="2" s="1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CZ90" i="2"/>
  <c r="CY90" i="2"/>
  <c r="CX90" i="2"/>
  <c r="CW90" i="2"/>
  <c r="CV90" i="2"/>
  <c r="CU90" i="2"/>
  <c r="CT90" i="2"/>
  <c r="CS90" i="2"/>
  <c r="CR90" i="2"/>
  <c r="CQ90" i="2"/>
  <c r="CP90" i="2"/>
  <c r="CO90" i="2"/>
  <c r="CN90" i="2"/>
  <c r="CM90" i="2"/>
  <c r="CL90" i="2"/>
  <c r="CK90" i="2"/>
  <c r="CJ90" i="2"/>
  <c r="CI90" i="2"/>
  <c r="CH90" i="2"/>
  <c r="CG90" i="2"/>
  <c r="CF90" i="2"/>
  <c r="CE90" i="2"/>
  <c r="CD90" i="2"/>
  <c r="CC90" i="2"/>
  <c r="CB90" i="2"/>
  <c r="CA90" i="2"/>
  <c r="BZ90" i="2"/>
  <c r="BY90" i="2"/>
  <c r="BX90" i="2"/>
  <c r="BW90" i="2"/>
  <c r="BV90" i="2"/>
  <c r="BU90" i="2"/>
  <c r="BT90" i="2"/>
  <c r="BS90" i="2"/>
  <c r="BR90" i="2"/>
  <c r="BQ90" i="2"/>
  <c r="BP90" i="2"/>
  <c r="BO90" i="2"/>
  <c r="BN90" i="2"/>
  <c r="BM90" i="2"/>
  <c r="BL90" i="2"/>
  <c r="BK90" i="2"/>
  <c r="BJ90" i="2"/>
  <c r="BI90" i="2"/>
  <c r="BH90" i="2"/>
  <c r="BG90" i="2"/>
  <c r="BF90" i="2"/>
  <c r="BE90" i="2"/>
  <c r="BD90" i="2"/>
  <c r="BC90" i="2"/>
  <c r="BB90" i="2"/>
  <c r="BA90" i="2"/>
  <c r="AZ90" i="2"/>
  <c r="AY90" i="2"/>
  <c r="AX90" i="2"/>
  <c r="AW90" i="2"/>
  <c r="AV90" i="2"/>
  <c r="AU90" i="2"/>
  <c r="AT90" i="2"/>
  <c r="AS90" i="2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CZ89" i="2"/>
  <c r="CY89" i="2"/>
  <c r="CX89" i="2"/>
  <c r="CW89" i="2"/>
  <c r="CV89" i="2"/>
  <c r="CU89" i="2"/>
  <c r="CT89" i="2"/>
  <c r="CS89" i="2"/>
  <c r="CR89" i="2"/>
  <c r="CQ89" i="2"/>
  <c r="CP89" i="2"/>
  <c r="CO89" i="2"/>
  <c r="CN89" i="2"/>
  <c r="CM89" i="2"/>
  <c r="CL89" i="2"/>
  <c r="CK89" i="2"/>
  <c r="CJ89" i="2"/>
  <c r="CI89" i="2"/>
  <c r="CH89" i="2"/>
  <c r="CG89" i="2"/>
  <c r="CF89" i="2"/>
  <c r="CE89" i="2"/>
  <c r="CD89" i="2"/>
  <c r="CC89" i="2"/>
  <c r="CB89" i="2"/>
  <c r="CA89" i="2"/>
  <c r="BZ89" i="2"/>
  <c r="BY89" i="2"/>
  <c r="BX89" i="2"/>
  <c r="BW89" i="2"/>
  <c r="BV89" i="2"/>
  <c r="BU89" i="2"/>
  <c r="BT89" i="2"/>
  <c r="BS89" i="2"/>
  <c r="BR89" i="2"/>
  <c r="BQ89" i="2"/>
  <c r="BP89" i="2"/>
  <c r="BO89" i="2"/>
  <c r="BN89" i="2"/>
  <c r="BM89" i="2"/>
  <c r="BL89" i="2"/>
  <c r="BK89" i="2"/>
  <c r="BJ89" i="2"/>
  <c r="BI89" i="2"/>
  <c r="BH89" i="2"/>
  <c r="BG89" i="2"/>
  <c r="BF89" i="2"/>
  <c r="BE89" i="2"/>
  <c r="BD89" i="2"/>
  <c r="BC89" i="2"/>
  <c r="BB89" i="2"/>
  <c r="BA89" i="2"/>
  <c r="AZ89" i="2"/>
  <c r="AY89" i="2"/>
  <c r="AX89" i="2"/>
  <c r="AW89" i="2"/>
  <c r="AV89" i="2"/>
  <c r="AU89" i="2"/>
  <c r="AT89" i="2"/>
  <c r="AS89" i="2"/>
  <c r="AR89" i="2"/>
  <c r="AQ89" i="2"/>
  <c r="AP89" i="2"/>
  <c r="AO89" i="2"/>
  <c r="AN89" i="2"/>
  <c r="AM89" i="2"/>
  <c r="AL89" i="2"/>
  <c r="AK89" i="2"/>
  <c r="AJ89" i="2"/>
  <c r="AI89" i="2"/>
  <c r="AH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CZ88" i="2"/>
  <c r="CY88" i="2"/>
  <c r="CX88" i="2"/>
  <c r="CW88" i="2"/>
  <c r="CV88" i="2"/>
  <c r="CU88" i="2"/>
  <c r="CT88" i="2"/>
  <c r="CS88" i="2"/>
  <c r="CR88" i="2"/>
  <c r="CQ88" i="2"/>
  <c r="CP88" i="2"/>
  <c r="CO88" i="2"/>
  <c r="CN88" i="2"/>
  <c r="CM88" i="2"/>
  <c r="CL88" i="2"/>
  <c r="CK88" i="2"/>
  <c r="CJ88" i="2"/>
  <c r="CI88" i="2"/>
  <c r="CH88" i="2"/>
  <c r="CG88" i="2"/>
  <c r="CF88" i="2"/>
  <c r="CE88" i="2"/>
  <c r="CD88" i="2"/>
  <c r="CC88" i="2"/>
  <c r="CB88" i="2"/>
  <c r="CA88" i="2"/>
  <c r="BZ88" i="2"/>
  <c r="BY88" i="2"/>
  <c r="BX88" i="2"/>
  <c r="BW88" i="2"/>
  <c r="BV88" i="2"/>
  <c r="BU88" i="2"/>
  <c r="BT88" i="2"/>
  <c r="BS88" i="2"/>
  <c r="BR88" i="2"/>
  <c r="BQ88" i="2"/>
  <c r="BP88" i="2"/>
  <c r="BO88" i="2"/>
  <c r="BN88" i="2"/>
  <c r="BM88" i="2"/>
  <c r="BL88" i="2"/>
  <c r="BK88" i="2"/>
  <c r="BJ88" i="2"/>
  <c r="BI88" i="2"/>
  <c r="BH88" i="2"/>
  <c r="BG88" i="2"/>
  <c r="BF88" i="2"/>
  <c r="BE88" i="2"/>
  <c r="BD88" i="2"/>
  <c r="BC88" i="2"/>
  <c r="BB88" i="2"/>
  <c r="BA88" i="2"/>
  <c r="AZ88" i="2"/>
  <c r="AY88" i="2"/>
  <c r="AX88" i="2"/>
  <c r="AW88" i="2"/>
  <c r="AV88" i="2"/>
  <c r="AU88" i="2"/>
  <c r="AT88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CZ87" i="2"/>
  <c r="CY87" i="2"/>
  <c r="CX87" i="2"/>
  <c r="CW87" i="2"/>
  <c r="CV87" i="2"/>
  <c r="CU87" i="2"/>
  <c r="CT87" i="2"/>
  <c r="CS87" i="2"/>
  <c r="CR87" i="2"/>
  <c r="CQ87" i="2"/>
  <c r="CP87" i="2"/>
  <c r="CO87" i="2"/>
  <c r="CN87" i="2"/>
  <c r="CM87" i="2"/>
  <c r="CL87" i="2"/>
  <c r="CK87" i="2"/>
  <c r="CJ87" i="2"/>
  <c r="CI87" i="2"/>
  <c r="CH87" i="2"/>
  <c r="CG87" i="2"/>
  <c r="CF87" i="2"/>
  <c r="CE87" i="2"/>
  <c r="CD87" i="2"/>
  <c r="CC87" i="2"/>
  <c r="CB87" i="2"/>
  <c r="CA87" i="2"/>
  <c r="BZ87" i="2"/>
  <c r="BY87" i="2"/>
  <c r="BX87" i="2"/>
  <c r="BW87" i="2"/>
  <c r="BV87" i="2"/>
  <c r="BU87" i="2"/>
  <c r="BT87" i="2"/>
  <c r="BS87" i="2"/>
  <c r="BR87" i="2"/>
  <c r="BQ87" i="2"/>
  <c r="BP87" i="2"/>
  <c r="BO87" i="2"/>
  <c r="BN87" i="2"/>
  <c r="BM87" i="2"/>
  <c r="BL87" i="2"/>
  <c r="BK87" i="2"/>
  <c r="BJ87" i="2"/>
  <c r="BI87" i="2"/>
  <c r="BH87" i="2"/>
  <c r="BG87" i="2"/>
  <c r="BF87" i="2"/>
  <c r="BE87" i="2"/>
  <c r="BD87" i="2"/>
  <c r="BC87" i="2"/>
  <c r="BB87" i="2"/>
  <c r="BA87" i="2"/>
  <c r="AZ87" i="2"/>
  <c r="AY87" i="2"/>
  <c r="AX87" i="2"/>
  <c r="AW87" i="2"/>
  <c r="AV87" i="2"/>
  <c r="AU87" i="2"/>
  <c r="AT87" i="2"/>
  <c r="AS87" i="2"/>
  <c r="AR87" i="2"/>
  <c r="AQ87" i="2"/>
  <c r="AP87" i="2"/>
  <c r="AO87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DF40" i="2" s="1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CZ86" i="2"/>
  <c r="CY86" i="2"/>
  <c r="CX86" i="2"/>
  <c r="CW86" i="2"/>
  <c r="CV86" i="2"/>
  <c r="CU86" i="2"/>
  <c r="CT86" i="2"/>
  <c r="CS86" i="2"/>
  <c r="CR86" i="2"/>
  <c r="CQ86" i="2"/>
  <c r="CP86" i="2"/>
  <c r="CO86" i="2"/>
  <c r="CN86" i="2"/>
  <c r="CM86" i="2"/>
  <c r="CL86" i="2"/>
  <c r="CK86" i="2"/>
  <c r="CJ86" i="2"/>
  <c r="CI86" i="2"/>
  <c r="CH86" i="2"/>
  <c r="CG86" i="2"/>
  <c r="CF86" i="2"/>
  <c r="CE86" i="2"/>
  <c r="CD86" i="2"/>
  <c r="CC86" i="2"/>
  <c r="CB86" i="2"/>
  <c r="CA86" i="2"/>
  <c r="BZ86" i="2"/>
  <c r="BY86" i="2"/>
  <c r="BX86" i="2"/>
  <c r="BW86" i="2"/>
  <c r="BV86" i="2"/>
  <c r="BU86" i="2"/>
  <c r="BT86" i="2"/>
  <c r="BS86" i="2"/>
  <c r="BR86" i="2"/>
  <c r="BQ86" i="2"/>
  <c r="BP86" i="2"/>
  <c r="BO86" i="2"/>
  <c r="BN86" i="2"/>
  <c r="BM86" i="2"/>
  <c r="BL86" i="2"/>
  <c r="BK86" i="2"/>
  <c r="BJ86" i="2"/>
  <c r="BI86" i="2"/>
  <c r="BH86" i="2"/>
  <c r="BG86" i="2"/>
  <c r="BF86" i="2"/>
  <c r="BE86" i="2"/>
  <c r="BD86" i="2"/>
  <c r="BC86" i="2"/>
  <c r="BB86" i="2"/>
  <c r="BA86" i="2"/>
  <c r="AZ86" i="2"/>
  <c r="AY86" i="2"/>
  <c r="AX86" i="2"/>
  <c r="AW86" i="2"/>
  <c r="AV86" i="2"/>
  <c r="AU86" i="2"/>
  <c r="AT86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CZ85" i="2"/>
  <c r="CY85" i="2"/>
  <c r="CX85" i="2"/>
  <c r="CW85" i="2"/>
  <c r="CV85" i="2"/>
  <c r="CU85" i="2"/>
  <c r="CT85" i="2"/>
  <c r="CS85" i="2"/>
  <c r="CR85" i="2"/>
  <c r="CQ85" i="2"/>
  <c r="CP85" i="2"/>
  <c r="CO85" i="2"/>
  <c r="CN85" i="2"/>
  <c r="CM85" i="2"/>
  <c r="CL85" i="2"/>
  <c r="CK85" i="2"/>
  <c r="CJ85" i="2"/>
  <c r="CI85" i="2"/>
  <c r="CH85" i="2"/>
  <c r="CG85" i="2"/>
  <c r="CF85" i="2"/>
  <c r="CE85" i="2"/>
  <c r="CD85" i="2"/>
  <c r="CC85" i="2"/>
  <c r="CB85" i="2"/>
  <c r="CA85" i="2"/>
  <c r="BZ85" i="2"/>
  <c r="BY85" i="2"/>
  <c r="BX85" i="2"/>
  <c r="BW85" i="2"/>
  <c r="BV85" i="2"/>
  <c r="BU85" i="2"/>
  <c r="BT85" i="2"/>
  <c r="BS85" i="2"/>
  <c r="BR85" i="2"/>
  <c r="BQ85" i="2"/>
  <c r="BP85" i="2"/>
  <c r="BO85" i="2"/>
  <c r="BN85" i="2"/>
  <c r="BM85" i="2"/>
  <c r="BL85" i="2"/>
  <c r="BK85" i="2"/>
  <c r="BJ85" i="2"/>
  <c r="BI85" i="2"/>
  <c r="BH85" i="2"/>
  <c r="BG85" i="2"/>
  <c r="BF85" i="2"/>
  <c r="BE85" i="2"/>
  <c r="BD85" i="2"/>
  <c r="BC85" i="2"/>
  <c r="BB85" i="2"/>
  <c r="BA85" i="2"/>
  <c r="AZ85" i="2"/>
  <c r="AY85" i="2"/>
  <c r="AX85" i="2"/>
  <c r="AW85" i="2"/>
  <c r="AV85" i="2"/>
  <c r="AU85" i="2"/>
  <c r="AT85" i="2"/>
  <c r="AS85" i="2"/>
  <c r="AR85" i="2"/>
  <c r="AQ85" i="2"/>
  <c r="AP85" i="2"/>
  <c r="AO85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CZ84" i="2"/>
  <c r="CY84" i="2"/>
  <c r="CX84" i="2"/>
  <c r="CW84" i="2"/>
  <c r="CV84" i="2"/>
  <c r="CU84" i="2"/>
  <c r="CT84" i="2"/>
  <c r="CS84" i="2"/>
  <c r="CR84" i="2"/>
  <c r="CQ84" i="2"/>
  <c r="CP84" i="2"/>
  <c r="CO84" i="2"/>
  <c r="CN84" i="2"/>
  <c r="CM84" i="2"/>
  <c r="CL84" i="2"/>
  <c r="CK84" i="2"/>
  <c r="CJ84" i="2"/>
  <c r="CI84" i="2"/>
  <c r="CH84" i="2"/>
  <c r="CG84" i="2"/>
  <c r="CF84" i="2"/>
  <c r="CE84" i="2"/>
  <c r="CD84" i="2"/>
  <c r="CC84" i="2"/>
  <c r="CB84" i="2"/>
  <c r="CA84" i="2"/>
  <c r="BZ84" i="2"/>
  <c r="BY84" i="2"/>
  <c r="BX84" i="2"/>
  <c r="BW84" i="2"/>
  <c r="BV84" i="2"/>
  <c r="BU84" i="2"/>
  <c r="BT84" i="2"/>
  <c r="BS84" i="2"/>
  <c r="BR84" i="2"/>
  <c r="BQ84" i="2"/>
  <c r="BP84" i="2"/>
  <c r="BO84" i="2"/>
  <c r="BN84" i="2"/>
  <c r="BM84" i="2"/>
  <c r="BL84" i="2"/>
  <c r="BK84" i="2"/>
  <c r="BJ84" i="2"/>
  <c r="BI84" i="2"/>
  <c r="BH84" i="2"/>
  <c r="BG84" i="2"/>
  <c r="BF84" i="2"/>
  <c r="BE84" i="2"/>
  <c r="BD84" i="2"/>
  <c r="BC84" i="2"/>
  <c r="BB84" i="2"/>
  <c r="BA84" i="2"/>
  <c r="AZ84" i="2"/>
  <c r="AY84" i="2"/>
  <c r="AX84" i="2"/>
  <c r="AW84" i="2"/>
  <c r="AV84" i="2"/>
  <c r="AU84" i="2"/>
  <c r="AT84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CZ83" i="2"/>
  <c r="CY83" i="2"/>
  <c r="CX83" i="2"/>
  <c r="CW83" i="2"/>
  <c r="CV83" i="2"/>
  <c r="CU83" i="2"/>
  <c r="CT83" i="2"/>
  <c r="CS83" i="2"/>
  <c r="CR83" i="2"/>
  <c r="CQ83" i="2"/>
  <c r="CP83" i="2"/>
  <c r="CO83" i="2"/>
  <c r="CN83" i="2"/>
  <c r="CM83" i="2"/>
  <c r="CL83" i="2"/>
  <c r="CK83" i="2"/>
  <c r="CJ83" i="2"/>
  <c r="CI83" i="2"/>
  <c r="CH83" i="2"/>
  <c r="CG83" i="2"/>
  <c r="CF83" i="2"/>
  <c r="CE83" i="2"/>
  <c r="CD83" i="2"/>
  <c r="CC83" i="2"/>
  <c r="CB83" i="2"/>
  <c r="CA83" i="2"/>
  <c r="BZ83" i="2"/>
  <c r="BY83" i="2"/>
  <c r="BX83" i="2"/>
  <c r="BW83" i="2"/>
  <c r="BV83" i="2"/>
  <c r="BU83" i="2"/>
  <c r="BT83" i="2"/>
  <c r="BS83" i="2"/>
  <c r="BR83" i="2"/>
  <c r="BQ83" i="2"/>
  <c r="BP83" i="2"/>
  <c r="BO83" i="2"/>
  <c r="BN83" i="2"/>
  <c r="BM83" i="2"/>
  <c r="BL83" i="2"/>
  <c r="BK83" i="2"/>
  <c r="BJ83" i="2"/>
  <c r="BI83" i="2"/>
  <c r="BH83" i="2"/>
  <c r="BG83" i="2"/>
  <c r="BF83" i="2"/>
  <c r="BE83" i="2"/>
  <c r="BD83" i="2"/>
  <c r="BC83" i="2"/>
  <c r="BB83" i="2"/>
  <c r="BA83" i="2"/>
  <c r="AZ83" i="2"/>
  <c r="AY83" i="2"/>
  <c r="AX83" i="2"/>
  <c r="AW83" i="2"/>
  <c r="AV83" i="2"/>
  <c r="AU83" i="2"/>
  <c r="AT83" i="2"/>
  <c r="AS83" i="2"/>
  <c r="AR83" i="2"/>
  <c r="AQ83" i="2"/>
  <c r="AP83" i="2"/>
  <c r="AO83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DF36" i="2" s="1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CZ82" i="2"/>
  <c r="CY82" i="2"/>
  <c r="CX82" i="2"/>
  <c r="CW82" i="2"/>
  <c r="CV82" i="2"/>
  <c r="CU82" i="2"/>
  <c r="CT82" i="2"/>
  <c r="CS82" i="2"/>
  <c r="CR82" i="2"/>
  <c r="CQ82" i="2"/>
  <c r="CP82" i="2"/>
  <c r="CO82" i="2"/>
  <c r="CN82" i="2"/>
  <c r="CM82" i="2"/>
  <c r="CL82" i="2"/>
  <c r="CK82" i="2"/>
  <c r="CJ82" i="2"/>
  <c r="CI82" i="2"/>
  <c r="CH82" i="2"/>
  <c r="CG82" i="2"/>
  <c r="CF82" i="2"/>
  <c r="CE82" i="2"/>
  <c r="CD82" i="2"/>
  <c r="CC82" i="2"/>
  <c r="CB82" i="2"/>
  <c r="CA82" i="2"/>
  <c r="BZ82" i="2"/>
  <c r="BY82" i="2"/>
  <c r="BX82" i="2"/>
  <c r="BW82" i="2"/>
  <c r="BV82" i="2"/>
  <c r="BU82" i="2"/>
  <c r="BT82" i="2"/>
  <c r="BS82" i="2"/>
  <c r="BR82" i="2"/>
  <c r="BQ82" i="2"/>
  <c r="BP82" i="2"/>
  <c r="BO82" i="2"/>
  <c r="BN82" i="2"/>
  <c r="BM82" i="2"/>
  <c r="BL82" i="2"/>
  <c r="BK82" i="2"/>
  <c r="BJ82" i="2"/>
  <c r="BI82" i="2"/>
  <c r="BH82" i="2"/>
  <c r="BG82" i="2"/>
  <c r="BF82" i="2"/>
  <c r="BE82" i="2"/>
  <c r="BD82" i="2"/>
  <c r="BC82" i="2"/>
  <c r="BB82" i="2"/>
  <c r="BA82" i="2"/>
  <c r="AZ82" i="2"/>
  <c r="AY82" i="2"/>
  <c r="AX82" i="2"/>
  <c r="AW82" i="2"/>
  <c r="AV82" i="2"/>
  <c r="AU82" i="2"/>
  <c r="AT82" i="2"/>
  <c r="AS82" i="2"/>
  <c r="AR82" i="2"/>
  <c r="AQ82" i="2"/>
  <c r="AP82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CZ81" i="2"/>
  <c r="CY81" i="2"/>
  <c r="CX81" i="2"/>
  <c r="CW81" i="2"/>
  <c r="CV81" i="2"/>
  <c r="CU81" i="2"/>
  <c r="CT81" i="2"/>
  <c r="CS81" i="2"/>
  <c r="CR81" i="2"/>
  <c r="CQ81" i="2"/>
  <c r="CP81" i="2"/>
  <c r="CO81" i="2"/>
  <c r="CN81" i="2"/>
  <c r="CM81" i="2"/>
  <c r="CL81" i="2"/>
  <c r="CK81" i="2"/>
  <c r="CJ81" i="2"/>
  <c r="CI81" i="2"/>
  <c r="CH81" i="2"/>
  <c r="CG81" i="2"/>
  <c r="CF81" i="2"/>
  <c r="CE81" i="2"/>
  <c r="CD81" i="2"/>
  <c r="CC81" i="2"/>
  <c r="CB81" i="2"/>
  <c r="CA81" i="2"/>
  <c r="BZ81" i="2"/>
  <c r="BY81" i="2"/>
  <c r="BX81" i="2"/>
  <c r="BW81" i="2"/>
  <c r="BV81" i="2"/>
  <c r="BU81" i="2"/>
  <c r="BT81" i="2"/>
  <c r="BS81" i="2"/>
  <c r="BR81" i="2"/>
  <c r="BQ81" i="2"/>
  <c r="BP81" i="2"/>
  <c r="BO81" i="2"/>
  <c r="BN81" i="2"/>
  <c r="BM81" i="2"/>
  <c r="BL81" i="2"/>
  <c r="BK81" i="2"/>
  <c r="BJ81" i="2"/>
  <c r="BI81" i="2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CZ80" i="2"/>
  <c r="CY80" i="2"/>
  <c r="CX80" i="2"/>
  <c r="CW80" i="2"/>
  <c r="CV80" i="2"/>
  <c r="CU80" i="2"/>
  <c r="CT80" i="2"/>
  <c r="CS80" i="2"/>
  <c r="CR80" i="2"/>
  <c r="CQ80" i="2"/>
  <c r="CP80" i="2"/>
  <c r="CO80" i="2"/>
  <c r="CN80" i="2"/>
  <c r="CM80" i="2"/>
  <c r="CL80" i="2"/>
  <c r="CK80" i="2"/>
  <c r="CJ80" i="2"/>
  <c r="CI80" i="2"/>
  <c r="CH80" i="2"/>
  <c r="CG80" i="2"/>
  <c r="CF80" i="2"/>
  <c r="CE80" i="2"/>
  <c r="CD80" i="2"/>
  <c r="CC80" i="2"/>
  <c r="CB80" i="2"/>
  <c r="CA80" i="2"/>
  <c r="BZ80" i="2"/>
  <c r="BY80" i="2"/>
  <c r="BX80" i="2"/>
  <c r="BW80" i="2"/>
  <c r="BV80" i="2"/>
  <c r="BU80" i="2"/>
  <c r="BT80" i="2"/>
  <c r="BS80" i="2"/>
  <c r="BR80" i="2"/>
  <c r="BQ80" i="2"/>
  <c r="BP80" i="2"/>
  <c r="BO80" i="2"/>
  <c r="BN80" i="2"/>
  <c r="BM80" i="2"/>
  <c r="BL80" i="2"/>
  <c r="BK80" i="2"/>
  <c r="BJ80" i="2"/>
  <c r="BI80" i="2"/>
  <c r="BH80" i="2"/>
  <c r="BG80" i="2"/>
  <c r="BF80" i="2"/>
  <c r="BE80" i="2"/>
  <c r="BD80" i="2"/>
  <c r="BC80" i="2"/>
  <c r="BB80" i="2"/>
  <c r="BA80" i="2"/>
  <c r="AZ80" i="2"/>
  <c r="AY80" i="2"/>
  <c r="AX80" i="2"/>
  <c r="AW80" i="2"/>
  <c r="AV80" i="2"/>
  <c r="AU80" i="2"/>
  <c r="AT80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CZ79" i="2"/>
  <c r="CY79" i="2"/>
  <c r="CX79" i="2"/>
  <c r="CW79" i="2"/>
  <c r="CV79" i="2"/>
  <c r="CU79" i="2"/>
  <c r="CT79" i="2"/>
  <c r="CS79" i="2"/>
  <c r="CR79" i="2"/>
  <c r="CQ79" i="2"/>
  <c r="CP79" i="2"/>
  <c r="CO79" i="2"/>
  <c r="CN79" i="2"/>
  <c r="CM79" i="2"/>
  <c r="CL79" i="2"/>
  <c r="CK79" i="2"/>
  <c r="CJ79" i="2"/>
  <c r="CI79" i="2"/>
  <c r="CH79" i="2"/>
  <c r="CG79" i="2"/>
  <c r="CF79" i="2"/>
  <c r="CE79" i="2"/>
  <c r="CD79" i="2"/>
  <c r="CC79" i="2"/>
  <c r="CB79" i="2"/>
  <c r="CA79" i="2"/>
  <c r="BZ79" i="2"/>
  <c r="BY79" i="2"/>
  <c r="BX79" i="2"/>
  <c r="BW79" i="2"/>
  <c r="BV79" i="2"/>
  <c r="BU79" i="2"/>
  <c r="BT79" i="2"/>
  <c r="BS79" i="2"/>
  <c r="BR79" i="2"/>
  <c r="BQ79" i="2"/>
  <c r="BP79" i="2"/>
  <c r="BO79" i="2"/>
  <c r="BN79" i="2"/>
  <c r="BM79" i="2"/>
  <c r="BL79" i="2"/>
  <c r="BK79" i="2"/>
  <c r="BJ79" i="2"/>
  <c r="BI79" i="2"/>
  <c r="BH79" i="2"/>
  <c r="BG79" i="2"/>
  <c r="BF79" i="2"/>
  <c r="BE79" i="2"/>
  <c r="BD79" i="2"/>
  <c r="BC79" i="2"/>
  <c r="BB79" i="2"/>
  <c r="BA79" i="2"/>
  <c r="AZ79" i="2"/>
  <c r="AY79" i="2"/>
  <c r="AX79" i="2"/>
  <c r="AW79" i="2"/>
  <c r="AV79" i="2"/>
  <c r="AU79" i="2"/>
  <c r="AT79" i="2"/>
  <c r="AS79" i="2"/>
  <c r="AR79" i="2"/>
  <c r="AQ79" i="2"/>
  <c r="AP79" i="2"/>
  <c r="AO79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DF32" i="2" s="1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CZ78" i="2"/>
  <c r="CY78" i="2"/>
  <c r="CX78" i="2"/>
  <c r="CW78" i="2"/>
  <c r="CV78" i="2"/>
  <c r="CU78" i="2"/>
  <c r="CT78" i="2"/>
  <c r="CS78" i="2"/>
  <c r="CR78" i="2"/>
  <c r="CQ78" i="2"/>
  <c r="CP78" i="2"/>
  <c r="CO78" i="2"/>
  <c r="CN78" i="2"/>
  <c r="CM78" i="2"/>
  <c r="CL78" i="2"/>
  <c r="CK78" i="2"/>
  <c r="CJ78" i="2"/>
  <c r="CI78" i="2"/>
  <c r="CH78" i="2"/>
  <c r="CG78" i="2"/>
  <c r="CF78" i="2"/>
  <c r="CE78" i="2"/>
  <c r="CD78" i="2"/>
  <c r="CC78" i="2"/>
  <c r="CB78" i="2"/>
  <c r="CA78" i="2"/>
  <c r="BZ78" i="2"/>
  <c r="BY78" i="2"/>
  <c r="BX78" i="2"/>
  <c r="BW78" i="2"/>
  <c r="BV78" i="2"/>
  <c r="BU78" i="2"/>
  <c r="BT78" i="2"/>
  <c r="BS78" i="2"/>
  <c r="BR78" i="2"/>
  <c r="BQ78" i="2"/>
  <c r="BP78" i="2"/>
  <c r="BO78" i="2"/>
  <c r="BN78" i="2"/>
  <c r="BM78" i="2"/>
  <c r="BL78" i="2"/>
  <c r="BK78" i="2"/>
  <c r="BJ78" i="2"/>
  <c r="BI78" i="2"/>
  <c r="BH78" i="2"/>
  <c r="BG78" i="2"/>
  <c r="BF78" i="2"/>
  <c r="BE78" i="2"/>
  <c r="BD78" i="2"/>
  <c r="BC78" i="2"/>
  <c r="BB78" i="2"/>
  <c r="BA78" i="2"/>
  <c r="AZ78" i="2"/>
  <c r="AY78" i="2"/>
  <c r="AX78" i="2"/>
  <c r="AW78" i="2"/>
  <c r="AV78" i="2"/>
  <c r="AU78" i="2"/>
  <c r="AT78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CZ77" i="2"/>
  <c r="CY77" i="2"/>
  <c r="CX77" i="2"/>
  <c r="CW77" i="2"/>
  <c r="CV77" i="2"/>
  <c r="CU77" i="2"/>
  <c r="CT77" i="2"/>
  <c r="CS77" i="2"/>
  <c r="CR77" i="2"/>
  <c r="CQ77" i="2"/>
  <c r="CP77" i="2"/>
  <c r="CO77" i="2"/>
  <c r="CN77" i="2"/>
  <c r="CM77" i="2"/>
  <c r="CL77" i="2"/>
  <c r="CK77" i="2"/>
  <c r="CJ77" i="2"/>
  <c r="CI77" i="2"/>
  <c r="CH77" i="2"/>
  <c r="CG77" i="2"/>
  <c r="CF77" i="2"/>
  <c r="CE77" i="2"/>
  <c r="CD77" i="2"/>
  <c r="CC77" i="2"/>
  <c r="CB77" i="2"/>
  <c r="CA77" i="2"/>
  <c r="BZ77" i="2"/>
  <c r="BY77" i="2"/>
  <c r="BX77" i="2"/>
  <c r="BW77" i="2"/>
  <c r="BV77" i="2"/>
  <c r="BU77" i="2"/>
  <c r="BT77" i="2"/>
  <c r="BS77" i="2"/>
  <c r="BR77" i="2"/>
  <c r="BQ77" i="2"/>
  <c r="BP77" i="2"/>
  <c r="BO77" i="2"/>
  <c r="BN77" i="2"/>
  <c r="BM77" i="2"/>
  <c r="BL77" i="2"/>
  <c r="BK77" i="2"/>
  <c r="BJ77" i="2"/>
  <c r="BI77" i="2"/>
  <c r="BH77" i="2"/>
  <c r="BG77" i="2"/>
  <c r="BF77" i="2"/>
  <c r="BE77" i="2"/>
  <c r="BD77" i="2"/>
  <c r="BC77" i="2"/>
  <c r="BB77" i="2"/>
  <c r="BA77" i="2"/>
  <c r="AZ77" i="2"/>
  <c r="AY77" i="2"/>
  <c r="AX77" i="2"/>
  <c r="AW77" i="2"/>
  <c r="AV77" i="2"/>
  <c r="AU77" i="2"/>
  <c r="AT77" i="2"/>
  <c r="AS77" i="2"/>
  <c r="AR77" i="2"/>
  <c r="AQ77" i="2"/>
  <c r="AP77" i="2"/>
  <c r="AO77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CZ76" i="2"/>
  <c r="CY76" i="2"/>
  <c r="CX76" i="2"/>
  <c r="CW76" i="2"/>
  <c r="CV76" i="2"/>
  <c r="CU76" i="2"/>
  <c r="CT76" i="2"/>
  <c r="CS76" i="2"/>
  <c r="CR76" i="2"/>
  <c r="CQ76" i="2"/>
  <c r="CP76" i="2"/>
  <c r="CO76" i="2"/>
  <c r="CN76" i="2"/>
  <c r="CM76" i="2"/>
  <c r="CL76" i="2"/>
  <c r="CK76" i="2"/>
  <c r="CJ76" i="2"/>
  <c r="CI76" i="2"/>
  <c r="CH76" i="2"/>
  <c r="CG76" i="2"/>
  <c r="CF76" i="2"/>
  <c r="CE76" i="2"/>
  <c r="CD76" i="2"/>
  <c r="CC76" i="2"/>
  <c r="CB76" i="2"/>
  <c r="CA76" i="2"/>
  <c r="BZ76" i="2"/>
  <c r="BY76" i="2"/>
  <c r="BX76" i="2"/>
  <c r="BW76" i="2"/>
  <c r="BV76" i="2"/>
  <c r="BU76" i="2"/>
  <c r="BT76" i="2"/>
  <c r="BS76" i="2"/>
  <c r="BR76" i="2"/>
  <c r="BQ76" i="2"/>
  <c r="BP76" i="2"/>
  <c r="BO76" i="2"/>
  <c r="BN76" i="2"/>
  <c r="BM76" i="2"/>
  <c r="BL76" i="2"/>
  <c r="BK76" i="2"/>
  <c r="BJ76" i="2"/>
  <c r="BI76" i="2"/>
  <c r="BH76" i="2"/>
  <c r="BG76" i="2"/>
  <c r="BF76" i="2"/>
  <c r="BE76" i="2"/>
  <c r="BD76" i="2"/>
  <c r="BC76" i="2"/>
  <c r="BB76" i="2"/>
  <c r="BA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CZ75" i="2"/>
  <c r="CY75" i="2"/>
  <c r="CX75" i="2"/>
  <c r="CW75" i="2"/>
  <c r="CV75" i="2"/>
  <c r="CU75" i="2"/>
  <c r="CT75" i="2"/>
  <c r="CS75" i="2"/>
  <c r="CR75" i="2"/>
  <c r="CQ75" i="2"/>
  <c r="CP75" i="2"/>
  <c r="CO75" i="2"/>
  <c r="CN75" i="2"/>
  <c r="CM75" i="2"/>
  <c r="CL75" i="2"/>
  <c r="CK75" i="2"/>
  <c r="CJ75" i="2"/>
  <c r="CI75" i="2"/>
  <c r="CH75" i="2"/>
  <c r="CG75" i="2"/>
  <c r="CF75" i="2"/>
  <c r="CE75" i="2"/>
  <c r="CD75" i="2"/>
  <c r="CC75" i="2"/>
  <c r="CB75" i="2"/>
  <c r="CA75" i="2"/>
  <c r="BZ75" i="2"/>
  <c r="BY75" i="2"/>
  <c r="BX75" i="2"/>
  <c r="BW75" i="2"/>
  <c r="BV75" i="2"/>
  <c r="BU75" i="2"/>
  <c r="BT75" i="2"/>
  <c r="BS75" i="2"/>
  <c r="BR75" i="2"/>
  <c r="BQ75" i="2"/>
  <c r="BP75" i="2"/>
  <c r="BO75" i="2"/>
  <c r="BN75" i="2"/>
  <c r="BM75" i="2"/>
  <c r="BL75" i="2"/>
  <c r="BK75" i="2"/>
  <c r="BJ75" i="2"/>
  <c r="BI75" i="2"/>
  <c r="BH75" i="2"/>
  <c r="BG75" i="2"/>
  <c r="BF75" i="2"/>
  <c r="BE75" i="2"/>
  <c r="BD75" i="2"/>
  <c r="BC75" i="2"/>
  <c r="BB75" i="2"/>
  <c r="BA75" i="2"/>
  <c r="AZ75" i="2"/>
  <c r="AY75" i="2"/>
  <c r="AX75" i="2"/>
  <c r="AW75" i="2"/>
  <c r="AV75" i="2"/>
  <c r="AU75" i="2"/>
  <c r="AT75" i="2"/>
  <c r="AS75" i="2"/>
  <c r="AR75" i="2"/>
  <c r="AQ75" i="2"/>
  <c r="AP75" i="2"/>
  <c r="AO75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DF28" i="2" s="1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CZ74" i="2"/>
  <c r="CY74" i="2"/>
  <c r="CX74" i="2"/>
  <c r="CW74" i="2"/>
  <c r="CV74" i="2"/>
  <c r="CU74" i="2"/>
  <c r="CT74" i="2"/>
  <c r="CS74" i="2"/>
  <c r="CR74" i="2"/>
  <c r="CQ74" i="2"/>
  <c r="CP74" i="2"/>
  <c r="CO74" i="2"/>
  <c r="CN74" i="2"/>
  <c r="CM74" i="2"/>
  <c r="CL74" i="2"/>
  <c r="CK74" i="2"/>
  <c r="CJ74" i="2"/>
  <c r="CI74" i="2"/>
  <c r="CH74" i="2"/>
  <c r="CG74" i="2"/>
  <c r="CF74" i="2"/>
  <c r="CE74" i="2"/>
  <c r="CD74" i="2"/>
  <c r="CC74" i="2"/>
  <c r="CB74" i="2"/>
  <c r="CA74" i="2"/>
  <c r="BZ74" i="2"/>
  <c r="BY74" i="2"/>
  <c r="BX74" i="2"/>
  <c r="BW74" i="2"/>
  <c r="BV74" i="2"/>
  <c r="BU74" i="2"/>
  <c r="BT74" i="2"/>
  <c r="BS74" i="2"/>
  <c r="BR74" i="2"/>
  <c r="BQ74" i="2"/>
  <c r="BP74" i="2"/>
  <c r="BO74" i="2"/>
  <c r="BN74" i="2"/>
  <c r="BM74" i="2"/>
  <c r="BL74" i="2"/>
  <c r="BK74" i="2"/>
  <c r="BJ74" i="2"/>
  <c r="BI74" i="2"/>
  <c r="BH74" i="2"/>
  <c r="BG74" i="2"/>
  <c r="BF74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CZ73" i="2"/>
  <c r="CY73" i="2"/>
  <c r="CX73" i="2"/>
  <c r="CW73" i="2"/>
  <c r="CV73" i="2"/>
  <c r="CU73" i="2"/>
  <c r="CT73" i="2"/>
  <c r="CS73" i="2"/>
  <c r="CR73" i="2"/>
  <c r="CQ73" i="2"/>
  <c r="CP73" i="2"/>
  <c r="CO73" i="2"/>
  <c r="CN73" i="2"/>
  <c r="CM73" i="2"/>
  <c r="CL73" i="2"/>
  <c r="CK73" i="2"/>
  <c r="CJ73" i="2"/>
  <c r="CI73" i="2"/>
  <c r="CH73" i="2"/>
  <c r="CG73" i="2"/>
  <c r="CF73" i="2"/>
  <c r="CE73" i="2"/>
  <c r="CD73" i="2"/>
  <c r="CC73" i="2"/>
  <c r="CB73" i="2"/>
  <c r="CA73" i="2"/>
  <c r="BZ73" i="2"/>
  <c r="BY73" i="2"/>
  <c r="BX73" i="2"/>
  <c r="BW73" i="2"/>
  <c r="BV73" i="2"/>
  <c r="BU73" i="2"/>
  <c r="BT73" i="2"/>
  <c r="BS73" i="2"/>
  <c r="BR73" i="2"/>
  <c r="BQ73" i="2"/>
  <c r="BP73" i="2"/>
  <c r="BO73" i="2"/>
  <c r="BN73" i="2"/>
  <c r="BM73" i="2"/>
  <c r="BL73" i="2"/>
  <c r="BK73" i="2"/>
  <c r="BJ73" i="2"/>
  <c r="BI73" i="2"/>
  <c r="BH73" i="2"/>
  <c r="BG73" i="2"/>
  <c r="BF73" i="2"/>
  <c r="BE73" i="2"/>
  <c r="BD73" i="2"/>
  <c r="BC73" i="2"/>
  <c r="BB73" i="2"/>
  <c r="BA73" i="2"/>
  <c r="AZ73" i="2"/>
  <c r="AY73" i="2"/>
  <c r="AX73" i="2"/>
  <c r="AW73" i="2"/>
  <c r="AV73" i="2"/>
  <c r="AU73" i="2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CZ72" i="2"/>
  <c r="CY72" i="2"/>
  <c r="CX72" i="2"/>
  <c r="CW72" i="2"/>
  <c r="CV72" i="2"/>
  <c r="CU72" i="2"/>
  <c r="CT72" i="2"/>
  <c r="CS72" i="2"/>
  <c r="CR72" i="2"/>
  <c r="CQ72" i="2"/>
  <c r="CP72" i="2"/>
  <c r="CO72" i="2"/>
  <c r="CN72" i="2"/>
  <c r="CM72" i="2"/>
  <c r="CL72" i="2"/>
  <c r="CK72" i="2"/>
  <c r="CJ72" i="2"/>
  <c r="CI72" i="2"/>
  <c r="CH72" i="2"/>
  <c r="CG72" i="2"/>
  <c r="CF72" i="2"/>
  <c r="CE72" i="2"/>
  <c r="CD72" i="2"/>
  <c r="CC72" i="2"/>
  <c r="CB72" i="2"/>
  <c r="CA72" i="2"/>
  <c r="BZ72" i="2"/>
  <c r="BY72" i="2"/>
  <c r="BX72" i="2"/>
  <c r="BW72" i="2"/>
  <c r="BV72" i="2"/>
  <c r="BU72" i="2"/>
  <c r="BT72" i="2"/>
  <c r="BS72" i="2"/>
  <c r="BR72" i="2"/>
  <c r="BQ72" i="2"/>
  <c r="BP72" i="2"/>
  <c r="BO72" i="2"/>
  <c r="BN72" i="2"/>
  <c r="BM72" i="2"/>
  <c r="BL72" i="2"/>
  <c r="BK72" i="2"/>
  <c r="BJ72" i="2"/>
  <c r="BI72" i="2"/>
  <c r="BH72" i="2"/>
  <c r="BG72" i="2"/>
  <c r="BF72" i="2"/>
  <c r="BE72" i="2"/>
  <c r="BD72" i="2"/>
  <c r="BC72" i="2"/>
  <c r="BB72" i="2"/>
  <c r="BA72" i="2"/>
  <c r="AZ72" i="2"/>
  <c r="AY72" i="2"/>
  <c r="AX72" i="2"/>
  <c r="AW72" i="2"/>
  <c r="AV72" i="2"/>
  <c r="AU72" i="2"/>
  <c r="AT72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CZ71" i="2"/>
  <c r="CY71" i="2"/>
  <c r="CX71" i="2"/>
  <c r="CW71" i="2"/>
  <c r="CV71" i="2"/>
  <c r="CU71" i="2"/>
  <c r="CT71" i="2"/>
  <c r="CS71" i="2"/>
  <c r="CR71" i="2"/>
  <c r="CQ71" i="2"/>
  <c r="CP71" i="2"/>
  <c r="CO71" i="2"/>
  <c r="CN71" i="2"/>
  <c r="CM71" i="2"/>
  <c r="CL71" i="2"/>
  <c r="CK71" i="2"/>
  <c r="CJ71" i="2"/>
  <c r="CI71" i="2"/>
  <c r="CH71" i="2"/>
  <c r="CG71" i="2"/>
  <c r="CF71" i="2"/>
  <c r="CE71" i="2"/>
  <c r="CD71" i="2"/>
  <c r="CC71" i="2"/>
  <c r="CB71" i="2"/>
  <c r="CA71" i="2"/>
  <c r="BZ71" i="2"/>
  <c r="BY71" i="2"/>
  <c r="BX71" i="2"/>
  <c r="BW71" i="2"/>
  <c r="BV71" i="2"/>
  <c r="BU71" i="2"/>
  <c r="BT71" i="2"/>
  <c r="BS71" i="2"/>
  <c r="BR71" i="2"/>
  <c r="BQ71" i="2"/>
  <c r="BP71" i="2"/>
  <c r="BO71" i="2"/>
  <c r="BN71" i="2"/>
  <c r="BM71" i="2"/>
  <c r="BL71" i="2"/>
  <c r="BK71" i="2"/>
  <c r="BJ71" i="2"/>
  <c r="BI71" i="2"/>
  <c r="BH71" i="2"/>
  <c r="BG71" i="2"/>
  <c r="BF71" i="2"/>
  <c r="BE71" i="2"/>
  <c r="BD71" i="2"/>
  <c r="BC71" i="2"/>
  <c r="BB71" i="2"/>
  <c r="BA71" i="2"/>
  <c r="AZ71" i="2"/>
  <c r="AY71" i="2"/>
  <c r="AX71" i="2"/>
  <c r="AW71" i="2"/>
  <c r="AV71" i="2"/>
  <c r="AU71" i="2"/>
  <c r="AT71" i="2"/>
  <c r="AS71" i="2"/>
  <c r="AR71" i="2"/>
  <c r="AQ7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DF24" i="2" s="1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CZ70" i="2"/>
  <c r="CY70" i="2"/>
  <c r="CX70" i="2"/>
  <c r="CW70" i="2"/>
  <c r="CV70" i="2"/>
  <c r="CU70" i="2"/>
  <c r="CT70" i="2"/>
  <c r="CS70" i="2"/>
  <c r="CR70" i="2"/>
  <c r="CQ70" i="2"/>
  <c r="CP70" i="2"/>
  <c r="CO70" i="2"/>
  <c r="CN70" i="2"/>
  <c r="CM70" i="2"/>
  <c r="CL70" i="2"/>
  <c r="CK70" i="2"/>
  <c r="CJ70" i="2"/>
  <c r="CI70" i="2"/>
  <c r="CH70" i="2"/>
  <c r="CG70" i="2"/>
  <c r="CF70" i="2"/>
  <c r="CE70" i="2"/>
  <c r="CD70" i="2"/>
  <c r="CC70" i="2"/>
  <c r="CB70" i="2"/>
  <c r="CA70" i="2"/>
  <c r="BZ70" i="2"/>
  <c r="BY70" i="2"/>
  <c r="BX70" i="2"/>
  <c r="BW70" i="2"/>
  <c r="BV70" i="2"/>
  <c r="BU70" i="2"/>
  <c r="BT70" i="2"/>
  <c r="BS70" i="2"/>
  <c r="BR70" i="2"/>
  <c r="BQ70" i="2"/>
  <c r="BP70" i="2"/>
  <c r="BO70" i="2"/>
  <c r="BN70" i="2"/>
  <c r="BM70" i="2"/>
  <c r="BL70" i="2"/>
  <c r="BK70" i="2"/>
  <c r="BJ70" i="2"/>
  <c r="BI70" i="2"/>
  <c r="BH70" i="2"/>
  <c r="BG70" i="2"/>
  <c r="BF70" i="2"/>
  <c r="BE70" i="2"/>
  <c r="BD70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CZ69" i="2"/>
  <c r="CY69" i="2"/>
  <c r="CX69" i="2"/>
  <c r="CW69" i="2"/>
  <c r="CV69" i="2"/>
  <c r="CU69" i="2"/>
  <c r="CT69" i="2"/>
  <c r="CS69" i="2"/>
  <c r="CR69" i="2"/>
  <c r="CQ69" i="2"/>
  <c r="CP69" i="2"/>
  <c r="CO69" i="2"/>
  <c r="CN69" i="2"/>
  <c r="CM69" i="2"/>
  <c r="CL69" i="2"/>
  <c r="CK69" i="2"/>
  <c r="CJ69" i="2"/>
  <c r="CI69" i="2"/>
  <c r="CH69" i="2"/>
  <c r="CG69" i="2"/>
  <c r="CF69" i="2"/>
  <c r="CE69" i="2"/>
  <c r="CD69" i="2"/>
  <c r="CC69" i="2"/>
  <c r="CB69" i="2"/>
  <c r="CA69" i="2"/>
  <c r="BZ69" i="2"/>
  <c r="BY69" i="2"/>
  <c r="BX69" i="2"/>
  <c r="BW69" i="2"/>
  <c r="BV69" i="2"/>
  <c r="BU69" i="2"/>
  <c r="BT69" i="2"/>
  <c r="BS69" i="2"/>
  <c r="BR69" i="2"/>
  <c r="BQ69" i="2"/>
  <c r="BP69" i="2"/>
  <c r="BO69" i="2"/>
  <c r="BN69" i="2"/>
  <c r="BM69" i="2"/>
  <c r="BL69" i="2"/>
  <c r="BK69" i="2"/>
  <c r="BJ69" i="2"/>
  <c r="BI69" i="2"/>
  <c r="BH69" i="2"/>
  <c r="BG69" i="2"/>
  <c r="BF69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CZ68" i="2"/>
  <c r="CY68" i="2"/>
  <c r="CX68" i="2"/>
  <c r="CW68" i="2"/>
  <c r="CV68" i="2"/>
  <c r="CU68" i="2"/>
  <c r="CT68" i="2"/>
  <c r="CS68" i="2"/>
  <c r="CR68" i="2"/>
  <c r="CQ68" i="2"/>
  <c r="CP68" i="2"/>
  <c r="CO68" i="2"/>
  <c r="CN68" i="2"/>
  <c r="CM68" i="2"/>
  <c r="CL68" i="2"/>
  <c r="CK68" i="2"/>
  <c r="CJ68" i="2"/>
  <c r="CI68" i="2"/>
  <c r="CH68" i="2"/>
  <c r="CG68" i="2"/>
  <c r="CF68" i="2"/>
  <c r="CE68" i="2"/>
  <c r="CD68" i="2"/>
  <c r="CC68" i="2"/>
  <c r="CB68" i="2"/>
  <c r="CA68" i="2"/>
  <c r="BZ68" i="2"/>
  <c r="BY68" i="2"/>
  <c r="BX68" i="2"/>
  <c r="BW68" i="2"/>
  <c r="BV68" i="2"/>
  <c r="BU68" i="2"/>
  <c r="BT68" i="2"/>
  <c r="BS68" i="2"/>
  <c r="BR68" i="2"/>
  <c r="BQ68" i="2"/>
  <c r="BP68" i="2"/>
  <c r="BO68" i="2"/>
  <c r="BN68" i="2"/>
  <c r="BM68" i="2"/>
  <c r="BL68" i="2"/>
  <c r="BK68" i="2"/>
  <c r="BJ68" i="2"/>
  <c r="BI68" i="2"/>
  <c r="BH68" i="2"/>
  <c r="BG68" i="2"/>
  <c r="BF68" i="2"/>
  <c r="BE68" i="2"/>
  <c r="BD68" i="2"/>
  <c r="BC68" i="2"/>
  <c r="BB68" i="2"/>
  <c r="BA68" i="2"/>
  <c r="AZ68" i="2"/>
  <c r="AY68" i="2"/>
  <c r="AX68" i="2"/>
  <c r="AW68" i="2"/>
  <c r="AV68" i="2"/>
  <c r="AU68" i="2"/>
  <c r="AT68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CZ67" i="2"/>
  <c r="CY67" i="2"/>
  <c r="CX67" i="2"/>
  <c r="CW67" i="2"/>
  <c r="CV67" i="2"/>
  <c r="CU67" i="2"/>
  <c r="CT67" i="2"/>
  <c r="CS67" i="2"/>
  <c r="CR67" i="2"/>
  <c r="CQ67" i="2"/>
  <c r="CP67" i="2"/>
  <c r="CO67" i="2"/>
  <c r="CN67" i="2"/>
  <c r="CM67" i="2"/>
  <c r="CL67" i="2"/>
  <c r="CK67" i="2"/>
  <c r="CJ67" i="2"/>
  <c r="CI67" i="2"/>
  <c r="CH67" i="2"/>
  <c r="CG67" i="2"/>
  <c r="CF67" i="2"/>
  <c r="CE67" i="2"/>
  <c r="CD67" i="2"/>
  <c r="CC67" i="2"/>
  <c r="CB67" i="2"/>
  <c r="CA67" i="2"/>
  <c r="BZ67" i="2"/>
  <c r="BY67" i="2"/>
  <c r="BX67" i="2"/>
  <c r="BW67" i="2"/>
  <c r="BV67" i="2"/>
  <c r="BU67" i="2"/>
  <c r="BT67" i="2"/>
  <c r="BS67" i="2"/>
  <c r="BR67" i="2"/>
  <c r="BQ67" i="2"/>
  <c r="BP67" i="2"/>
  <c r="BO67" i="2"/>
  <c r="BN67" i="2"/>
  <c r="BM67" i="2"/>
  <c r="BL67" i="2"/>
  <c r="BK67" i="2"/>
  <c r="BJ67" i="2"/>
  <c r="BI67" i="2"/>
  <c r="BH67" i="2"/>
  <c r="BG67" i="2"/>
  <c r="BF67" i="2"/>
  <c r="BE67" i="2"/>
  <c r="BD67" i="2"/>
  <c r="BC67" i="2"/>
  <c r="BB67" i="2"/>
  <c r="BA67" i="2"/>
  <c r="AZ67" i="2"/>
  <c r="AY67" i="2"/>
  <c r="AX67" i="2"/>
  <c r="AW67" i="2"/>
  <c r="AV67" i="2"/>
  <c r="AU67" i="2"/>
  <c r="AT67" i="2"/>
  <c r="AS67" i="2"/>
  <c r="AR67" i="2"/>
  <c r="AQ67" i="2"/>
  <c r="AP67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DF20" i="2" s="1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CZ66" i="2"/>
  <c r="CY66" i="2"/>
  <c r="CX66" i="2"/>
  <c r="CW66" i="2"/>
  <c r="CV66" i="2"/>
  <c r="CU66" i="2"/>
  <c r="CT66" i="2"/>
  <c r="CS66" i="2"/>
  <c r="CR66" i="2"/>
  <c r="CQ66" i="2"/>
  <c r="CP66" i="2"/>
  <c r="CO66" i="2"/>
  <c r="CN66" i="2"/>
  <c r="CM66" i="2"/>
  <c r="CL66" i="2"/>
  <c r="CK66" i="2"/>
  <c r="CJ66" i="2"/>
  <c r="CI66" i="2"/>
  <c r="CH66" i="2"/>
  <c r="CG66" i="2"/>
  <c r="CF66" i="2"/>
  <c r="CE66" i="2"/>
  <c r="CD66" i="2"/>
  <c r="CC66" i="2"/>
  <c r="CB66" i="2"/>
  <c r="CA66" i="2"/>
  <c r="BZ66" i="2"/>
  <c r="BY66" i="2"/>
  <c r="BX66" i="2"/>
  <c r="BW66" i="2"/>
  <c r="BV66" i="2"/>
  <c r="BU66" i="2"/>
  <c r="BT66" i="2"/>
  <c r="BS66" i="2"/>
  <c r="BR66" i="2"/>
  <c r="BQ66" i="2"/>
  <c r="BP66" i="2"/>
  <c r="BO66" i="2"/>
  <c r="BN66" i="2"/>
  <c r="BM66" i="2"/>
  <c r="BL66" i="2"/>
  <c r="BK66" i="2"/>
  <c r="BJ66" i="2"/>
  <c r="BI66" i="2"/>
  <c r="BH66" i="2"/>
  <c r="BG66" i="2"/>
  <c r="BF66" i="2"/>
  <c r="BE66" i="2"/>
  <c r="BD66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CZ65" i="2"/>
  <c r="CY65" i="2"/>
  <c r="CX65" i="2"/>
  <c r="CW65" i="2"/>
  <c r="CV65" i="2"/>
  <c r="CU65" i="2"/>
  <c r="CT65" i="2"/>
  <c r="CS65" i="2"/>
  <c r="CR65" i="2"/>
  <c r="CQ65" i="2"/>
  <c r="CP65" i="2"/>
  <c r="CO65" i="2"/>
  <c r="CN65" i="2"/>
  <c r="CM65" i="2"/>
  <c r="CL65" i="2"/>
  <c r="CK65" i="2"/>
  <c r="CJ65" i="2"/>
  <c r="CI65" i="2"/>
  <c r="CH65" i="2"/>
  <c r="CG65" i="2"/>
  <c r="CF65" i="2"/>
  <c r="CE65" i="2"/>
  <c r="CD65" i="2"/>
  <c r="CC65" i="2"/>
  <c r="CB65" i="2"/>
  <c r="CA65" i="2"/>
  <c r="BZ65" i="2"/>
  <c r="BY65" i="2"/>
  <c r="BX65" i="2"/>
  <c r="BW65" i="2"/>
  <c r="BV65" i="2"/>
  <c r="BU65" i="2"/>
  <c r="BT65" i="2"/>
  <c r="BS65" i="2"/>
  <c r="BR65" i="2"/>
  <c r="BQ65" i="2"/>
  <c r="BP65" i="2"/>
  <c r="BO65" i="2"/>
  <c r="BN65" i="2"/>
  <c r="BM65" i="2"/>
  <c r="BL65" i="2"/>
  <c r="BK65" i="2"/>
  <c r="BJ65" i="2"/>
  <c r="BI65" i="2"/>
  <c r="BH65" i="2"/>
  <c r="BG65" i="2"/>
  <c r="BF65" i="2"/>
  <c r="BE65" i="2"/>
  <c r="BD65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CZ64" i="2"/>
  <c r="CY64" i="2"/>
  <c r="CX64" i="2"/>
  <c r="CW64" i="2"/>
  <c r="CV64" i="2"/>
  <c r="CU64" i="2"/>
  <c r="CT64" i="2"/>
  <c r="CS64" i="2"/>
  <c r="CR64" i="2"/>
  <c r="CQ64" i="2"/>
  <c r="CP64" i="2"/>
  <c r="CO64" i="2"/>
  <c r="CN64" i="2"/>
  <c r="CM64" i="2"/>
  <c r="CL64" i="2"/>
  <c r="CK64" i="2"/>
  <c r="CJ64" i="2"/>
  <c r="CI64" i="2"/>
  <c r="CH64" i="2"/>
  <c r="CG64" i="2"/>
  <c r="CF64" i="2"/>
  <c r="CE64" i="2"/>
  <c r="CD64" i="2"/>
  <c r="CC64" i="2"/>
  <c r="CB64" i="2"/>
  <c r="CA64" i="2"/>
  <c r="BZ64" i="2"/>
  <c r="BY64" i="2"/>
  <c r="BX64" i="2"/>
  <c r="BW64" i="2"/>
  <c r="BV64" i="2"/>
  <c r="BU64" i="2"/>
  <c r="BT64" i="2"/>
  <c r="BS64" i="2"/>
  <c r="BR64" i="2"/>
  <c r="BQ64" i="2"/>
  <c r="BP64" i="2"/>
  <c r="BO64" i="2"/>
  <c r="BN64" i="2"/>
  <c r="BM64" i="2"/>
  <c r="BL64" i="2"/>
  <c r="BK64" i="2"/>
  <c r="BJ64" i="2"/>
  <c r="BI64" i="2"/>
  <c r="BH64" i="2"/>
  <c r="BG64" i="2"/>
  <c r="BF64" i="2"/>
  <c r="BE64" i="2"/>
  <c r="BD64" i="2"/>
  <c r="BC64" i="2"/>
  <c r="BB64" i="2"/>
  <c r="BA64" i="2"/>
  <c r="AZ64" i="2"/>
  <c r="AY64" i="2"/>
  <c r="AX64" i="2"/>
  <c r="AW64" i="2"/>
  <c r="AV64" i="2"/>
  <c r="AU64" i="2"/>
  <c r="AT64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CZ63" i="2"/>
  <c r="CY63" i="2"/>
  <c r="CX63" i="2"/>
  <c r="CW63" i="2"/>
  <c r="CV63" i="2"/>
  <c r="CU63" i="2"/>
  <c r="CT63" i="2"/>
  <c r="CS63" i="2"/>
  <c r="CR63" i="2"/>
  <c r="CQ63" i="2"/>
  <c r="CP63" i="2"/>
  <c r="CO63" i="2"/>
  <c r="CN63" i="2"/>
  <c r="CM63" i="2"/>
  <c r="CL63" i="2"/>
  <c r="CK63" i="2"/>
  <c r="CJ63" i="2"/>
  <c r="CI63" i="2"/>
  <c r="CH63" i="2"/>
  <c r="CG63" i="2"/>
  <c r="CF63" i="2"/>
  <c r="CE63" i="2"/>
  <c r="CD63" i="2"/>
  <c r="CC63" i="2"/>
  <c r="CB63" i="2"/>
  <c r="CA63" i="2"/>
  <c r="BZ63" i="2"/>
  <c r="BY63" i="2"/>
  <c r="BX63" i="2"/>
  <c r="BW63" i="2"/>
  <c r="BV63" i="2"/>
  <c r="BU63" i="2"/>
  <c r="BT63" i="2"/>
  <c r="BS63" i="2"/>
  <c r="BR63" i="2"/>
  <c r="BQ63" i="2"/>
  <c r="BP63" i="2"/>
  <c r="BO63" i="2"/>
  <c r="BN63" i="2"/>
  <c r="BM63" i="2"/>
  <c r="BL63" i="2"/>
  <c r="BK63" i="2"/>
  <c r="BJ63" i="2"/>
  <c r="BI63" i="2"/>
  <c r="BH63" i="2"/>
  <c r="BG63" i="2"/>
  <c r="BF63" i="2"/>
  <c r="BE63" i="2"/>
  <c r="BD63" i="2"/>
  <c r="BC63" i="2"/>
  <c r="BB63" i="2"/>
  <c r="BA63" i="2"/>
  <c r="AZ63" i="2"/>
  <c r="AY63" i="2"/>
  <c r="AX63" i="2"/>
  <c r="AW63" i="2"/>
  <c r="AV63" i="2"/>
  <c r="AU63" i="2"/>
  <c r="AT63" i="2"/>
  <c r="AS63" i="2"/>
  <c r="AR63" i="2"/>
  <c r="AQ63" i="2"/>
  <c r="AP63" i="2"/>
  <c r="AO63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DF16" i="2" s="1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CZ62" i="2"/>
  <c r="CY62" i="2"/>
  <c r="CX62" i="2"/>
  <c r="CW62" i="2"/>
  <c r="CV62" i="2"/>
  <c r="CU62" i="2"/>
  <c r="CT62" i="2"/>
  <c r="CS62" i="2"/>
  <c r="CR62" i="2"/>
  <c r="CQ62" i="2"/>
  <c r="CP62" i="2"/>
  <c r="CO62" i="2"/>
  <c r="CN62" i="2"/>
  <c r="CM62" i="2"/>
  <c r="CL62" i="2"/>
  <c r="CK62" i="2"/>
  <c r="CJ62" i="2"/>
  <c r="CI62" i="2"/>
  <c r="CH62" i="2"/>
  <c r="CG62" i="2"/>
  <c r="CF62" i="2"/>
  <c r="CE62" i="2"/>
  <c r="CD62" i="2"/>
  <c r="CC62" i="2"/>
  <c r="CB62" i="2"/>
  <c r="CA62" i="2"/>
  <c r="BZ62" i="2"/>
  <c r="BY62" i="2"/>
  <c r="BX62" i="2"/>
  <c r="BW62" i="2"/>
  <c r="BV62" i="2"/>
  <c r="BU62" i="2"/>
  <c r="BT62" i="2"/>
  <c r="BS62" i="2"/>
  <c r="BR62" i="2"/>
  <c r="BQ62" i="2"/>
  <c r="BP62" i="2"/>
  <c r="BO62" i="2"/>
  <c r="BN62" i="2"/>
  <c r="BM62" i="2"/>
  <c r="BL62" i="2"/>
  <c r="BK62" i="2"/>
  <c r="BJ62" i="2"/>
  <c r="BI62" i="2"/>
  <c r="BH62" i="2"/>
  <c r="BG62" i="2"/>
  <c r="BF62" i="2"/>
  <c r="BE62" i="2"/>
  <c r="BD62" i="2"/>
  <c r="BC62" i="2"/>
  <c r="BB62" i="2"/>
  <c r="BA62" i="2"/>
  <c r="AZ62" i="2"/>
  <c r="AY62" i="2"/>
  <c r="AX62" i="2"/>
  <c r="AW62" i="2"/>
  <c r="AV62" i="2"/>
  <c r="AU62" i="2"/>
  <c r="AT62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CZ61" i="2"/>
  <c r="CY61" i="2"/>
  <c r="CX61" i="2"/>
  <c r="CW61" i="2"/>
  <c r="CV61" i="2"/>
  <c r="CU61" i="2"/>
  <c r="CT61" i="2"/>
  <c r="CS61" i="2"/>
  <c r="CR61" i="2"/>
  <c r="CQ61" i="2"/>
  <c r="CP61" i="2"/>
  <c r="CO61" i="2"/>
  <c r="CN61" i="2"/>
  <c r="CM61" i="2"/>
  <c r="CL61" i="2"/>
  <c r="CK61" i="2"/>
  <c r="CJ61" i="2"/>
  <c r="CI61" i="2"/>
  <c r="CH61" i="2"/>
  <c r="CG61" i="2"/>
  <c r="CF61" i="2"/>
  <c r="CE61" i="2"/>
  <c r="CD61" i="2"/>
  <c r="CC61" i="2"/>
  <c r="CB61" i="2"/>
  <c r="CA61" i="2"/>
  <c r="BZ61" i="2"/>
  <c r="BY61" i="2"/>
  <c r="BX61" i="2"/>
  <c r="BW61" i="2"/>
  <c r="BV61" i="2"/>
  <c r="BU61" i="2"/>
  <c r="BT61" i="2"/>
  <c r="BS61" i="2"/>
  <c r="BR61" i="2"/>
  <c r="BQ61" i="2"/>
  <c r="BP61" i="2"/>
  <c r="BO61" i="2"/>
  <c r="BN61" i="2"/>
  <c r="BM61" i="2"/>
  <c r="BL61" i="2"/>
  <c r="BK61" i="2"/>
  <c r="BJ61" i="2"/>
  <c r="BI61" i="2"/>
  <c r="BH61" i="2"/>
  <c r="BG61" i="2"/>
  <c r="BF61" i="2"/>
  <c r="BE61" i="2"/>
  <c r="BD61" i="2"/>
  <c r="BC61" i="2"/>
  <c r="BB61" i="2"/>
  <c r="BA61" i="2"/>
  <c r="AZ61" i="2"/>
  <c r="AY61" i="2"/>
  <c r="AX61" i="2"/>
  <c r="AW61" i="2"/>
  <c r="AV61" i="2"/>
  <c r="AU61" i="2"/>
  <c r="AT61" i="2"/>
  <c r="AS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CZ60" i="2"/>
  <c r="CY60" i="2"/>
  <c r="CX60" i="2"/>
  <c r="CW60" i="2"/>
  <c r="CV60" i="2"/>
  <c r="CU60" i="2"/>
  <c r="CT60" i="2"/>
  <c r="CS60" i="2"/>
  <c r="CR60" i="2"/>
  <c r="CQ60" i="2"/>
  <c r="CP60" i="2"/>
  <c r="CO60" i="2"/>
  <c r="CN60" i="2"/>
  <c r="CM60" i="2"/>
  <c r="CL60" i="2"/>
  <c r="CK60" i="2"/>
  <c r="CJ60" i="2"/>
  <c r="CI60" i="2"/>
  <c r="CH60" i="2"/>
  <c r="CG60" i="2"/>
  <c r="CF60" i="2"/>
  <c r="CE60" i="2"/>
  <c r="CD60" i="2"/>
  <c r="CC60" i="2"/>
  <c r="CB60" i="2"/>
  <c r="CA60" i="2"/>
  <c r="BZ60" i="2"/>
  <c r="BY60" i="2"/>
  <c r="BX60" i="2"/>
  <c r="BW60" i="2"/>
  <c r="BV60" i="2"/>
  <c r="BU60" i="2"/>
  <c r="BT60" i="2"/>
  <c r="BS60" i="2"/>
  <c r="BR60" i="2"/>
  <c r="BQ60" i="2"/>
  <c r="BP60" i="2"/>
  <c r="BO60" i="2"/>
  <c r="BN60" i="2"/>
  <c r="BM60" i="2"/>
  <c r="BL60" i="2"/>
  <c r="BK60" i="2"/>
  <c r="BJ60" i="2"/>
  <c r="BI60" i="2"/>
  <c r="BH60" i="2"/>
  <c r="BG60" i="2"/>
  <c r="BF60" i="2"/>
  <c r="BE60" i="2"/>
  <c r="BD60" i="2"/>
  <c r="BC60" i="2"/>
  <c r="BB60" i="2"/>
  <c r="BA60" i="2"/>
  <c r="AZ60" i="2"/>
  <c r="AY60" i="2"/>
  <c r="AX60" i="2"/>
  <c r="AW60" i="2"/>
  <c r="AV60" i="2"/>
  <c r="AU60" i="2"/>
  <c r="AT60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CZ59" i="2"/>
  <c r="CY59" i="2"/>
  <c r="CX59" i="2"/>
  <c r="CW59" i="2"/>
  <c r="CV59" i="2"/>
  <c r="CU59" i="2"/>
  <c r="CT59" i="2"/>
  <c r="CS59" i="2"/>
  <c r="CR59" i="2"/>
  <c r="CQ59" i="2"/>
  <c r="CP59" i="2"/>
  <c r="CO59" i="2"/>
  <c r="CN59" i="2"/>
  <c r="CM59" i="2"/>
  <c r="CL59" i="2"/>
  <c r="CK59" i="2"/>
  <c r="CJ59" i="2"/>
  <c r="CI59" i="2"/>
  <c r="CH59" i="2"/>
  <c r="CG59" i="2"/>
  <c r="CF59" i="2"/>
  <c r="CE59" i="2"/>
  <c r="CD59" i="2"/>
  <c r="CC59" i="2"/>
  <c r="CB59" i="2"/>
  <c r="CA59" i="2"/>
  <c r="BZ59" i="2"/>
  <c r="BY59" i="2"/>
  <c r="BX59" i="2"/>
  <c r="BW59" i="2"/>
  <c r="BV59" i="2"/>
  <c r="BU59" i="2"/>
  <c r="BT59" i="2"/>
  <c r="BS59" i="2"/>
  <c r="BR59" i="2"/>
  <c r="BQ59" i="2"/>
  <c r="BP59" i="2"/>
  <c r="BO59" i="2"/>
  <c r="BN59" i="2"/>
  <c r="BM59" i="2"/>
  <c r="BL59" i="2"/>
  <c r="BK59" i="2"/>
  <c r="BJ59" i="2"/>
  <c r="BI59" i="2"/>
  <c r="BH59" i="2"/>
  <c r="BG59" i="2"/>
  <c r="BF59" i="2"/>
  <c r="BE59" i="2"/>
  <c r="BD59" i="2"/>
  <c r="BC59" i="2"/>
  <c r="BB59" i="2"/>
  <c r="BA59" i="2"/>
  <c r="AZ59" i="2"/>
  <c r="AY59" i="2"/>
  <c r="AX59" i="2"/>
  <c r="AW59" i="2"/>
  <c r="AV59" i="2"/>
  <c r="AU59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DF12" i="2" s="1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CZ58" i="2"/>
  <c r="CY58" i="2"/>
  <c r="CX58" i="2"/>
  <c r="CW58" i="2"/>
  <c r="CV58" i="2"/>
  <c r="CU58" i="2"/>
  <c r="CT58" i="2"/>
  <c r="CS58" i="2"/>
  <c r="CR58" i="2"/>
  <c r="CQ58" i="2"/>
  <c r="CP58" i="2"/>
  <c r="CO58" i="2"/>
  <c r="CN58" i="2"/>
  <c r="CM58" i="2"/>
  <c r="CL58" i="2"/>
  <c r="CK58" i="2"/>
  <c r="CJ58" i="2"/>
  <c r="CI58" i="2"/>
  <c r="CH58" i="2"/>
  <c r="CG58" i="2"/>
  <c r="CF58" i="2"/>
  <c r="CE58" i="2"/>
  <c r="CD58" i="2"/>
  <c r="CC58" i="2"/>
  <c r="CB58" i="2"/>
  <c r="CA58" i="2"/>
  <c r="BZ58" i="2"/>
  <c r="BY58" i="2"/>
  <c r="BX58" i="2"/>
  <c r="BW58" i="2"/>
  <c r="BV58" i="2"/>
  <c r="BU58" i="2"/>
  <c r="BT58" i="2"/>
  <c r="BS58" i="2"/>
  <c r="BR58" i="2"/>
  <c r="BQ58" i="2"/>
  <c r="BP58" i="2"/>
  <c r="BO58" i="2"/>
  <c r="BN58" i="2"/>
  <c r="BM58" i="2"/>
  <c r="BL58" i="2"/>
  <c r="BK58" i="2"/>
  <c r="BJ58" i="2"/>
  <c r="BI58" i="2"/>
  <c r="BH58" i="2"/>
  <c r="BG58" i="2"/>
  <c r="BF58" i="2"/>
  <c r="BE58" i="2"/>
  <c r="BD58" i="2"/>
  <c r="BC58" i="2"/>
  <c r="BB58" i="2"/>
  <c r="BA58" i="2"/>
  <c r="AZ58" i="2"/>
  <c r="AY58" i="2"/>
  <c r="AX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CZ57" i="2"/>
  <c r="CY57" i="2"/>
  <c r="CX57" i="2"/>
  <c r="CW57" i="2"/>
  <c r="CV57" i="2"/>
  <c r="CU57" i="2"/>
  <c r="CT57" i="2"/>
  <c r="CS57" i="2"/>
  <c r="CR57" i="2"/>
  <c r="CQ57" i="2"/>
  <c r="CP57" i="2"/>
  <c r="CO57" i="2"/>
  <c r="CN57" i="2"/>
  <c r="CM57" i="2"/>
  <c r="CL57" i="2"/>
  <c r="CK57" i="2"/>
  <c r="CJ57" i="2"/>
  <c r="CI57" i="2"/>
  <c r="CH57" i="2"/>
  <c r="CG57" i="2"/>
  <c r="CF57" i="2"/>
  <c r="CE57" i="2"/>
  <c r="CD57" i="2"/>
  <c r="CC57" i="2"/>
  <c r="CB57" i="2"/>
  <c r="CA57" i="2"/>
  <c r="BZ57" i="2"/>
  <c r="BY57" i="2"/>
  <c r="BX57" i="2"/>
  <c r="BW57" i="2"/>
  <c r="BV57" i="2"/>
  <c r="BU57" i="2"/>
  <c r="BT57" i="2"/>
  <c r="BS57" i="2"/>
  <c r="BR57" i="2"/>
  <c r="BQ57" i="2"/>
  <c r="BP57" i="2"/>
  <c r="BO57" i="2"/>
  <c r="BN57" i="2"/>
  <c r="BM57" i="2"/>
  <c r="BL57" i="2"/>
  <c r="BK57" i="2"/>
  <c r="BJ57" i="2"/>
  <c r="BI57" i="2"/>
  <c r="BH57" i="2"/>
  <c r="BG57" i="2"/>
  <c r="BF57" i="2"/>
  <c r="BE57" i="2"/>
  <c r="BD57" i="2"/>
  <c r="BC57" i="2"/>
  <c r="BB57" i="2"/>
  <c r="BA57" i="2"/>
  <c r="AZ57" i="2"/>
  <c r="AY57" i="2"/>
  <c r="AX57" i="2"/>
  <c r="AW57" i="2"/>
  <c r="AV57" i="2"/>
  <c r="AU57" i="2"/>
  <c r="AT57" i="2"/>
  <c r="AS57" i="2"/>
  <c r="AR57" i="2"/>
  <c r="AQ57" i="2"/>
  <c r="AP57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CZ56" i="2"/>
  <c r="CY56" i="2"/>
  <c r="CX56" i="2"/>
  <c r="CW56" i="2"/>
  <c r="CV56" i="2"/>
  <c r="CU56" i="2"/>
  <c r="CT56" i="2"/>
  <c r="CS56" i="2"/>
  <c r="CR56" i="2"/>
  <c r="CQ56" i="2"/>
  <c r="CP56" i="2"/>
  <c r="CO56" i="2"/>
  <c r="CN56" i="2"/>
  <c r="CM56" i="2"/>
  <c r="CL56" i="2"/>
  <c r="CK56" i="2"/>
  <c r="CJ56" i="2"/>
  <c r="CI56" i="2"/>
  <c r="CH56" i="2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CZ55" i="2"/>
  <c r="CY55" i="2"/>
  <c r="CX55" i="2"/>
  <c r="CW55" i="2"/>
  <c r="CV55" i="2"/>
  <c r="CU55" i="2"/>
  <c r="CT55" i="2"/>
  <c r="CS55" i="2"/>
  <c r="CR55" i="2"/>
  <c r="CQ55" i="2"/>
  <c r="CP55" i="2"/>
  <c r="CO55" i="2"/>
  <c r="CN55" i="2"/>
  <c r="CM55" i="2"/>
  <c r="CL55" i="2"/>
  <c r="CK55" i="2"/>
  <c r="CJ55" i="2"/>
  <c r="CI55" i="2"/>
  <c r="CH55" i="2"/>
  <c r="CG55" i="2"/>
  <c r="CF55" i="2"/>
  <c r="CE55" i="2"/>
  <c r="CD55" i="2"/>
  <c r="CC55" i="2"/>
  <c r="CB55" i="2"/>
  <c r="CA55" i="2"/>
  <c r="BZ55" i="2"/>
  <c r="BY55" i="2"/>
  <c r="BX55" i="2"/>
  <c r="BW55" i="2"/>
  <c r="BV55" i="2"/>
  <c r="BU55" i="2"/>
  <c r="BT55" i="2"/>
  <c r="BS55" i="2"/>
  <c r="BR55" i="2"/>
  <c r="BQ55" i="2"/>
  <c r="BP55" i="2"/>
  <c r="BO55" i="2"/>
  <c r="BN55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DF8" i="2" s="1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CZ54" i="2"/>
  <c r="CY54" i="2"/>
  <c r="CX54" i="2"/>
  <c r="CW54" i="2"/>
  <c r="CV54" i="2"/>
  <c r="CU54" i="2"/>
  <c r="CT54" i="2"/>
  <c r="CS54" i="2"/>
  <c r="CR54" i="2"/>
  <c r="CQ54" i="2"/>
  <c r="CP54" i="2"/>
  <c r="CO54" i="2"/>
  <c r="CN54" i="2"/>
  <c r="CM54" i="2"/>
  <c r="CL54" i="2"/>
  <c r="CK54" i="2"/>
  <c r="CJ54" i="2"/>
  <c r="CI54" i="2"/>
  <c r="CH54" i="2"/>
  <c r="CG54" i="2"/>
  <c r="CF54" i="2"/>
  <c r="CE54" i="2"/>
  <c r="CD54" i="2"/>
  <c r="CC54" i="2"/>
  <c r="CB54" i="2"/>
  <c r="CA54" i="2"/>
  <c r="BZ54" i="2"/>
  <c r="BY54" i="2"/>
  <c r="BX54" i="2"/>
  <c r="BW54" i="2"/>
  <c r="BV54" i="2"/>
  <c r="BU54" i="2"/>
  <c r="BT54" i="2"/>
  <c r="BS54" i="2"/>
  <c r="BR54" i="2"/>
  <c r="BQ54" i="2"/>
  <c r="BP54" i="2"/>
  <c r="BO54" i="2"/>
  <c r="BN54" i="2"/>
  <c r="BM54" i="2"/>
  <c r="BL54" i="2"/>
  <c r="BK54" i="2"/>
  <c r="BJ54" i="2"/>
  <c r="BI54" i="2"/>
  <c r="BH54" i="2"/>
  <c r="BG54" i="2"/>
  <c r="BF54" i="2"/>
  <c r="BE54" i="2"/>
  <c r="BD54" i="2"/>
  <c r="BC54" i="2"/>
  <c r="BB54" i="2"/>
  <c r="BA54" i="2"/>
  <c r="AZ54" i="2"/>
  <c r="AY54" i="2"/>
  <c r="AX54" i="2"/>
  <c r="AW54" i="2"/>
  <c r="AV54" i="2"/>
  <c r="AU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CZ53" i="2"/>
  <c r="CY53" i="2"/>
  <c r="CX53" i="2"/>
  <c r="CW53" i="2"/>
  <c r="CV53" i="2"/>
  <c r="CU53" i="2"/>
  <c r="CT53" i="2"/>
  <c r="CS53" i="2"/>
  <c r="CR53" i="2"/>
  <c r="CQ53" i="2"/>
  <c r="CP53" i="2"/>
  <c r="CO53" i="2"/>
  <c r="CN53" i="2"/>
  <c r="CM53" i="2"/>
  <c r="CL53" i="2"/>
  <c r="CK53" i="2"/>
  <c r="CJ53" i="2"/>
  <c r="CI53" i="2"/>
  <c r="CH53" i="2"/>
  <c r="CG53" i="2"/>
  <c r="CF53" i="2"/>
  <c r="CE53" i="2"/>
  <c r="CD53" i="2"/>
  <c r="CC53" i="2"/>
  <c r="CB53" i="2"/>
  <c r="CA53" i="2"/>
  <c r="BZ53" i="2"/>
  <c r="BY53" i="2"/>
  <c r="BX53" i="2"/>
  <c r="BW53" i="2"/>
  <c r="BV53" i="2"/>
  <c r="BU53" i="2"/>
  <c r="BT53" i="2"/>
  <c r="BS53" i="2"/>
  <c r="BR53" i="2"/>
  <c r="BQ53" i="2"/>
  <c r="BP53" i="2"/>
  <c r="BO53" i="2"/>
  <c r="BN53" i="2"/>
  <c r="BM53" i="2"/>
  <c r="BL53" i="2"/>
  <c r="BK53" i="2"/>
  <c r="BJ53" i="2"/>
  <c r="BI53" i="2"/>
  <c r="BH53" i="2"/>
  <c r="BG53" i="2"/>
  <c r="BF53" i="2"/>
  <c r="BE53" i="2"/>
  <c r="BD53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CZ52" i="2"/>
  <c r="CY52" i="2"/>
  <c r="CX52" i="2"/>
  <c r="CW52" i="2"/>
  <c r="CV52" i="2"/>
  <c r="CU52" i="2"/>
  <c r="CT52" i="2"/>
  <c r="CS52" i="2"/>
  <c r="CR52" i="2"/>
  <c r="CQ52" i="2"/>
  <c r="CP52" i="2"/>
  <c r="CO52" i="2"/>
  <c r="CN52" i="2"/>
  <c r="CM52" i="2"/>
  <c r="CL52" i="2"/>
  <c r="CK52" i="2"/>
  <c r="CJ52" i="2"/>
  <c r="CI52" i="2"/>
  <c r="CH52" i="2"/>
  <c r="CG52" i="2"/>
  <c r="CF52" i="2"/>
  <c r="CE52" i="2"/>
  <c r="CD52" i="2"/>
  <c r="CC52" i="2"/>
  <c r="CB52" i="2"/>
  <c r="CA52" i="2"/>
  <c r="BZ52" i="2"/>
  <c r="BY52" i="2"/>
  <c r="BX52" i="2"/>
  <c r="BW52" i="2"/>
  <c r="BV52" i="2"/>
  <c r="BU52" i="2"/>
  <c r="BT52" i="2"/>
  <c r="BS52" i="2"/>
  <c r="BR52" i="2"/>
  <c r="BQ52" i="2"/>
  <c r="BP52" i="2"/>
  <c r="BO52" i="2"/>
  <c r="BN52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CZ51" i="2"/>
  <c r="CY51" i="2"/>
  <c r="CX51" i="2"/>
  <c r="CW51" i="2"/>
  <c r="CV51" i="2"/>
  <c r="CU51" i="2"/>
  <c r="CT51" i="2"/>
  <c r="CS51" i="2"/>
  <c r="CR51" i="2"/>
  <c r="CQ51" i="2"/>
  <c r="CP51" i="2"/>
  <c r="CO51" i="2"/>
  <c r="CN51" i="2"/>
  <c r="CM51" i="2"/>
  <c r="CL51" i="2"/>
  <c r="CK51" i="2"/>
  <c r="CJ51" i="2"/>
  <c r="CI51" i="2"/>
  <c r="CH51" i="2"/>
  <c r="CG51" i="2"/>
  <c r="CF51" i="2"/>
  <c r="CE51" i="2"/>
  <c r="CD51" i="2"/>
  <c r="CC51" i="2"/>
  <c r="CB51" i="2"/>
  <c r="CA51" i="2"/>
  <c r="BZ51" i="2"/>
  <c r="BY51" i="2"/>
  <c r="BX51" i="2"/>
  <c r="BW51" i="2"/>
  <c r="BV51" i="2"/>
  <c r="BU51" i="2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CZ50" i="2"/>
  <c r="CY50" i="2"/>
  <c r="CX50" i="2"/>
  <c r="CW50" i="2"/>
  <c r="CV50" i="2"/>
  <c r="CU50" i="2"/>
  <c r="CT50" i="2"/>
  <c r="CS50" i="2"/>
  <c r="CR50" i="2"/>
  <c r="CQ50" i="2"/>
  <c r="CP50" i="2"/>
  <c r="CO50" i="2"/>
  <c r="CN50" i="2"/>
  <c r="CM50" i="2"/>
  <c r="CL50" i="2"/>
  <c r="CK50" i="2"/>
  <c r="CJ50" i="2"/>
  <c r="CI50" i="2"/>
  <c r="CH50" i="2"/>
  <c r="CG50" i="2"/>
  <c r="CF50" i="2"/>
  <c r="CE50" i="2"/>
  <c r="CD50" i="2"/>
  <c r="CC50" i="2"/>
  <c r="CB50" i="2"/>
  <c r="CA50" i="2"/>
  <c r="BZ50" i="2"/>
  <c r="BY50" i="2"/>
  <c r="BX50" i="2"/>
  <c r="BW50" i="2"/>
  <c r="BV50" i="2"/>
  <c r="BU50" i="2"/>
  <c r="BT50" i="2"/>
  <c r="BS50" i="2"/>
  <c r="BR50" i="2"/>
  <c r="BQ50" i="2"/>
  <c r="BP50" i="2"/>
  <c r="BO50" i="2"/>
  <c r="BN50" i="2"/>
  <c r="BM50" i="2"/>
  <c r="BL50" i="2"/>
  <c r="BK50" i="2"/>
  <c r="BJ50" i="2"/>
  <c r="BI50" i="2"/>
  <c r="BH50" i="2"/>
  <c r="BG50" i="2"/>
  <c r="BF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CZ49" i="2"/>
  <c r="CY49" i="2"/>
  <c r="CX49" i="2"/>
  <c r="CW49" i="2"/>
  <c r="CV49" i="2"/>
  <c r="CU49" i="2"/>
  <c r="CT49" i="2"/>
  <c r="CS49" i="2"/>
  <c r="CR49" i="2"/>
  <c r="CQ49" i="2"/>
  <c r="CP49" i="2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CZ48" i="2"/>
  <c r="CY48" i="2"/>
  <c r="CX48" i="2"/>
  <c r="CW48" i="2"/>
  <c r="CV48" i="2"/>
  <c r="CU48" i="2"/>
  <c r="CT48" i="2"/>
  <c r="CS48" i="2"/>
  <c r="CR48" i="2"/>
  <c r="CQ48" i="2"/>
  <c r="CP48" i="2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CZ47" i="2"/>
  <c r="CY47" i="2"/>
  <c r="CX47" i="2"/>
  <c r="CW47" i="2"/>
  <c r="CV47" i="2"/>
  <c r="CU47" i="2"/>
  <c r="CT47" i="2"/>
  <c r="CS47" i="2"/>
  <c r="CR47" i="2"/>
  <c r="CQ47" i="2"/>
  <c r="CP47" i="2"/>
  <c r="CO47" i="2"/>
  <c r="CN47" i="2"/>
  <c r="CM47" i="2"/>
  <c r="CL47" i="2"/>
  <c r="CK47" i="2"/>
  <c r="CJ47" i="2"/>
  <c r="CI47" i="2"/>
  <c r="CH47" i="2"/>
  <c r="CG47" i="2"/>
  <c r="CF47" i="2"/>
  <c r="CE47" i="2"/>
  <c r="CD47" i="2"/>
  <c r="CC47" i="2"/>
  <c r="CB47" i="2"/>
  <c r="CA47" i="2"/>
  <c r="BZ47" i="2"/>
  <c r="BY47" i="2"/>
  <c r="BX47" i="2"/>
  <c r="BW47" i="2"/>
  <c r="BV47" i="2"/>
  <c r="BU47" i="2"/>
  <c r="BT47" i="2"/>
  <c r="BS47" i="2"/>
  <c r="BR47" i="2"/>
  <c r="BQ47" i="2"/>
  <c r="BP47" i="2"/>
  <c r="BO47" i="2"/>
  <c r="BN47" i="2"/>
  <c r="BM47" i="2"/>
  <c r="BL47" i="2"/>
  <c r="BK47" i="2"/>
  <c r="BJ47" i="2"/>
  <c r="BI47" i="2"/>
  <c r="BH47" i="2"/>
  <c r="BG47" i="2"/>
  <c r="BF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CZ46" i="2"/>
  <c r="CY46" i="2"/>
  <c r="CX46" i="2"/>
  <c r="CW46" i="2"/>
  <c r="CV46" i="2"/>
  <c r="CU46" i="2"/>
  <c r="CT46" i="2"/>
  <c r="CS46" i="2"/>
  <c r="CR46" i="2"/>
  <c r="CQ46" i="2"/>
  <c r="CP46" i="2"/>
  <c r="CO46" i="2"/>
  <c r="CN46" i="2"/>
  <c r="CM46" i="2"/>
  <c r="CL46" i="2"/>
  <c r="CK46" i="2"/>
  <c r="CJ46" i="2"/>
  <c r="CI46" i="2"/>
  <c r="CH46" i="2"/>
  <c r="CG46" i="2"/>
  <c r="CF46" i="2"/>
  <c r="CE46" i="2"/>
  <c r="CD46" i="2"/>
  <c r="CC46" i="2"/>
  <c r="CB46" i="2"/>
  <c r="CA46" i="2"/>
  <c r="BZ46" i="2"/>
  <c r="BY46" i="2"/>
  <c r="BX46" i="2"/>
  <c r="BW46" i="2"/>
  <c r="BV46" i="2"/>
  <c r="BU46" i="2"/>
  <c r="BT46" i="2"/>
  <c r="BS46" i="2"/>
  <c r="BR46" i="2"/>
  <c r="BQ46" i="2"/>
  <c r="BP46" i="2"/>
  <c r="BO46" i="2"/>
  <c r="BN46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DA6" i="2" s="1"/>
  <c r="DB6" i="2" s="1"/>
  <c r="C6" i="2"/>
  <c r="CZ5" i="2"/>
  <c r="CY5" i="2"/>
  <c r="CX5" i="2"/>
  <c r="CW5" i="2"/>
  <c r="CV5" i="2"/>
  <c r="CU5" i="2"/>
  <c r="CT5" i="2"/>
  <c r="CS5" i="2"/>
  <c r="CR5" i="2"/>
  <c r="CQ5" i="2"/>
  <c r="CP5" i="2"/>
  <c r="CO5" i="2"/>
  <c r="CN5" i="2"/>
  <c r="CM5" i="2"/>
  <c r="CL5" i="2"/>
  <c r="CK5" i="2"/>
  <c r="CJ5" i="2"/>
  <c r="CI5" i="2"/>
  <c r="CH5" i="2"/>
  <c r="CG5" i="2"/>
  <c r="CF5" i="2"/>
  <c r="CE5" i="2"/>
  <c r="CD5" i="2"/>
  <c r="CC5" i="2"/>
  <c r="CB5" i="2"/>
  <c r="CA5" i="2"/>
  <c r="BZ5" i="2"/>
  <c r="BY5" i="2"/>
  <c r="BX5" i="2"/>
  <c r="BW5" i="2"/>
  <c r="BV5" i="2"/>
  <c r="BU5" i="2"/>
  <c r="BT5" i="2"/>
  <c r="BS5" i="2"/>
  <c r="BR5" i="2"/>
  <c r="BQ5" i="2"/>
  <c r="BP5" i="2"/>
  <c r="BO5" i="2"/>
  <c r="BN5" i="2"/>
  <c r="BM5" i="2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DE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X149" i="2" l="1"/>
  <c r="AF149" i="2"/>
  <c r="AN149" i="2"/>
  <c r="AV149" i="2"/>
  <c r="BD149" i="2"/>
  <c r="BL149" i="2"/>
  <c r="BT149" i="2"/>
  <c r="CB149" i="2"/>
  <c r="CJ149" i="2"/>
  <c r="CR149" i="2"/>
  <c r="CZ149" i="2"/>
  <c r="DG11" i="2"/>
  <c r="DH11" i="2" s="1"/>
  <c r="DI11" i="2"/>
  <c r="DJ11" i="2" s="1"/>
  <c r="DK11" i="2" s="1"/>
  <c r="DI23" i="2"/>
  <c r="DJ23" i="2" s="1"/>
  <c r="DK23" i="2" s="1"/>
  <c r="DG23" i="2"/>
  <c r="DH23" i="2" s="1"/>
  <c r="BF148" i="2"/>
  <c r="AA148" i="2"/>
  <c r="AI148" i="2"/>
  <c r="AQ148" i="2"/>
  <c r="AY148" i="2"/>
  <c r="BG148" i="2"/>
  <c r="BO148" i="2"/>
  <c r="BW148" i="2"/>
  <c r="CE148" i="2"/>
  <c r="CM148" i="2"/>
  <c r="CU148" i="2"/>
  <c r="Y149" i="2"/>
  <c r="AG149" i="2"/>
  <c r="AO149" i="2"/>
  <c r="AW149" i="2"/>
  <c r="BE149" i="2"/>
  <c r="BM149" i="2"/>
  <c r="BU149" i="2"/>
  <c r="CC149" i="2"/>
  <c r="CK149" i="2"/>
  <c r="CS149" i="2"/>
  <c r="DD7" i="2"/>
  <c r="DI7" i="2"/>
  <c r="DJ7" i="2" s="1"/>
  <c r="DK7" i="2" s="1"/>
  <c r="DG7" i="2"/>
  <c r="DH7" i="2" s="1"/>
  <c r="DI39" i="2"/>
  <c r="DJ39" i="2" s="1"/>
  <c r="DK39" i="2" s="1"/>
  <c r="DG39" i="2"/>
  <c r="DH39" i="2" s="1"/>
  <c r="AP148" i="2"/>
  <c r="CT148" i="2"/>
  <c r="DI22" i="2"/>
  <c r="DJ22" i="2" s="1"/>
  <c r="DK22" i="2" s="1"/>
  <c r="DG22" i="2"/>
  <c r="DH22" i="2" s="1"/>
  <c r="DG26" i="2"/>
  <c r="DH26" i="2" s="1"/>
  <c r="DI26" i="2"/>
  <c r="DJ26" i="2" s="1"/>
  <c r="DK26" i="2" s="1"/>
  <c r="DI30" i="2"/>
  <c r="DJ30" i="2" s="1"/>
  <c r="DK30" i="2" s="1"/>
  <c r="DG30" i="2"/>
  <c r="DH30" i="2" s="1"/>
  <c r="DI34" i="2"/>
  <c r="DJ34" i="2" s="1"/>
  <c r="DK34" i="2" s="1"/>
  <c r="DG34" i="2"/>
  <c r="DH34" i="2" s="1"/>
  <c r="DI38" i="2"/>
  <c r="DJ38" i="2" s="1"/>
  <c r="DK38" i="2" s="1"/>
  <c r="DG38" i="2"/>
  <c r="DH38" i="2" s="1"/>
  <c r="DI42" i="2"/>
  <c r="DJ42" i="2" s="1"/>
  <c r="DK42" i="2" s="1"/>
  <c r="DG42" i="2"/>
  <c r="DH42" i="2" s="1"/>
  <c r="DI46" i="2"/>
  <c r="DJ46" i="2" s="1"/>
  <c r="DK46" i="2" s="1"/>
  <c r="DG46" i="2"/>
  <c r="DH46" i="2" s="1"/>
  <c r="DI50" i="2"/>
  <c r="DJ50" i="2" s="1"/>
  <c r="DK50" i="2" s="1"/>
  <c r="DG50" i="2"/>
  <c r="DH50" i="2" s="1"/>
  <c r="AB148" i="2"/>
  <c r="AJ148" i="2"/>
  <c r="AR148" i="2"/>
  <c r="AZ148" i="2"/>
  <c r="BH148" i="2"/>
  <c r="BP148" i="2"/>
  <c r="BX148" i="2"/>
  <c r="CF148" i="2"/>
  <c r="CN148" i="2"/>
  <c r="CV148" i="2"/>
  <c r="DF7" i="2"/>
  <c r="DF11" i="2"/>
  <c r="DF15" i="2"/>
  <c r="DF19" i="2"/>
  <c r="DF23" i="2"/>
  <c r="DF27" i="2"/>
  <c r="DF31" i="2"/>
  <c r="DF35" i="2"/>
  <c r="DF39" i="2"/>
  <c r="DF43" i="2"/>
  <c r="DF47" i="2"/>
  <c r="DF51" i="2"/>
  <c r="Z149" i="2"/>
  <c r="AH149" i="2"/>
  <c r="AP149" i="2"/>
  <c r="AX149" i="2"/>
  <c r="BF149" i="2"/>
  <c r="BN149" i="2"/>
  <c r="BV149" i="2"/>
  <c r="CD149" i="2"/>
  <c r="CL149" i="2"/>
  <c r="CT149" i="2"/>
  <c r="DG27" i="2"/>
  <c r="DH27" i="2" s="1"/>
  <c r="DI27" i="2"/>
  <c r="DJ27" i="2" s="1"/>
  <c r="DK27" i="2" s="1"/>
  <c r="DI47" i="2"/>
  <c r="DJ47" i="2" s="1"/>
  <c r="DK47" i="2" s="1"/>
  <c r="DG47" i="2"/>
  <c r="DH47" i="2" s="1"/>
  <c r="AX148" i="2"/>
  <c r="DI18" i="2"/>
  <c r="DJ18" i="2" s="1"/>
  <c r="DK18" i="2" s="1"/>
  <c r="DG18" i="2"/>
  <c r="DH18" i="2" s="1"/>
  <c r="AC148" i="2"/>
  <c r="AK148" i="2"/>
  <c r="AS148" i="2"/>
  <c r="BA148" i="2"/>
  <c r="BI148" i="2"/>
  <c r="BQ148" i="2"/>
  <c r="BY148" i="2"/>
  <c r="CG148" i="2"/>
  <c r="CO148" i="2"/>
  <c r="CW148" i="2"/>
  <c r="AA149" i="2"/>
  <c r="AI149" i="2"/>
  <c r="AQ149" i="2"/>
  <c r="AY149" i="2"/>
  <c r="BG149" i="2"/>
  <c r="BO149" i="2"/>
  <c r="BW149" i="2"/>
  <c r="CE149" i="2"/>
  <c r="CM149" i="2"/>
  <c r="CU149" i="2"/>
  <c r="CD148" i="2"/>
  <c r="DA5" i="2"/>
  <c r="DB5" i="2" s="1"/>
  <c r="DR5" i="5" s="1"/>
  <c r="DI5" i="2"/>
  <c r="DJ5" i="2" s="1"/>
  <c r="DK5" i="2" s="1"/>
  <c r="DG5" i="2"/>
  <c r="DH5" i="2" s="1"/>
  <c r="DI9" i="2"/>
  <c r="DJ9" i="2" s="1"/>
  <c r="DK9" i="2" s="1"/>
  <c r="DG9" i="2"/>
  <c r="DH9" i="2" s="1"/>
  <c r="DG13" i="2"/>
  <c r="DH13" i="2" s="1"/>
  <c r="DI13" i="2"/>
  <c r="DJ13" i="2" s="1"/>
  <c r="DK13" i="2" s="1"/>
  <c r="DI17" i="2"/>
  <c r="DJ17" i="2" s="1"/>
  <c r="DK17" i="2" s="1"/>
  <c r="DG17" i="2"/>
  <c r="DH17" i="2" s="1"/>
  <c r="DG21" i="2"/>
  <c r="DH21" i="2" s="1"/>
  <c r="DI21" i="2"/>
  <c r="DJ21" i="2" s="1"/>
  <c r="DK21" i="2" s="1"/>
  <c r="DI25" i="2"/>
  <c r="DJ25" i="2" s="1"/>
  <c r="DK25" i="2" s="1"/>
  <c r="DG25" i="2"/>
  <c r="DH25" i="2" s="1"/>
  <c r="DG29" i="2"/>
  <c r="DH29" i="2" s="1"/>
  <c r="DI29" i="2"/>
  <c r="DJ29" i="2" s="1"/>
  <c r="DK29" i="2" s="1"/>
  <c r="DI33" i="2"/>
  <c r="DJ33" i="2" s="1"/>
  <c r="DK33" i="2" s="1"/>
  <c r="DG33" i="2"/>
  <c r="DH33" i="2" s="1"/>
  <c r="DI37" i="2"/>
  <c r="DJ37" i="2" s="1"/>
  <c r="DK37" i="2" s="1"/>
  <c r="DG37" i="2"/>
  <c r="DH37" i="2" s="1"/>
  <c r="DI41" i="2"/>
  <c r="DJ41" i="2" s="1"/>
  <c r="DK41" i="2" s="1"/>
  <c r="DG41" i="2"/>
  <c r="DH41" i="2" s="1"/>
  <c r="DI45" i="2"/>
  <c r="DJ45" i="2" s="1"/>
  <c r="DK45" i="2" s="1"/>
  <c r="DG45" i="2"/>
  <c r="DH45" i="2" s="1"/>
  <c r="DI49" i="2"/>
  <c r="DJ49" i="2" s="1"/>
  <c r="DK49" i="2" s="1"/>
  <c r="DG49" i="2"/>
  <c r="DH49" i="2" s="1"/>
  <c r="DF6" i="2"/>
  <c r="V148" i="2"/>
  <c r="AD148" i="2"/>
  <c r="AL148" i="2"/>
  <c r="AT148" i="2"/>
  <c r="BB148" i="2"/>
  <c r="BJ148" i="2"/>
  <c r="BR148" i="2"/>
  <c r="BZ148" i="2"/>
  <c r="CH148" i="2"/>
  <c r="CP148" i="2"/>
  <c r="CX148" i="2"/>
  <c r="DF10" i="2"/>
  <c r="DF14" i="2"/>
  <c r="DF18" i="2"/>
  <c r="DF22" i="2"/>
  <c r="DF26" i="2"/>
  <c r="DF30" i="2"/>
  <c r="DF34" i="2"/>
  <c r="DF38" i="2"/>
  <c r="DF42" i="2"/>
  <c r="DF46" i="2"/>
  <c r="DF50" i="2"/>
  <c r="AB149" i="2"/>
  <c r="AJ149" i="2"/>
  <c r="AR149" i="2"/>
  <c r="AZ149" i="2"/>
  <c r="BH149" i="2"/>
  <c r="BP149" i="2"/>
  <c r="BX149" i="2"/>
  <c r="CF149" i="2"/>
  <c r="CN149" i="2"/>
  <c r="CV149" i="2"/>
  <c r="DI15" i="2"/>
  <c r="DJ15" i="2" s="1"/>
  <c r="DK15" i="2" s="1"/>
  <c r="DG15" i="2"/>
  <c r="DH15" i="2" s="1"/>
  <c r="DG19" i="2"/>
  <c r="DH19" i="2" s="1"/>
  <c r="DI19" i="2"/>
  <c r="DJ19" i="2" s="1"/>
  <c r="DK19" i="2" s="1"/>
  <c r="DI31" i="2"/>
  <c r="DJ31" i="2" s="1"/>
  <c r="DK31" i="2" s="1"/>
  <c r="DG31" i="2"/>
  <c r="DH31" i="2" s="1"/>
  <c r="DG35" i="2"/>
  <c r="DH35" i="2" s="1"/>
  <c r="DI35" i="2"/>
  <c r="DJ35" i="2" s="1"/>
  <c r="DK35" i="2" s="1"/>
  <c r="Z148" i="2"/>
  <c r="BV148" i="2"/>
  <c r="DI14" i="2"/>
  <c r="DJ14" i="2" s="1"/>
  <c r="DK14" i="2" s="1"/>
  <c r="DG14" i="2"/>
  <c r="DH14" i="2" s="1"/>
  <c r="W148" i="2"/>
  <c r="AE148" i="2"/>
  <c r="AM148" i="2"/>
  <c r="AU148" i="2"/>
  <c r="BC148" i="2"/>
  <c r="BK148" i="2"/>
  <c r="BS148" i="2"/>
  <c r="CA148" i="2"/>
  <c r="CI148" i="2"/>
  <c r="CQ148" i="2"/>
  <c r="CY148" i="2"/>
  <c r="AC149" i="2"/>
  <c r="AK149" i="2"/>
  <c r="AS149" i="2"/>
  <c r="BA149" i="2"/>
  <c r="BI149" i="2"/>
  <c r="BQ149" i="2"/>
  <c r="BY149" i="2"/>
  <c r="CG149" i="2"/>
  <c r="CO149" i="2"/>
  <c r="CW149" i="2"/>
  <c r="DC6" i="2"/>
  <c r="DL6" i="2"/>
  <c r="DM6" i="2" s="1"/>
  <c r="DR6" i="5"/>
  <c r="DG43" i="2"/>
  <c r="DH43" i="2" s="1"/>
  <c r="DI43" i="2"/>
  <c r="DJ43" i="2" s="1"/>
  <c r="DK43" i="2" s="1"/>
  <c r="DG51" i="2"/>
  <c r="DH51" i="2" s="1"/>
  <c r="DI51" i="2"/>
  <c r="DJ51" i="2" s="1"/>
  <c r="DK51" i="2" s="1"/>
  <c r="AH148" i="2"/>
  <c r="CL148" i="2"/>
  <c r="DD6" i="2"/>
  <c r="DO6" i="2"/>
  <c r="DI6" i="2"/>
  <c r="DJ6" i="2" s="1"/>
  <c r="DK6" i="2" s="1"/>
  <c r="DG6" i="2"/>
  <c r="DH6" i="2" s="1"/>
  <c r="V157" i="2"/>
  <c r="DI10" i="2"/>
  <c r="DJ10" i="2" s="1"/>
  <c r="DK10" i="2" s="1"/>
  <c r="DG10" i="2"/>
  <c r="DH10" i="2" s="1"/>
  <c r="DI8" i="2"/>
  <c r="DJ8" i="2" s="1"/>
  <c r="DK8" i="2" s="1"/>
  <c r="DG8" i="2"/>
  <c r="DH8" i="2" s="1"/>
  <c r="DG12" i="2"/>
  <c r="DH12" i="2" s="1"/>
  <c r="DI12" i="2"/>
  <c r="DJ12" i="2" s="1"/>
  <c r="DK12" i="2" s="1"/>
  <c r="DI16" i="2"/>
  <c r="DJ16" i="2" s="1"/>
  <c r="DK16" i="2" s="1"/>
  <c r="DG16" i="2"/>
  <c r="DH16" i="2" s="1"/>
  <c r="DG20" i="2"/>
  <c r="DH20" i="2" s="1"/>
  <c r="DI20" i="2"/>
  <c r="DJ20" i="2" s="1"/>
  <c r="DK20" i="2" s="1"/>
  <c r="DI24" i="2"/>
  <c r="DJ24" i="2" s="1"/>
  <c r="DK24" i="2" s="1"/>
  <c r="DG24" i="2"/>
  <c r="DH24" i="2" s="1"/>
  <c r="DG28" i="2"/>
  <c r="DH28" i="2" s="1"/>
  <c r="DI28" i="2"/>
  <c r="DJ28" i="2" s="1"/>
  <c r="DK28" i="2" s="1"/>
  <c r="DI32" i="2"/>
  <c r="DJ32" i="2" s="1"/>
  <c r="DK32" i="2" s="1"/>
  <c r="DG32" i="2"/>
  <c r="DH32" i="2" s="1"/>
  <c r="DG36" i="2"/>
  <c r="DH36" i="2" s="1"/>
  <c r="DI36" i="2"/>
  <c r="DJ36" i="2" s="1"/>
  <c r="DK36" i="2" s="1"/>
  <c r="DI40" i="2"/>
  <c r="DJ40" i="2" s="1"/>
  <c r="DK40" i="2" s="1"/>
  <c r="DG40" i="2"/>
  <c r="DH40" i="2" s="1"/>
  <c r="DG44" i="2"/>
  <c r="DH44" i="2" s="1"/>
  <c r="DI44" i="2"/>
  <c r="DJ44" i="2" s="1"/>
  <c r="DK44" i="2" s="1"/>
  <c r="DI48" i="2"/>
  <c r="DJ48" i="2" s="1"/>
  <c r="DK48" i="2" s="1"/>
  <c r="DG48" i="2"/>
  <c r="DH48" i="2" s="1"/>
  <c r="DF5" i="2"/>
  <c r="X148" i="2"/>
  <c r="AF148" i="2"/>
  <c r="AN148" i="2"/>
  <c r="AV148" i="2"/>
  <c r="BD148" i="2"/>
  <c r="BL148" i="2"/>
  <c r="BT148" i="2"/>
  <c r="CB148" i="2"/>
  <c r="CJ148" i="2"/>
  <c r="CR148" i="2"/>
  <c r="CZ148" i="2"/>
  <c r="DF9" i="2"/>
  <c r="DF13" i="2"/>
  <c r="DF17" i="2"/>
  <c r="DF21" i="2"/>
  <c r="DF25" i="2"/>
  <c r="DF29" i="2"/>
  <c r="DF33" i="2"/>
  <c r="DF37" i="2"/>
  <c r="DF41" i="2"/>
  <c r="DF45" i="2"/>
  <c r="DF49" i="2"/>
  <c r="V149" i="2"/>
  <c r="AD149" i="2"/>
  <c r="AL149" i="2"/>
  <c r="AT149" i="2"/>
  <c r="BB149" i="2"/>
  <c r="BJ149" i="2"/>
  <c r="BR149" i="2"/>
  <c r="BZ149" i="2"/>
  <c r="CH149" i="2"/>
  <c r="CP149" i="2"/>
  <c r="CX149" i="2"/>
  <c r="BN148" i="2"/>
  <c r="Y148" i="2"/>
  <c r="AG148" i="2"/>
  <c r="AO148" i="2"/>
  <c r="AW148" i="2"/>
  <c r="BE148" i="2"/>
  <c r="BM148" i="2"/>
  <c r="BU148" i="2"/>
  <c r="CC148" i="2"/>
  <c r="CK148" i="2"/>
  <c r="CS148" i="2"/>
  <c r="W149" i="2"/>
  <c r="AE149" i="2"/>
  <c r="AM149" i="2"/>
  <c r="AU149" i="2"/>
  <c r="BC149" i="2"/>
  <c r="BK149" i="2"/>
  <c r="BS149" i="2"/>
  <c r="CA149" i="2"/>
  <c r="CI149" i="2"/>
  <c r="CQ149" i="2"/>
  <c r="CY149" i="2"/>
  <c r="DN196" i="5"/>
  <c r="DN195" i="5"/>
  <c r="DM196" i="5"/>
  <c r="DE7" i="2"/>
  <c r="DO5" i="2" l="1"/>
  <c r="G5" i="6"/>
  <c r="H5" i="6"/>
  <c r="N5" i="6"/>
  <c r="O5" i="6"/>
  <c r="G6" i="6"/>
  <c r="N6" i="6" s="1"/>
  <c r="H6" i="6"/>
  <c r="O6" i="6" s="1"/>
  <c r="AC6" i="6"/>
  <c r="A7" i="6"/>
  <c r="C7" i="6"/>
  <c r="G7" i="6" s="1"/>
  <c r="N7" i="6" s="1"/>
  <c r="D7" i="6"/>
  <c r="H7" i="6" s="1"/>
  <c r="O7" i="6" s="1"/>
  <c r="AC7" i="6"/>
  <c r="A8" i="6"/>
  <c r="G8" i="6"/>
  <c r="N8" i="6" s="1"/>
  <c r="H8" i="6"/>
  <c r="O8" i="6" s="1"/>
  <c r="AC8" i="6"/>
  <c r="A9" i="6"/>
  <c r="G9" i="6"/>
  <c r="N9" i="6" s="1"/>
  <c r="H9" i="6"/>
  <c r="O9" i="6" s="1"/>
  <c r="AC9" i="6"/>
  <c r="A10" i="6"/>
  <c r="G10" i="6"/>
  <c r="N10" i="6" s="1"/>
  <c r="H10" i="6"/>
  <c r="O10" i="6" s="1"/>
  <c r="AC10" i="6"/>
  <c r="A11" i="6"/>
  <c r="G11" i="6"/>
  <c r="N11" i="6" s="1"/>
  <c r="H11" i="6"/>
  <c r="O11" i="6" s="1"/>
  <c r="AC11" i="6"/>
  <c r="A12" i="6"/>
  <c r="G12" i="6"/>
  <c r="N12" i="6" s="1"/>
  <c r="H12" i="6"/>
  <c r="O12" i="6" s="1"/>
  <c r="AC12" i="6"/>
  <c r="A13" i="6"/>
  <c r="G13" i="6"/>
  <c r="N13" i="6" s="1"/>
  <c r="H13" i="6"/>
  <c r="O13" i="6" s="1"/>
  <c r="AC13" i="6"/>
  <c r="A14" i="6"/>
  <c r="G14" i="6"/>
  <c r="N14" i="6" s="1"/>
  <c r="H14" i="6"/>
  <c r="O14" i="6" s="1"/>
  <c r="AC14" i="6"/>
  <c r="Q8" i="6" l="1"/>
  <c r="Q11" i="6"/>
  <c r="Q9" i="6"/>
  <c r="Q6" i="6"/>
  <c r="Q12" i="6"/>
  <c r="Q13" i="6"/>
  <c r="Q7" i="6"/>
  <c r="Q14" i="6"/>
  <c r="Q10" i="6"/>
  <c r="T6" i="6" l="1"/>
  <c r="S6" i="6"/>
  <c r="R6" i="6"/>
  <c r="S13" i="6"/>
  <c r="R13" i="6"/>
  <c r="T13" i="6"/>
  <c r="R12" i="6"/>
  <c r="T12" i="6"/>
  <c r="S12" i="6"/>
  <c r="T9" i="6"/>
  <c r="S9" i="6"/>
  <c r="R9" i="6"/>
  <c r="T11" i="6"/>
  <c r="S11" i="6"/>
  <c r="R11" i="6"/>
  <c r="T10" i="6"/>
  <c r="S10" i="6"/>
  <c r="R10" i="6"/>
  <c r="T8" i="6"/>
  <c r="S8" i="6"/>
  <c r="R8" i="6"/>
  <c r="T14" i="6"/>
  <c r="S14" i="6"/>
  <c r="R14" i="6"/>
  <c r="T7" i="6"/>
  <c r="S7" i="6"/>
  <c r="R7" i="6"/>
  <c r="A248" i="5"/>
  <c r="DO149" i="5" l="1"/>
  <c r="DO150" i="5"/>
  <c r="DO151" i="5"/>
  <c r="DO152" i="5"/>
  <c r="DO153" i="5"/>
  <c r="DO154" i="5"/>
  <c r="DO155" i="5"/>
  <c r="DO156" i="5"/>
  <c r="DO157" i="5"/>
  <c r="DO158" i="5"/>
  <c r="DO159" i="5"/>
  <c r="DO160" i="5"/>
  <c r="DO161" i="5"/>
  <c r="DO162" i="5"/>
  <c r="DO163" i="5"/>
  <c r="DO164" i="5"/>
  <c r="DO165" i="5"/>
  <c r="DO166" i="5"/>
  <c r="DO167" i="5"/>
  <c r="DO168" i="5"/>
  <c r="DO169" i="5"/>
  <c r="DO170" i="5"/>
  <c r="DO171" i="5"/>
  <c r="DO172" i="5"/>
  <c r="DO173" i="5"/>
  <c r="DO174" i="5"/>
  <c r="DO175" i="5"/>
  <c r="DO176" i="5"/>
  <c r="DO177" i="5"/>
  <c r="DO178" i="5"/>
  <c r="DO179" i="5"/>
  <c r="DO180" i="5"/>
  <c r="DO181" i="5"/>
  <c r="DO182" i="5"/>
  <c r="DO183" i="5"/>
  <c r="DO184" i="5"/>
  <c r="DO185" i="5"/>
  <c r="DO186" i="5"/>
  <c r="DO187" i="5"/>
  <c r="DO188" i="5"/>
  <c r="DO189" i="5"/>
  <c r="DO190" i="5"/>
  <c r="DO191" i="5"/>
  <c r="DO192" i="5"/>
  <c r="DO193" i="5"/>
  <c r="DO5" i="5"/>
  <c r="DO195" i="5" s="1"/>
  <c r="DO6" i="5"/>
  <c r="DO196" i="5" s="1"/>
  <c r="DO7" i="5"/>
  <c r="DO8" i="5"/>
  <c r="DO9" i="5"/>
  <c r="DO10" i="5"/>
  <c r="DO11" i="5"/>
  <c r="DO12" i="5"/>
  <c r="DO13" i="5"/>
  <c r="DO14" i="5"/>
  <c r="DO15" i="5"/>
  <c r="DO16" i="5"/>
  <c r="DO17" i="5"/>
  <c r="DO18" i="5"/>
  <c r="DO19" i="5"/>
  <c r="DO20" i="5"/>
  <c r="DO21" i="5"/>
  <c r="DO22" i="5"/>
  <c r="DO23" i="5"/>
  <c r="DO24" i="5"/>
  <c r="DO25" i="5"/>
  <c r="DO26" i="5"/>
  <c r="DO27" i="5"/>
  <c r="DO28" i="5"/>
  <c r="DO29" i="5"/>
  <c r="DO30" i="5"/>
  <c r="DO31" i="5"/>
  <c r="DO32" i="5"/>
  <c r="DO33" i="5"/>
  <c r="DO34" i="5"/>
  <c r="DO35" i="5"/>
  <c r="DO36" i="5"/>
  <c r="DO37" i="5"/>
  <c r="DO38" i="5"/>
  <c r="DO39" i="5"/>
  <c r="DO40" i="5"/>
  <c r="DO41" i="5"/>
  <c r="DO42" i="5"/>
  <c r="DO43" i="5"/>
  <c r="DO44" i="5"/>
  <c r="DO45" i="5"/>
  <c r="DO46" i="5"/>
  <c r="DO47" i="5"/>
  <c r="DO48" i="5"/>
  <c r="DO49" i="5"/>
  <c r="DO50" i="5"/>
  <c r="DO51" i="5"/>
  <c r="DN240" i="5" l="1"/>
  <c r="DO237" i="5"/>
  <c r="DN232" i="5"/>
  <c r="DN228" i="5"/>
  <c r="DM227" i="5"/>
  <c r="DO225" i="5"/>
  <c r="DN224" i="5"/>
  <c r="DM223" i="5"/>
  <c r="DO221" i="5"/>
  <c r="DN220" i="5"/>
  <c r="DM219" i="5"/>
  <c r="DO217" i="5"/>
  <c r="DN216" i="5"/>
  <c r="DM215" i="5"/>
  <c r="DO213" i="5"/>
  <c r="DN212" i="5"/>
  <c r="DM211" i="5"/>
  <c r="DO209" i="5"/>
  <c r="DN208" i="5"/>
  <c r="DM207" i="5"/>
  <c r="DO205" i="5"/>
  <c r="DN204" i="5"/>
  <c r="DM203" i="5"/>
  <c r="DO201" i="5"/>
  <c r="DN200" i="5"/>
  <c r="DM199" i="5"/>
  <c r="DO197" i="5"/>
  <c r="DM239" i="5"/>
  <c r="DM235" i="5"/>
  <c r="DM231" i="5"/>
  <c r="DO241" i="5"/>
  <c r="DN236" i="5"/>
  <c r="DO233" i="5"/>
  <c r="DO229" i="5"/>
  <c r="DO238" i="5"/>
  <c r="DN241" i="5"/>
  <c r="DM240" i="5"/>
  <c r="DN237" i="5"/>
  <c r="DM236" i="5"/>
  <c r="DO234" i="5"/>
  <c r="DN233" i="5"/>
  <c r="DM232" i="5"/>
  <c r="DO230" i="5"/>
  <c r="DN229" i="5"/>
  <c r="DM228" i="5"/>
  <c r="DO226" i="5"/>
  <c r="DN225" i="5"/>
  <c r="DM224" i="5"/>
  <c r="DO222" i="5"/>
  <c r="DN221" i="5"/>
  <c r="DM220" i="5"/>
  <c r="DO218" i="5"/>
  <c r="DN217" i="5"/>
  <c r="DM216" i="5"/>
  <c r="DO214" i="5"/>
  <c r="DN213" i="5"/>
  <c r="DM212" i="5"/>
  <c r="DO210" i="5"/>
  <c r="DN209" i="5"/>
  <c r="DM208" i="5"/>
  <c r="DO206" i="5"/>
  <c r="DN205" i="5"/>
  <c r="DM204" i="5"/>
  <c r="DO202" i="5"/>
  <c r="DN201" i="5"/>
  <c r="DM200" i="5"/>
  <c r="DO198" i="5"/>
  <c r="DN197" i="5"/>
  <c r="DO239" i="5"/>
  <c r="DM237" i="5"/>
  <c r="DN234" i="5"/>
  <c r="DN230" i="5"/>
  <c r="DM229" i="5"/>
  <c r="DN226" i="5"/>
  <c r="DM225" i="5"/>
  <c r="DO223" i="5"/>
  <c r="DN222" i="5"/>
  <c r="DM221" i="5"/>
  <c r="DO219" i="5"/>
  <c r="DN218" i="5"/>
  <c r="DM217" i="5"/>
  <c r="DO215" i="5"/>
  <c r="DN214" i="5"/>
  <c r="DM213" i="5"/>
  <c r="DO211" i="5"/>
  <c r="DN210" i="5"/>
  <c r="DM209" i="5"/>
  <c r="DO207" i="5"/>
  <c r="DN206" i="5"/>
  <c r="DM205" i="5"/>
  <c r="DO203" i="5"/>
  <c r="DN202" i="5"/>
  <c r="DM201" i="5"/>
  <c r="DO199" i="5"/>
  <c r="DN198" i="5"/>
  <c r="DM197" i="5"/>
  <c r="DM241" i="5"/>
  <c r="DM245" i="5" s="1"/>
  <c r="DN238" i="5"/>
  <c r="DO235" i="5"/>
  <c r="DM233" i="5"/>
  <c r="DO231" i="5"/>
  <c r="DO227" i="5"/>
  <c r="DO240" i="5"/>
  <c r="DN239" i="5"/>
  <c r="DM238" i="5"/>
  <c r="DO236" i="5"/>
  <c r="DN235" i="5"/>
  <c r="DM234" i="5"/>
  <c r="DO232" i="5"/>
  <c r="DN231" i="5"/>
  <c r="DM230" i="5"/>
  <c r="DO228" i="5"/>
  <c r="DN227" i="5"/>
  <c r="DM226" i="5"/>
  <c r="DO224" i="5"/>
  <c r="DN223" i="5"/>
  <c r="DM222" i="5"/>
  <c r="DO220" i="5"/>
  <c r="DN219" i="5"/>
  <c r="DM218" i="5"/>
  <c r="DO216" i="5"/>
  <c r="DN215" i="5"/>
  <c r="DM214" i="5"/>
  <c r="DO212" i="5"/>
  <c r="DN211" i="5"/>
  <c r="DM210" i="5"/>
  <c r="DO208" i="5"/>
  <c r="DN207" i="5"/>
  <c r="DM206" i="5"/>
  <c r="DO204" i="5"/>
  <c r="DN203" i="5"/>
  <c r="DM202" i="5"/>
  <c r="DO200" i="5"/>
  <c r="DN199" i="5"/>
  <c r="DM198" i="5"/>
  <c r="DN245" i="5" l="1"/>
  <c r="DN243" i="5"/>
  <c r="DO244" i="5"/>
  <c r="DO243" i="5"/>
  <c r="DO245" i="5"/>
  <c r="DM243" i="5"/>
  <c r="DM244" i="5"/>
  <c r="DN244" i="5"/>
  <c r="DA149" i="5"/>
  <c r="DB149" i="5"/>
  <c r="DC149" i="5"/>
  <c r="DD149" i="5"/>
  <c r="DE149" i="5"/>
  <c r="DF149" i="5"/>
  <c r="DG149" i="5"/>
  <c r="DH149" i="5"/>
  <c r="DA150" i="5"/>
  <c r="DB150" i="5"/>
  <c r="DC150" i="5"/>
  <c r="DD150" i="5"/>
  <c r="DE150" i="5"/>
  <c r="DF150" i="5"/>
  <c r="DG150" i="5"/>
  <c r="DH150" i="5"/>
  <c r="DA151" i="5"/>
  <c r="DB151" i="5"/>
  <c r="DC151" i="5"/>
  <c r="DD151" i="5"/>
  <c r="DE151" i="5"/>
  <c r="DF151" i="5"/>
  <c r="DG151" i="5"/>
  <c r="DH151" i="5"/>
  <c r="DA152" i="5"/>
  <c r="DB152" i="5"/>
  <c r="DC152" i="5"/>
  <c r="DD152" i="5"/>
  <c r="DE152" i="5"/>
  <c r="DF152" i="5"/>
  <c r="DG152" i="5"/>
  <c r="DH152" i="5"/>
  <c r="DA153" i="5"/>
  <c r="DB153" i="5"/>
  <c r="DC153" i="5"/>
  <c r="DD153" i="5"/>
  <c r="DE153" i="5"/>
  <c r="DF153" i="5"/>
  <c r="DG153" i="5"/>
  <c r="DH153" i="5"/>
  <c r="DA154" i="5"/>
  <c r="DB154" i="5"/>
  <c r="DC154" i="5"/>
  <c r="DD154" i="5"/>
  <c r="DE154" i="5"/>
  <c r="DF154" i="5"/>
  <c r="DG154" i="5"/>
  <c r="DH154" i="5"/>
  <c r="DA155" i="5"/>
  <c r="DB155" i="5"/>
  <c r="DC155" i="5"/>
  <c r="DD155" i="5"/>
  <c r="DE155" i="5"/>
  <c r="DF155" i="5"/>
  <c r="DG155" i="5"/>
  <c r="DH155" i="5"/>
  <c r="DA156" i="5"/>
  <c r="DB156" i="5"/>
  <c r="DC156" i="5"/>
  <c r="DD156" i="5"/>
  <c r="DE156" i="5"/>
  <c r="DF156" i="5"/>
  <c r="DG156" i="5"/>
  <c r="DH156" i="5"/>
  <c r="DA157" i="5"/>
  <c r="DB157" i="5"/>
  <c r="DC157" i="5"/>
  <c r="DD157" i="5"/>
  <c r="DE157" i="5"/>
  <c r="DF157" i="5"/>
  <c r="DG157" i="5"/>
  <c r="DH157" i="5"/>
  <c r="DA158" i="5"/>
  <c r="DB158" i="5"/>
  <c r="DC158" i="5"/>
  <c r="DD158" i="5"/>
  <c r="DE158" i="5"/>
  <c r="DF158" i="5"/>
  <c r="DG158" i="5"/>
  <c r="DH158" i="5"/>
  <c r="DA159" i="5"/>
  <c r="DB159" i="5"/>
  <c r="DC159" i="5"/>
  <c r="DD159" i="5"/>
  <c r="DE159" i="5"/>
  <c r="DF159" i="5"/>
  <c r="DG159" i="5"/>
  <c r="DH159" i="5"/>
  <c r="DA160" i="5"/>
  <c r="DB160" i="5"/>
  <c r="DC160" i="5"/>
  <c r="DD160" i="5"/>
  <c r="DE160" i="5"/>
  <c r="DF160" i="5"/>
  <c r="DG160" i="5"/>
  <c r="DH160" i="5"/>
  <c r="DA161" i="5"/>
  <c r="DB161" i="5"/>
  <c r="DC161" i="5"/>
  <c r="DD161" i="5"/>
  <c r="DE161" i="5"/>
  <c r="DF161" i="5"/>
  <c r="DG161" i="5"/>
  <c r="DH161" i="5"/>
  <c r="DA162" i="5"/>
  <c r="DB162" i="5"/>
  <c r="DC162" i="5"/>
  <c r="DD162" i="5"/>
  <c r="DE162" i="5"/>
  <c r="DF162" i="5"/>
  <c r="DG162" i="5"/>
  <c r="DH162" i="5"/>
  <c r="DA163" i="5"/>
  <c r="DB163" i="5"/>
  <c r="DC163" i="5"/>
  <c r="DD163" i="5"/>
  <c r="DE163" i="5"/>
  <c r="DF163" i="5"/>
  <c r="DG163" i="5"/>
  <c r="DH163" i="5"/>
  <c r="DA164" i="5"/>
  <c r="DB164" i="5"/>
  <c r="DC164" i="5"/>
  <c r="DD164" i="5"/>
  <c r="DE164" i="5"/>
  <c r="DF164" i="5"/>
  <c r="DG164" i="5"/>
  <c r="DH164" i="5"/>
  <c r="DA165" i="5"/>
  <c r="DB165" i="5"/>
  <c r="DC165" i="5"/>
  <c r="DD165" i="5"/>
  <c r="DE165" i="5"/>
  <c r="DF165" i="5"/>
  <c r="DG165" i="5"/>
  <c r="DH165" i="5"/>
  <c r="DA166" i="5"/>
  <c r="DB166" i="5"/>
  <c r="DC166" i="5"/>
  <c r="DD166" i="5"/>
  <c r="DE166" i="5"/>
  <c r="DF166" i="5"/>
  <c r="DG166" i="5"/>
  <c r="DH166" i="5"/>
  <c r="DA167" i="5"/>
  <c r="DB167" i="5"/>
  <c r="DC167" i="5"/>
  <c r="DD167" i="5"/>
  <c r="DE167" i="5"/>
  <c r="DF167" i="5"/>
  <c r="DG167" i="5"/>
  <c r="DH167" i="5"/>
  <c r="DA168" i="5"/>
  <c r="DB168" i="5"/>
  <c r="DC168" i="5"/>
  <c r="DD168" i="5"/>
  <c r="DE168" i="5"/>
  <c r="DF168" i="5"/>
  <c r="DG168" i="5"/>
  <c r="DH168" i="5"/>
  <c r="DA169" i="5"/>
  <c r="DB169" i="5"/>
  <c r="DC169" i="5"/>
  <c r="DD169" i="5"/>
  <c r="DE169" i="5"/>
  <c r="DF169" i="5"/>
  <c r="DG169" i="5"/>
  <c r="DH169" i="5"/>
  <c r="DA170" i="5"/>
  <c r="DB170" i="5"/>
  <c r="DC170" i="5"/>
  <c r="DD170" i="5"/>
  <c r="DE170" i="5"/>
  <c r="DF170" i="5"/>
  <c r="DG170" i="5"/>
  <c r="DH170" i="5"/>
  <c r="DA171" i="5"/>
  <c r="DB171" i="5"/>
  <c r="DC171" i="5"/>
  <c r="DD171" i="5"/>
  <c r="DE171" i="5"/>
  <c r="DF171" i="5"/>
  <c r="DG171" i="5"/>
  <c r="DH171" i="5"/>
  <c r="DA172" i="5"/>
  <c r="DB172" i="5"/>
  <c r="DC172" i="5"/>
  <c r="DD172" i="5"/>
  <c r="DE172" i="5"/>
  <c r="DF172" i="5"/>
  <c r="DG172" i="5"/>
  <c r="DH172" i="5"/>
  <c r="DA173" i="5"/>
  <c r="DB173" i="5"/>
  <c r="DC173" i="5"/>
  <c r="DD173" i="5"/>
  <c r="DE173" i="5"/>
  <c r="DF173" i="5"/>
  <c r="DG173" i="5"/>
  <c r="DH173" i="5"/>
  <c r="DA174" i="5"/>
  <c r="DB174" i="5"/>
  <c r="DC174" i="5"/>
  <c r="DD174" i="5"/>
  <c r="DE174" i="5"/>
  <c r="DF174" i="5"/>
  <c r="DG174" i="5"/>
  <c r="DH174" i="5"/>
  <c r="DA175" i="5"/>
  <c r="DB175" i="5"/>
  <c r="DC175" i="5"/>
  <c r="DD175" i="5"/>
  <c r="DE175" i="5"/>
  <c r="DF175" i="5"/>
  <c r="DG175" i="5"/>
  <c r="DH175" i="5"/>
  <c r="DA176" i="5"/>
  <c r="DB176" i="5"/>
  <c r="DC176" i="5"/>
  <c r="DD176" i="5"/>
  <c r="DE176" i="5"/>
  <c r="DF176" i="5"/>
  <c r="DG176" i="5"/>
  <c r="DH176" i="5"/>
  <c r="DA177" i="5"/>
  <c r="DB177" i="5"/>
  <c r="DC177" i="5"/>
  <c r="DD177" i="5"/>
  <c r="DE177" i="5"/>
  <c r="DF177" i="5"/>
  <c r="DG177" i="5"/>
  <c r="DH177" i="5"/>
  <c r="DA178" i="5"/>
  <c r="DB178" i="5"/>
  <c r="DC178" i="5"/>
  <c r="DD178" i="5"/>
  <c r="DE178" i="5"/>
  <c r="DF178" i="5"/>
  <c r="DG178" i="5"/>
  <c r="DH178" i="5"/>
  <c r="DA179" i="5"/>
  <c r="DB179" i="5"/>
  <c r="DC179" i="5"/>
  <c r="DD179" i="5"/>
  <c r="DE179" i="5"/>
  <c r="DF179" i="5"/>
  <c r="DG179" i="5"/>
  <c r="DH179" i="5"/>
  <c r="DA180" i="5"/>
  <c r="DB180" i="5"/>
  <c r="DC180" i="5"/>
  <c r="DD180" i="5"/>
  <c r="DE180" i="5"/>
  <c r="DF180" i="5"/>
  <c r="DG180" i="5"/>
  <c r="DH180" i="5"/>
  <c r="DA181" i="5"/>
  <c r="DB181" i="5"/>
  <c r="DC181" i="5"/>
  <c r="DD181" i="5"/>
  <c r="DE181" i="5"/>
  <c r="DF181" i="5"/>
  <c r="DG181" i="5"/>
  <c r="DH181" i="5"/>
  <c r="DA182" i="5"/>
  <c r="DB182" i="5"/>
  <c r="DC182" i="5"/>
  <c r="DD182" i="5"/>
  <c r="DE182" i="5"/>
  <c r="DF182" i="5"/>
  <c r="DG182" i="5"/>
  <c r="DH182" i="5"/>
  <c r="DA183" i="5"/>
  <c r="DB183" i="5"/>
  <c r="DC183" i="5"/>
  <c r="DD183" i="5"/>
  <c r="DE183" i="5"/>
  <c r="DF183" i="5"/>
  <c r="DG183" i="5"/>
  <c r="DH183" i="5"/>
  <c r="DA184" i="5"/>
  <c r="DB184" i="5"/>
  <c r="DC184" i="5"/>
  <c r="DD184" i="5"/>
  <c r="DE184" i="5"/>
  <c r="DF184" i="5"/>
  <c r="DG184" i="5"/>
  <c r="DH184" i="5"/>
  <c r="DA185" i="5"/>
  <c r="DB185" i="5"/>
  <c r="DC185" i="5"/>
  <c r="DD185" i="5"/>
  <c r="DE185" i="5"/>
  <c r="DF185" i="5"/>
  <c r="DG185" i="5"/>
  <c r="DH185" i="5"/>
  <c r="DA186" i="5"/>
  <c r="DB186" i="5"/>
  <c r="DC186" i="5"/>
  <c r="DD186" i="5"/>
  <c r="DE186" i="5"/>
  <c r="DF186" i="5"/>
  <c r="DG186" i="5"/>
  <c r="DH186" i="5"/>
  <c r="DA187" i="5"/>
  <c r="DB187" i="5"/>
  <c r="DC187" i="5"/>
  <c r="DD187" i="5"/>
  <c r="DE187" i="5"/>
  <c r="DF187" i="5"/>
  <c r="DG187" i="5"/>
  <c r="DH187" i="5"/>
  <c r="DA188" i="5"/>
  <c r="DB188" i="5"/>
  <c r="DC188" i="5"/>
  <c r="DD188" i="5"/>
  <c r="DE188" i="5"/>
  <c r="DF188" i="5"/>
  <c r="DG188" i="5"/>
  <c r="DH188" i="5"/>
  <c r="DA189" i="5"/>
  <c r="DB189" i="5"/>
  <c r="DC189" i="5"/>
  <c r="DD189" i="5"/>
  <c r="DE189" i="5"/>
  <c r="DF189" i="5"/>
  <c r="DG189" i="5"/>
  <c r="DH189" i="5"/>
  <c r="DA190" i="5"/>
  <c r="DB190" i="5"/>
  <c r="DC190" i="5"/>
  <c r="DD190" i="5"/>
  <c r="DE190" i="5"/>
  <c r="DF190" i="5"/>
  <c r="DG190" i="5"/>
  <c r="DH190" i="5"/>
  <c r="DA191" i="5"/>
  <c r="DB191" i="5"/>
  <c r="DC191" i="5"/>
  <c r="DD191" i="5"/>
  <c r="DE191" i="5"/>
  <c r="DF191" i="5"/>
  <c r="DG191" i="5"/>
  <c r="DH191" i="5"/>
  <c r="DA192" i="5"/>
  <c r="DB192" i="5"/>
  <c r="DC192" i="5"/>
  <c r="DD192" i="5"/>
  <c r="DE192" i="5"/>
  <c r="DF192" i="5"/>
  <c r="DG192" i="5"/>
  <c r="DH192" i="5"/>
  <c r="DA193" i="5"/>
  <c r="DB193" i="5"/>
  <c r="DC193" i="5"/>
  <c r="DD193" i="5"/>
  <c r="DE193" i="5"/>
  <c r="DF193" i="5"/>
  <c r="DG193" i="5"/>
  <c r="DH193" i="5"/>
  <c r="DA5" i="5"/>
  <c r="DA195" i="5" s="1"/>
  <c r="DB5" i="5"/>
  <c r="DB195" i="5" s="1"/>
  <c r="DC5" i="5"/>
  <c r="DC195" i="5" s="1"/>
  <c r="DD5" i="5"/>
  <c r="DD195" i="5" s="1"/>
  <c r="DE5" i="5"/>
  <c r="DE195" i="5" s="1"/>
  <c r="DF5" i="5"/>
  <c r="DF195" i="5" s="1"/>
  <c r="DG5" i="5"/>
  <c r="DG195" i="5" s="1"/>
  <c r="DH5" i="5"/>
  <c r="DH195" i="5" s="1"/>
  <c r="DL5" i="5"/>
  <c r="DL195" i="5" s="1"/>
  <c r="DA6" i="5"/>
  <c r="DA196" i="5" s="1"/>
  <c r="DB6" i="5"/>
  <c r="DB196" i="5" s="1"/>
  <c r="DC6" i="5"/>
  <c r="DC196" i="5" s="1"/>
  <c r="DD6" i="5"/>
  <c r="DD196" i="5" s="1"/>
  <c r="DE6" i="5"/>
  <c r="DE196" i="5" s="1"/>
  <c r="DF6" i="5"/>
  <c r="DF196" i="5" s="1"/>
  <c r="DG6" i="5"/>
  <c r="DG196" i="5" s="1"/>
  <c r="DH6" i="5"/>
  <c r="DH196" i="5" s="1"/>
  <c r="DL6" i="5"/>
  <c r="DL196" i="5" s="1"/>
  <c r="DA7" i="5"/>
  <c r="DB7" i="5"/>
  <c r="DC7" i="5"/>
  <c r="DD7" i="5"/>
  <c r="DE7" i="5"/>
  <c r="DF7" i="5"/>
  <c r="DG7" i="5"/>
  <c r="DH7" i="5"/>
  <c r="DL7" i="5"/>
  <c r="DL197" i="5" s="1"/>
  <c r="DB8" i="5"/>
  <c r="DC8" i="5"/>
  <c r="DD8" i="5"/>
  <c r="DE8" i="5"/>
  <c r="DE198" i="5" s="1"/>
  <c r="DF8" i="5"/>
  <c r="DG8" i="5"/>
  <c r="DH8" i="5"/>
  <c r="DL8" i="5"/>
  <c r="DL198" i="5" s="1"/>
  <c r="DB9" i="5"/>
  <c r="DC9" i="5"/>
  <c r="DD9" i="5"/>
  <c r="DE9" i="5"/>
  <c r="DF9" i="5"/>
  <c r="DG9" i="5"/>
  <c r="DH9" i="5"/>
  <c r="DL9" i="5"/>
  <c r="DL199" i="5" s="1"/>
  <c r="DB10" i="5"/>
  <c r="DC10" i="5"/>
  <c r="DD10" i="5"/>
  <c r="DE10" i="5"/>
  <c r="DF10" i="5"/>
  <c r="DG10" i="5"/>
  <c r="DH10" i="5"/>
  <c r="DL10" i="5"/>
  <c r="DL200" i="5" s="1"/>
  <c r="DB11" i="5"/>
  <c r="DC11" i="5"/>
  <c r="DD11" i="5"/>
  <c r="DE11" i="5"/>
  <c r="DF11" i="5"/>
  <c r="DG11" i="5"/>
  <c r="DH11" i="5"/>
  <c r="DL11" i="5"/>
  <c r="DL201" i="5" s="1"/>
  <c r="DA202" i="5"/>
  <c r="DB12" i="5"/>
  <c r="DC12" i="5"/>
  <c r="DD12" i="5"/>
  <c r="DE12" i="5"/>
  <c r="DF12" i="5"/>
  <c r="DG12" i="5"/>
  <c r="DH12" i="5"/>
  <c r="DL12" i="5"/>
  <c r="DL202" i="5" s="1"/>
  <c r="DB13" i="5"/>
  <c r="DC13" i="5"/>
  <c r="DD13" i="5"/>
  <c r="DE13" i="5"/>
  <c r="DF13" i="5"/>
  <c r="DG13" i="5"/>
  <c r="DH13" i="5"/>
  <c r="DL13" i="5"/>
  <c r="DL203" i="5" s="1"/>
  <c r="DB14" i="5"/>
  <c r="DC14" i="5"/>
  <c r="DD14" i="5"/>
  <c r="DE14" i="5"/>
  <c r="DF14" i="5"/>
  <c r="DG14" i="5"/>
  <c r="DH14" i="5"/>
  <c r="DL14" i="5"/>
  <c r="DL204" i="5" s="1"/>
  <c r="DB15" i="5"/>
  <c r="DC15" i="5"/>
  <c r="DD15" i="5"/>
  <c r="DE15" i="5"/>
  <c r="DF15" i="5"/>
  <c r="DG15" i="5"/>
  <c r="DH15" i="5"/>
  <c r="DL15" i="5"/>
  <c r="DL205" i="5" s="1"/>
  <c r="DB16" i="5"/>
  <c r="DC16" i="5"/>
  <c r="DD16" i="5"/>
  <c r="DE16" i="5"/>
  <c r="DE206" i="5" s="1"/>
  <c r="DF16" i="5"/>
  <c r="DG16" i="5"/>
  <c r="DH16" i="5"/>
  <c r="DL16" i="5"/>
  <c r="DL206" i="5" s="1"/>
  <c r="DB17" i="5"/>
  <c r="DC17" i="5"/>
  <c r="DD17" i="5"/>
  <c r="DE17" i="5"/>
  <c r="DF17" i="5"/>
  <c r="DG17" i="5"/>
  <c r="DH17" i="5"/>
  <c r="DL17" i="5"/>
  <c r="DL207" i="5" s="1"/>
  <c r="DB18" i="5"/>
  <c r="DC18" i="5"/>
  <c r="DD18" i="5"/>
  <c r="DE18" i="5"/>
  <c r="DF18" i="5"/>
  <c r="DG18" i="5"/>
  <c r="DH18" i="5"/>
  <c r="DL18" i="5"/>
  <c r="DL208" i="5" s="1"/>
  <c r="DB19" i="5"/>
  <c r="DC19" i="5"/>
  <c r="DD19" i="5"/>
  <c r="DE19" i="5"/>
  <c r="DF19" i="5"/>
  <c r="DG19" i="5"/>
  <c r="DH19" i="5"/>
  <c r="DL19" i="5"/>
  <c r="DL209" i="5" s="1"/>
  <c r="DB20" i="5"/>
  <c r="DC20" i="5"/>
  <c r="DD20" i="5"/>
  <c r="DE20" i="5"/>
  <c r="DF20" i="5"/>
  <c r="DG20" i="5"/>
  <c r="DH20" i="5"/>
  <c r="DL20" i="5"/>
  <c r="DL210" i="5" s="1"/>
  <c r="DB21" i="5"/>
  <c r="DC21" i="5"/>
  <c r="DD21" i="5"/>
  <c r="DE21" i="5"/>
  <c r="DF21" i="5"/>
  <c r="DG21" i="5"/>
  <c r="DH21" i="5"/>
  <c r="DL21" i="5"/>
  <c r="DL211" i="5" s="1"/>
  <c r="DB22" i="5"/>
  <c r="DC22" i="5"/>
  <c r="DD22" i="5"/>
  <c r="DE22" i="5"/>
  <c r="DF22" i="5"/>
  <c r="DG22" i="5"/>
  <c r="DH22" i="5"/>
  <c r="DL22" i="5"/>
  <c r="DL212" i="5" s="1"/>
  <c r="DB23" i="5"/>
  <c r="DC23" i="5"/>
  <c r="DD23" i="5"/>
  <c r="DE23" i="5"/>
  <c r="DF23" i="5"/>
  <c r="DG23" i="5"/>
  <c r="DH23" i="5"/>
  <c r="DL23" i="5"/>
  <c r="DL213" i="5" s="1"/>
  <c r="DB24" i="5"/>
  <c r="DC24" i="5"/>
  <c r="DD24" i="5"/>
  <c r="DE24" i="5"/>
  <c r="DE214" i="5" s="1"/>
  <c r="DF24" i="5"/>
  <c r="DG24" i="5"/>
  <c r="DH24" i="5"/>
  <c r="DL24" i="5"/>
  <c r="DL214" i="5" s="1"/>
  <c r="DB25" i="5"/>
  <c r="DC25" i="5"/>
  <c r="DD25" i="5"/>
  <c r="DE25" i="5"/>
  <c r="DF25" i="5"/>
  <c r="DG25" i="5"/>
  <c r="DH25" i="5"/>
  <c r="DL25" i="5"/>
  <c r="DL215" i="5" s="1"/>
  <c r="DB26" i="5"/>
  <c r="DC26" i="5"/>
  <c r="DD26" i="5"/>
  <c r="DE26" i="5"/>
  <c r="DF26" i="5"/>
  <c r="DG26" i="5"/>
  <c r="DH26" i="5"/>
  <c r="DL26" i="5"/>
  <c r="DL216" i="5" s="1"/>
  <c r="DB27" i="5"/>
  <c r="DC27" i="5"/>
  <c r="DD27" i="5"/>
  <c r="DE27" i="5"/>
  <c r="DF27" i="5"/>
  <c r="DG27" i="5"/>
  <c r="DH27" i="5"/>
  <c r="DL27" i="5"/>
  <c r="DL217" i="5" s="1"/>
  <c r="DB28" i="5"/>
  <c r="DC28" i="5"/>
  <c r="DD28" i="5"/>
  <c r="DE28" i="5"/>
  <c r="DF28" i="5"/>
  <c r="DG28" i="5"/>
  <c r="DH28" i="5"/>
  <c r="DL28" i="5"/>
  <c r="DL218" i="5" s="1"/>
  <c r="DB29" i="5"/>
  <c r="DC29" i="5"/>
  <c r="DD29" i="5"/>
  <c r="DE29" i="5"/>
  <c r="DF29" i="5"/>
  <c r="DG29" i="5"/>
  <c r="DH29" i="5"/>
  <c r="DL29" i="5"/>
  <c r="DL219" i="5" s="1"/>
  <c r="DB30" i="5"/>
  <c r="DC30" i="5"/>
  <c r="DD30" i="5"/>
  <c r="DE30" i="5"/>
  <c r="DF30" i="5"/>
  <c r="DG30" i="5"/>
  <c r="DH30" i="5"/>
  <c r="DL30" i="5"/>
  <c r="DL220" i="5" s="1"/>
  <c r="DB31" i="5"/>
  <c r="DC31" i="5"/>
  <c r="DD31" i="5"/>
  <c r="DE31" i="5"/>
  <c r="DF31" i="5"/>
  <c r="DG31" i="5"/>
  <c r="DH31" i="5"/>
  <c r="DL31" i="5"/>
  <c r="DL221" i="5" s="1"/>
  <c r="DB32" i="5"/>
  <c r="DC32" i="5"/>
  <c r="DD32" i="5"/>
  <c r="DE32" i="5"/>
  <c r="DE222" i="5" s="1"/>
  <c r="DF32" i="5"/>
  <c r="DG32" i="5"/>
  <c r="DH32" i="5"/>
  <c r="DL32" i="5"/>
  <c r="DL222" i="5" s="1"/>
  <c r="DB33" i="5"/>
  <c r="DC33" i="5"/>
  <c r="DD33" i="5"/>
  <c r="DE33" i="5"/>
  <c r="DF33" i="5"/>
  <c r="DG33" i="5"/>
  <c r="DH33" i="5"/>
  <c r="DL33" i="5"/>
  <c r="DL223" i="5" s="1"/>
  <c r="DB34" i="5"/>
  <c r="DC34" i="5"/>
  <c r="DD34" i="5"/>
  <c r="DE34" i="5"/>
  <c r="DF34" i="5"/>
  <c r="DG34" i="5"/>
  <c r="DH34" i="5"/>
  <c r="DL34" i="5"/>
  <c r="DL224" i="5" s="1"/>
  <c r="DB35" i="5"/>
  <c r="DC35" i="5"/>
  <c r="DD35" i="5"/>
  <c r="DE35" i="5"/>
  <c r="DF35" i="5"/>
  <c r="DG35" i="5"/>
  <c r="DH35" i="5"/>
  <c r="DL35" i="5"/>
  <c r="DL225" i="5" s="1"/>
  <c r="DB36" i="5"/>
  <c r="DC36" i="5"/>
  <c r="DD36" i="5"/>
  <c r="DE36" i="5"/>
  <c r="DF36" i="5"/>
  <c r="DG36" i="5"/>
  <c r="DH36" i="5"/>
  <c r="DL36" i="5"/>
  <c r="DL226" i="5" s="1"/>
  <c r="DB37" i="5"/>
  <c r="DC37" i="5"/>
  <c r="DD37" i="5"/>
  <c r="DE37" i="5"/>
  <c r="DF37" i="5"/>
  <c r="DG37" i="5"/>
  <c r="DH37" i="5"/>
  <c r="DL37" i="5"/>
  <c r="DL227" i="5" s="1"/>
  <c r="DB38" i="5"/>
  <c r="DC38" i="5"/>
  <c r="DD38" i="5"/>
  <c r="DE38" i="5"/>
  <c r="DF38" i="5"/>
  <c r="DG38" i="5"/>
  <c r="DH38" i="5"/>
  <c r="DL38" i="5"/>
  <c r="DL228" i="5" s="1"/>
  <c r="DB39" i="5"/>
  <c r="DC39" i="5"/>
  <c r="DD39" i="5"/>
  <c r="DE39" i="5"/>
  <c r="DF39" i="5"/>
  <c r="DG39" i="5"/>
  <c r="DH39" i="5"/>
  <c r="DL39" i="5"/>
  <c r="DL229" i="5" s="1"/>
  <c r="DB40" i="5"/>
  <c r="DC40" i="5"/>
  <c r="DD40" i="5"/>
  <c r="DE40" i="5"/>
  <c r="DF40" i="5"/>
  <c r="DG40" i="5"/>
  <c r="DH40" i="5"/>
  <c r="DL40" i="5"/>
  <c r="DL230" i="5" s="1"/>
  <c r="DB41" i="5"/>
  <c r="DC41" i="5"/>
  <c r="DD41" i="5"/>
  <c r="DE41" i="5"/>
  <c r="DF41" i="5"/>
  <c r="DG41" i="5"/>
  <c r="DH41" i="5"/>
  <c r="DL41" i="5"/>
  <c r="DL231" i="5" s="1"/>
  <c r="DB42" i="5"/>
  <c r="DC42" i="5"/>
  <c r="DD42" i="5"/>
  <c r="DE42" i="5"/>
  <c r="DF42" i="5"/>
  <c r="DG42" i="5"/>
  <c r="DH42" i="5"/>
  <c r="DL42" i="5"/>
  <c r="DL232" i="5" s="1"/>
  <c r="DB43" i="5"/>
  <c r="DC43" i="5"/>
  <c r="DD43" i="5"/>
  <c r="DE43" i="5"/>
  <c r="DF43" i="5"/>
  <c r="DG43" i="5"/>
  <c r="DH43" i="5"/>
  <c r="DL43" i="5"/>
  <c r="DL233" i="5" s="1"/>
  <c r="DB44" i="5"/>
  <c r="DC44" i="5"/>
  <c r="DD44" i="5"/>
  <c r="DE44" i="5"/>
  <c r="DF44" i="5"/>
  <c r="DG44" i="5"/>
  <c r="DH44" i="5"/>
  <c r="DL44" i="5"/>
  <c r="DL234" i="5" s="1"/>
  <c r="DB45" i="5"/>
  <c r="DC45" i="5"/>
  <c r="DD45" i="5"/>
  <c r="DE45" i="5"/>
  <c r="DF45" i="5"/>
  <c r="DG45" i="5"/>
  <c r="DH45" i="5"/>
  <c r="DL45" i="5"/>
  <c r="DL235" i="5" s="1"/>
  <c r="DB46" i="5"/>
  <c r="DC46" i="5"/>
  <c r="DD46" i="5"/>
  <c r="DE46" i="5"/>
  <c r="DF46" i="5"/>
  <c r="DG46" i="5"/>
  <c r="DH46" i="5"/>
  <c r="DL46" i="5"/>
  <c r="DL236" i="5" s="1"/>
  <c r="DB47" i="5"/>
  <c r="DC47" i="5"/>
  <c r="DD47" i="5"/>
  <c r="DE47" i="5"/>
  <c r="DF47" i="5"/>
  <c r="DG47" i="5"/>
  <c r="DH47" i="5"/>
  <c r="DL47" i="5"/>
  <c r="DL237" i="5" s="1"/>
  <c r="DB48" i="5"/>
  <c r="DC48" i="5"/>
  <c r="DD48" i="5"/>
  <c r="DE48" i="5"/>
  <c r="DF48" i="5"/>
  <c r="DG48" i="5"/>
  <c r="DH48" i="5"/>
  <c r="DL48" i="5"/>
  <c r="DL238" i="5" s="1"/>
  <c r="DB49" i="5"/>
  <c r="DC49" i="5"/>
  <c r="DD49" i="5"/>
  <c r="DE49" i="5"/>
  <c r="DF49" i="5"/>
  <c r="DG49" i="5"/>
  <c r="DH49" i="5"/>
  <c r="DL49" i="5"/>
  <c r="DL239" i="5" s="1"/>
  <c r="DB50" i="5"/>
  <c r="DC50" i="5"/>
  <c r="DD50" i="5"/>
  <c r="DE50" i="5"/>
  <c r="DF50" i="5"/>
  <c r="DG50" i="5"/>
  <c r="DH50" i="5"/>
  <c r="DL50" i="5"/>
  <c r="DL240" i="5" s="1"/>
  <c r="DB51" i="5"/>
  <c r="DC51" i="5"/>
  <c r="DD51" i="5"/>
  <c r="DE51" i="5"/>
  <c r="DF51" i="5"/>
  <c r="DG51" i="5"/>
  <c r="DH51" i="5"/>
  <c r="DL51" i="5"/>
  <c r="DL241" i="5" s="1"/>
  <c r="C149" i="5"/>
  <c r="C197" i="5" s="1"/>
  <c r="D149" i="5"/>
  <c r="D197" i="5" s="1"/>
  <c r="E149" i="5"/>
  <c r="E197" i="5" s="1"/>
  <c r="F149" i="5"/>
  <c r="F197" i="5" s="1"/>
  <c r="G149" i="5"/>
  <c r="G197" i="5" s="1"/>
  <c r="H149" i="5"/>
  <c r="H197" i="5" s="1"/>
  <c r="I149" i="5"/>
  <c r="I197" i="5" s="1"/>
  <c r="J149" i="5"/>
  <c r="J197" i="5" s="1"/>
  <c r="K149" i="5"/>
  <c r="K197" i="5" s="1"/>
  <c r="L149" i="5"/>
  <c r="L197" i="5" s="1"/>
  <c r="M149" i="5"/>
  <c r="M197" i="5" s="1"/>
  <c r="N149" i="5"/>
  <c r="N197" i="5" s="1"/>
  <c r="O149" i="5"/>
  <c r="O197" i="5" s="1"/>
  <c r="P149" i="5"/>
  <c r="P197" i="5" s="1"/>
  <c r="Q149" i="5"/>
  <c r="Q197" i="5" s="1"/>
  <c r="R149" i="5"/>
  <c r="R197" i="5" s="1"/>
  <c r="S149" i="5"/>
  <c r="S197" i="5" s="1"/>
  <c r="T149" i="5"/>
  <c r="T197" i="5" s="1"/>
  <c r="U149" i="5"/>
  <c r="U197" i="5" s="1"/>
  <c r="V149" i="5"/>
  <c r="V197" i="5" s="1"/>
  <c r="W149" i="5"/>
  <c r="W197" i="5" s="1"/>
  <c r="X149" i="5"/>
  <c r="X197" i="5" s="1"/>
  <c r="Y149" i="5"/>
  <c r="Y197" i="5" s="1"/>
  <c r="Z149" i="5"/>
  <c r="Z197" i="5" s="1"/>
  <c r="AA149" i="5"/>
  <c r="AA197" i="5" s="1"/>
  <c r="AB149" i="5"/>
  <c r="AB197" i="5" s="1"/>
  <c r="AC149" i="5"/>
  <c r="AC197" i="5" s="1"/>
  <c r="AD149" i="5"/>
  <c r="AD197" i="5" s="1"/>
  <c r="AE149" i="5"/>
  <c r="AE197" i="5" s="1"/>
  <c r="AF149" i="5"/>
  <c r="AF197" i="5" s="1"/>
  <c r="AG149" i="5"/>
  <c r="AG197" i="5" s="1"/>
  <c r="AH149" i="5"/>
  <c r="AH197" i="5" s="1"/>
  <c r="AI149" i="5"/>
  <c r="AI197" i="5" s="1"/>
  <c r="AJ149" i="5"/>
  <c r="AJ197" i="5" s="1"/>
  <c r="AK149" i="5"/>
  <c r="AK197" i="5" s="1"/>
  <c r="AL149" i="5"/>
  <c r="AL197" i="5" s="1"/>
  <c r="AM149" i="5"/>
  <c r="AM197" i="5" s="1"/>
  <c r="AN149" i="5"/>
  <c r="AN197" i="5" s="1"/>
  <c r="AO149" i="5"/>
  <c r="AO197" i="5" s="1"/>
  <c r="AP149" i="5"/>
  <c r="AP197" i="5" s="1"/>
  <c r="AQ149" i="5"/>
  <c r="AQ197" i="5" s="1"/>
  <c r="AR149" i="5"/>
  <c r="AR197" i="5" s="1"/>
  <c r="AS149" i="5"/>
  <c r="AS197" i="5" s="1"/>
  <c r="AT149" i="5"/>
  <c r="AT197" i="5" s="1"/>
  <c r="AU149" i="5"/>
  <c r="AU197" i="5" s="1"/>
  <c r="AV149" i="5"/>
  <c r="AV197" i="5" s="1"/>
  <c r="AW149" i="5"/>
  <c r="AW197" i="5" s="1"/>
  <c r="AX149" i="5"/>
  <c r="AX197" i="5" s="1"/>
  <c r="AY149" i="5"/>
  <c r="AY197" i="5" s="1"/>
  <c r="AZ149" i="5"/>
  <c r="AZ197" i="5" s="1"/>
  <c r="BA149" i="5"/>
  <c r="BA197" i="5" s="1"/>
  <c r="BB149" i="5"/>
  <c r="BB197" i="5" s="1"/>
  <c r="BC149" i="5"/>
  <c r="BC197" i="5" s="1"/>
  <c r="BD149" i="5"/>
  <c r="BD197" i="5" s="1"/>
  <c r="BE149" i="5"/>
  <c r="BE197" i="5" s="1"/>
  <c r="BF149" i="5"/>
  <c r="BF197" i="5" s="1"/>
  <c r="BG149" i="5"/>
  <c r="BG197" i="5" s="1"/>
  <c r="BH149" i="5"/>
  <c r="BH197" i="5" s="1"/>
  <c r="BI149" i="5"/>
  <c r="BI197" i="5" s="1"/>
  <c r="BJ149" i="5"/>
  <c r="BJ197" i="5" s="1"/>
  <c r="BK149" i="5"/>
  <c r="BK197" i="5" s="1"/>
  <c r="BL149" i="5"/>
  <c r="BL197" i="5" s="1"/>
  <c r="BM149" i="5"/>
  <c r="BM197" i="5" s="1"/>
  <c r="BN149" i="5"/>
  <c r="BN197" i="5" s="1"/>
  <c r="BO149" i="5"/>
  <c r="BO197" i="5" s="1"/>
  <c r="BP149" i="5"/>
  <c r="BP197" i="5" s="1"/>
  <c r="BQ149" i="5"/>
  <c r="BQ197" i="5" s="1"/>
  <c r="BR149" i="5"/>
  <c r="BR197" i="5" s="1"/>
  <c r="BS149" i="5"/>
  <c r="BS197" i="5" s="1"/>
  <c r="BT149" i="5"/>
  <c r="BT197" i="5" s="1"/>
  <c r="BU149" i="5"/>
  <c r="BU197" i="5" s="1"/>
  <c r="BV149" i="5"/>
  <c r="BV197" i="5" s="1"/>
  <c r="BW149" i="5"/>
  <c r="BW197" i="5" s="1"/>
  <c r="BX149" i="5"/>
  <c r="BX197" i="5" s="1"/>
  <c r="BY149" i="5"/>
  <c r="BY197" i="5" s="1"/>
  <c r="BZ149" i="5"/>
  <c r="BZ197" i="5" s="1"/>
  <c r="CA149" i="5"/>
  <c r="CA197" i="5" s="1"/>
  <c r="CB149" i="5"/>
  <c r="CB197" i="5" s="1"/>
  <c r="CC149" i="5"/>
  <c r="CC197" i="5" s="1"/>
  <c r="CD149" i="5"/>
  <c r="CD197" i="5" s="1"/>
  <c r="CE149" i="5"/>
  <c r="CE197" i="5" s="1"/>
  <c r="CF149" i="5"/>
  <c r="CF197" i="5" s="1"/>
  <c r="CG149" i="5"/>
  <c r="CG197" i="5" s="1"/>
  <c r="CH149" i="5"/>
  <c r="CH197" i="5" s="1"/>
  <c r="CI149" i="5"/>
  <c r="CI197" i="5" s="1"/>
  <c r="CJ149" i="5"/>
  <c r="CJ197" i="5" s="1"/>
  <c r="C150" i="5"/>
  <c r="C198" i="5" s="1"/>
  <c r="D150" i="5"/>
  <c r="D198" i="5" s="1"/>
  <c r="E150" i="5"/>
  <c r="E198" i="5" s="1"/>
  <c r="F150" i="5"/>
  <c r="F198" i="5" s="1"/>
  <c r="G150" i="5"/>
  <c r="G198" i="5" s="1"/>
  <c r="H150" i="5"/>
  <c r="H198" i="5" s="1"/>
  <c r="I150" i="5"/>
  <c r="I198" i="5" s="1"/>
  <c r="J150" i="5"/>
  <c r="J198" i="5" s="1"/>
  <c r="K150" i="5"/>
  <c r="K198" i="5" s="1"/>
  <c r="L150" i="5"/>
  <c r="L198" i="5" s="1"/>
  <c r="M150" i="5"/>
  <c r="M198" i="5" s="1"/>
  <c r="N150" i="5"/>
  <c r="N198" i="5" s="1"/>
  <c r="O150" i="5"/>
  <c r="O198" i="5" s="1"/>
  <c r="P150" i="5"/>
  <c r="P198" i="5" s="1"/>
  <c r="Q150" i="5"/>
  <c r="Q198" i="5" s="1"/>
  <c r="R150" i="5"/>
  <c r="R198" i="5" s="1"/>
  <c r="S150" i="5"/>
  <c r="S198" i="5" s="1"/>
  <c r="T150" i="5"/>
  <c r="T198" i="5" s="1"/>
  <c r="U150" i="5"/>
  <c r="U198" i="5" s="1"/>
  <c r="V150" i="5"/>
  <c r="V198" i="5" s="1"/>
  <c r="W150" i="5"/>
  <c r="W198" i="5" s="1"/>
  <c r="X150" i="5"/>
  <c r="X198" i="5" s="1"/>
  <c r="Y150" i="5"/>
  <c r="Y198" i="5" s="1"/>
  <c r="Z150" i="5"/>
  <c r="Z198" i="5" s="1"/>
  <c r="AA150" i="5"/>
  <c r="AA198" i="5" s="1"/>
  <c r="AB150" i="5"/>
  <c r="AB198" i="5" s="1"/>
  <c r="AC150" i="5"/>
  <c r="AC198" i="5" s="1"/>
  <c r="AD150" i="5"/>
  <c r="AD198" i="5" s="1"/>
  <c r="AE150" i="5"/>
  <c r="AE198" i="5" s="1"/>
  <c r="AF150" i="5"/>
  <c r="AF198" i="5" s="1"/>
  <c r="AG150" i="5"/>
  <c r="AG198" i="5" s="1"/>
  <c r="AH150" i="5"/>
  <c r="AH198" i="5" s="1"/>
  <c r="AI150" i="5"/>
  <c r="AI198" i="5" s="1"/>
  <c r="AJ150" i="5"/>
  <c r="AJ198" i="5" s="1"/>
  <c r="AK150" i="5"/>
  <c r="AK198" i="5" s="1"/>
  <c r="AL150" i="5"/>
  <c r="AL198" i="5" s="1"/>
  <c r="AM150" i="5"/>
  <c r="AM198" i="5" s="1"/>
  <c r="AN150" i="5"/>
  <c r="AN198" i="5" s="1"/>
  <c r="AO150" i="5"/>
  <c r="AO198" i="5" s="1"/>
  <c r="AP150" i="5"/>
  <c r="AP198" i="5" s="1"/>
  <c r="AQ150" i="5"/>
  <c r="AQ198" i="5" s="1"/>
  <c r="AR150" i="5"/>
  <c r="AR198" i="5" s="1"/>
  <c r="AS150" i="5"/>
  <c r="AS198" i="5" s="1"/>
  <c r="AT150" i="5"/>
  <c r="AT198" i="5" s="1"/>
  <c r="AU150" i="5"/>
  <c r="AU198" i="5" s="1"/>
  <c r="AV150" i="5"/>
  <c r="AV198" i="5" s="1"/>
  <c r="AW150" i="5"/>
  <c r="AW198" i="5" s="1"/>
  <c r="AX150" i="5"/>
  <c r="AX198" i="5" s="1"/>
  <c r="AY150" i="5"/>
  <c r="AY198" i="5" s="1"/>
  <c r="AZ150" i="5"/>
  <c r="AZ198" i="5" s="1"/>
  <c r="BA150" i="5"/>
  <c r="BA198" i="5" s="1"/>
  <c r="BB150" i="5"/>
  <c r="BB198" i="5" s="1"/>
  <c r="BC150" i="5"/>
  <c r="BC198" i="5" s="1"/>
  <c r="BD150" i="5"/>
  <c r="BD198" i="5" s="1"/>
  <c r="BE150" i="5"/>
  <c r="BE198" i="5" s="1"/>
  <c r="BF150" i="5"/>
  <c r="BF198" i="5" s="1"/>
  <c r="BG150" i="5"/>
  <c r="BG198" i="5" s="1"/>
  <c r="BH150" i="5"/>
  <c r="BH198" i="5" s="1"/>
  <c r="BI150" i="5"/>
  <c r="BI198" i="5" s="1"/>
  <c r="BJ150" i="5"/>
  <c r="BJ198" i="5" s="1"/>
  <c r="BK150" i="5"/>
  <c r="BK198" i="5" s="1"/>
  <c r="BL150" i="5"/>
  <c r="BL198" i="5" s="1"/>
  <c r="BM150" i="5"/>
  <c r="BM198" i="5" s="1"/>
  <c r="BN150" i="5"/>
  <c r="BN198" i="5" s="1"/>
  <c r="BO150" i="5"/>
  <c r="BO198" i="5" s="1"/>
  <c r="BP150" i="5"/>
  <c r="BP198" i="5" s="1"/>
  <c r="BQ150" i="5"/>
  <c r="BQ198" i="5" s="1"/>
  <c r="BR150" i="5"/>
  <c r="BR198" i="5" s="1"/>
  <c r="BS150" i="5"/>
  <c r="BS198" i="5" s="1"/>
  <c r="BT150" i="5"/>
  <c r="BT198" i="5" s="1"/>
  <c r="BU150" i="5"/>
  <c r="BU198" i="5" s="1"/>
  <c r="BV150" i="5"/>
  <c r="BV198" i="5" s="1"/>
  <c r="BW150" i="5"/>
  <c r="BW198" i="5" s="1"/>
  <c r="BX150" i="5"/>
  <c r="BX198" i="5" s="1"/>
  <c r="BY150" i="5"/>
  <c r="BY198" i="5" s="1"/>
  <c r="BZ150" i="5"/>
  <c r="BZ198" i="5" s="1"/>
  <c r="CA150" i="5"/>
  <c r="CA198" i="5" s="1"/>
  <c r="CB150" i="5"/>
  <c r="CB198" i="5" s="1"/>
  <c r="CC150" i="5"/>
  <c r="CC198" i="5" s="1"/>
  <c r="CD150" i="5"/>
  <c r="CD198" i="5" s="1"/>
  <c r="CE150" i="5"/>
  <c r="CE198" i="5" s="1"/>
  <c r="CF150" i="5"/>
  <c r="CF198" i="5" s="1"/>
  <c r="CG150" i="5"/>
  <c r="CG198" i="5" s="1"/>
  <c r="CH150" i="5"/>
  <c r="CH198" i="5" s="1"/>
  <c r="CI150" i="5"/>
  <c r="CI198" i="5" s="1"/>
  <c r="CJ150" i="5"/>
  <c r="CJ198" i="5" s="1"/>
  <c r="C151" i="5"/>
  <c r="C199" i="5" s="1"/>
  <c r="D151" i="5"/>
  <c r="D199" i="5" s="1"/>
  <c r="E151" i="5"/>
  <c r="E199" i="5" s="1"/>
  <c r="F151" i="5"/>
  <c r="F199" i="5" s="1"/>
  <c r="G151" i="5"/>
  <c r="G199" i="5" s="1"/>
  <c r="H151" i="5"/>
  <c r="H199" i="5" s="1"/>
  <c r="I151" i="5"/>
  <c r="I199" i="5" s="1"/>
  <c r="J151" i="5"/>
  <c r="J199" i="5" s="1"/>
  <c r="K151" i="5"/>
  <c r="K199" i="5" s="1"/>
  <c r="L151" i="5"/>
  <c r="L199" i="5" s="1"/>
  <c r="M151" i="5"/>
  <c r="M199" i="5" s="1"/>
  <c r="N151" i="5"/>
  <c r="N199" i="5" s="1"/>
  <c r="O151" i="5"/>
  <c r="O199" i="5" s="1"/>
  <c r="P151" i="5"/>
  <c r="P199" i="5" s="1"/>
  <c r="Q151" i="5"/>
  <c r="Q199" i="5" s="1"/>
  <c r="R151" i="5"/>
  <c r="R199" i="5" s="1"/>
  <c r="S151" i="5"/>
  <c r="S199" i="5" s="1"/>
  <c r="T151" i="5"/>
  <c r="T199" i="5" s="1"/>
  <c r="U151" i="5"/>
  <c r="U199" i="5" s="1"/>
  <c r="V151" i="5"/>
  <c r="V199" i="5" s="1"/>
  <c r="W151" i="5"/>
  <c r="W199" i="5" s="1"/>
  <c r="X151" i="5"/>
  <c r="X199" i="5" s="1"/>
  <c r="Y151" i="5"/>
  <c r="Y199" i="5" s="1"/>
  <c r="Z151" i="5"/>
  <c r="Z199" i="5" s="1"/>
  <c r="AA151" i="5"/>
  <c r="AA199" i="5" s="1"/>
  <c r="AB151" i="5"/>
  <c r="AB199" i="5" s="1"/>
  <c r="AC151" i="5"/>
  <c r="AC199" i="5" s="1"/>
  <c r="AD151" i="5"/>
  <c r="AD199" i="5" s="1"/>
  <c r="AE151" i="5"/>
  <c r="AE199" i="5" s="1"/>
  <c r="AF151" i="5"/>
  <c r="AF199" i="5" s="1"/>
  <c r="AG151" i="5"/>
  <c r="AG199" i="5" s="1"/>
  <c r="AH151" i="5"/>
  <c r="AH199" i="5" s="1"/>
  <c r="AI151" i="5"/>
  <c r="AI199" i="5" s="1"/>
  <c r="AJ151" i="5"/>
  <c r="AJ199" i="5" s="1"/>
  <c r="AK151" i="5"/>
  <c r="AK199" i="5" s="1"/>
  <c r="AL151" i="5"/>
  <c r="AL199" i="5" s="1"/>
  <c r="AM151" i="5"/>
  <c r="AM199" i="5" s="1"/>
  <c r="AN151" i="5"/>
  <c r="AN199" i="5" s="1"/>
  <c r="AO151" i="5"/>
  <c r="AO199" i="5" s="1"/>
  <c r="AP151" i="5"/>
  <c r="AP199" i="5" s="1"/>
  <c r="AQ151" i="5"/>
  <c r="AQ199" i="5" s="1"/>
  <c r="AR151" i="5"/>
  <c r="AR199" i="5" s="1"/>
  <c r="AS151" i="5"/>
  <c r="AS199" i="5" s="1"/>
  <c r="AT151" i="5"/>
  <c r="AT199" i="5" s="1"/>
  <c r="AU151" i="5"/>
  <c r="AU199" i="5" s="1"/>
  <c r="AV151" i="5"/>
  <c r="AV199" i="5" s="1"/>
  <c r="AW151" i="5"/>
  <c r="AW199" i="5" s="1"/>
  <c r="AX151" i="5"/>
  <c r="AX199" i="5" s="1"/>
  <c r="AY151" i="5"/>
  <c r="AY199" i="5" s="1"/>
  <c r="AZ151" i="5"/>
  <c r="AZ199" i="5" s="1"/>
  <c r="BA151" i="5"/>
  <c r="BA199" i="5" s="1"/>
  <c r="BB151" i="5"/>
  <c r="BB199" i="5" s="1"/>
  <c r="BC151" i="5"/>
  <c r="BC199" i="5" s="1"/>
  <c r="BD151" i="5"/>
  <c r="BD199" i="5" s="1"/>
  <c r="BE151" i="5"/>
  <c r="BE199" i="5" s="1"/>
  <c r="BF151" i="5"/>
  <c r="BF199" i="5" s="1"/>
  <c r="BG151" i="5"/>
  <c r="BG199" i="5" s="1"/>
  <c r="BH151" i="5"/>
  <c r="BH199" i="5" s="1"/>
  <c r="BI151" i="5"/>
  <c r="BI199" i="5" s="1"/>
  <c r="BJ151" i="5"/>
  <c r="BJ199" i="5" s="1"/>
  <c r="BK151" i="5"/>
  <c r="BK199" i="5" s="1"/>
  <c r="BL151" i="5"/>
  <c r="BL199" i="5" s="1"/>
  <c r="BM151" i="5"/>
  <c r="BM199" i="5" s="1"/>
  <c r="BN151" i="5"/>
  <c r="BN199" i="5" s="1"/>
  <c r="BO151" i="5"/>
  <c r="BO199" i="5" s="1"/>
  <c r="BP151" i="5"/>
  <c r="BP199" i="5" s="1"/>
  <c r="BQ151" i="5"/>
  <c r="BQ199" i="5" s="1"/>
  <c r="BR151" i="5"/>
  <c r="BR199" i="5" s="1"/>
  <c r="BS151" i="5"/>
  <c r="BS199" i="5" s="1"/>
  <c r="BT151" i="5"/>
  <c r="BT199" i="5" s="1"/>
  <c r="BU151" i="5"/>
  <c r="BU199" i="5" s="1"/>
  <c r="BV151" i="5"/>
  <c r="BV199" i="5" s="1"/>
  <c r="BW151" i="5"/>
  <c r="BW199" i="5" s="1"/>
  <c r="BX151" i="5"/>
  <c r="BX199" i="5" s="1"/>
  <c r="BY151" i="5"/>
  <c r="BY199" i="5" s="1"/>
  <c r="BZ151" i="5"/>
  <c r="BZ199" i="5" s="1"/>
  <c r="CA151" i="5"/>
  <c r="CA199" i="5" s="1"/>
  <c r="CB151" i="5"/>
  <c r="CB199" i="5" s="1"/>
  <c r="CC151" i="5"/>
  <c r="CC199" i="5" s="1"/>
  <c r="CD151" i="5"/>
  <c r="CD199" i="5" s="1"/>
  <c r="CE151" i="5"/>
  <c r="CE199" i="5" s="1"/>
  <c r="CF151" i="5"/>
  <c r="CF199" i="5" s="1"/>
  <c r="CG151" i="5"/>
  <c r="CG199" i="5" s="1"/>
  <c r="CH151" i="5"/>
  <c r="CH199" i="5" s="1"/>
  <c r="CI151" i="5"/>
  <c r="CI199" i="5" s="1"/>
  <c r="CJ151" i="5"/>
  <c r="CJ199" i="5" s="1"/>
  <c r="C152" i="5"/>
  <c r="C200" i="5" s="1"/>
  <c r="D152" i="5"/>
  <c r="D200" i="5" s="1"/>
  <c r="E152" i="5"/>
  <c r="E200" i="5" s="1"/>
  <c r="F152" i="5"/>
  <c r="F200" i="5" s="1"/>
  <c r="G152" i="5"/>
  <c r="G200" i="5" s="1"/>
  <c r="H152" i="5"/>
  <c r="H200" i="5" s="1"/>
  <c r="I152" i="5"/>
  <c r="I200" i="5" s="1"/>
  <c r="J152" i="5"/>
  <c r="J200" i="5" s="1"/>
  <c r="K152" i="5"/>
  <c r="K200" i="5" s="1"/>
  <c r="L152" i="5"/>
  <c r="L200" i="5" s="1"/>
  <c r="M152" i="5"/>
  <c r="M200" i="5" s="1"/>
  <c r="N152" i="5"/>
  <c r="N200" i="5" s="1"/>
  <c r="O152" i="5"/>
  <c r="O200" i="5" s="1"/>
  <c r="P152" i="5"/>
  <c r="P200" i="5" s="1"/>
  <c r="Q152" i="5"/>
  <c r="Q200" i="5" s="1"/>
  <c r="R152" i="5"/>
  <c r="R200" i="5" s="1"/>
  <c r="S152" i="5"/>
  <c r="S200" i="5" s="1"/>
  <c r="T152" i="5"/>
  <c r="T200" i="5" s="1"/>
  <c r="U152" i="5"/>
  <c r="U200" i="5" s="1"/>
  <c r="V152" i="5"/>
  <c r="V200" i="5" s="1"/>
  <c r="W152" i="5"/>
  <c r="W200" i="5" s="1"/>
  <c r="X152" i="5"/>
  <c r="X200" i="5" s="1"/>
  <c r="Y152" i="5"/>
  <c r="Y200" i="5" s="1"/>
  <c r="Z152" i="5"/>
  <c r="Z200" i="5" s="1"/>
  <c r="AA152" i="5"/>
  <c r="AA200" i="5" s="1"/>
  <c r="AB152" i="5"/>
  <c r="AB200" i="5" s="1"/>
  <c r="AC152" i="5"/>
  <c r="AC200" i="5" s="1"/>
  <c r="AD152" i="5"/>
  <c r="AD200" i="5" s="1"/>
  <c r="AE152" i="5"/>
  <c r="AE200" i="5" s="1"/>
  <c r="AF152" i="5"/>
  <c r="AF200" i="5" s="1"/>
  <c r="AG152" i="5"/>
  <c r="AG200" i="5" s="1"/>
  <c r="AH152" i="5"/>
  <c r="AH200" i="5" s="1"/>
  <c r="AI152" i="5"/>
  <c r="AI200" i="5" s="1"/>
  <c r="AJ152" i="5"/>
  <c r="AJ200" i="5" s="1"/>
  <c r="AK152" i="5"/>
  <c r="AK200" i="5" s="1"/>
  <c r="AL152" i="5"/>
  <c r="AL200" i="5" s="1"/>
  <c r="AM152" i="5"/>
  <c r="AM200" i="5" s="1"/>
  <c r="AN152" i="5"/>
  <c r="AN200" i="5" s="1"/>
  <c r="AO152" i="5"/>
  <c r="AO200" i="5" s="1"/>
  <c r="AP152" i="5"/>
  <c r="AP200" i="5" s="1"/>
  <c r="AQ152" i="5"/>
  <c r="AQ200" i="5" s="1"/>
  <c r="AR152" i="5"/>
  <c r="AR200" i="5" s="1"/>
  <c r="AS152" i="5"/>
  <c r="AS200" i="5" s="1"/>
  <c r="AT152" i="5"/>
  <c r="AT200" i="5" s="1"/>
  <c r="AU152" i="5"/>
  <c r="AU200" i="5" s="1"/>
  <c r="AV152" i="5"/>
  <c r="AV200" i="5" s="1"/>
  <c r="AW152" i="5"/>
  <c r="AW200" i="5" s="1"/>
  <c r="AX152" i="5"/>
  <c r="AX200" i="5" s="1"/>
  <c r="AY152" i="5"/>
  <c r="AY200" i="5" s="1"/>
  <c r="AZ152" i="5"/>
  <c r="AZ200" i="5" s="1"/>
  <c r="BA152" i="5"/>
  <c r="BA200" i="5" s="1"/>
  <c r="BB152" i="5"/>
  <c r="BB200" i="5" s="1"/>
  <c r="BC152" i="5"/>
  <c r="BC200" i="5" s="1"/>
  <c r="BD152" i="5"/>
  <c r="BD200" i="5" s="1"/>
  <c r="BE152" i="5"/>
  <c r="BE200" i="5" s="1"/>
  <c r="BF152" i="5"/>
  <c r="BF200" i="5" s="1"/>
  <c r="BG152" i="5"/>
  <c r="BG200" i="5" s="1"/>
  <c r="BH152" i="5"/>
  <c r="BH200" i="5" s="1"/>
  <c r="BI152" i="5"/>
  <c r="BI200" i="5" s="1"/>
  <c r="BJ152" i="5"/>
  <c r="BJ200" i="5" s="1"/>
  <c r="BK152" i="5"/>
  <c r="BK200" i="5" s="1"/>
  <c r="BL152" i="5"/>
  <c r="BL200" i="5" s="1"/>
  <c r="BM152" i="5"/>
  <c r="BM200" i="5" s="1"/>
  <c r="BN152" i="5"/>
  <c r="BN200" i="5" s="1"/>
  <c r="BO152" i="5"/>
  <c r="BO200" i="5" s="1"/>
  <c r="BP152" i="5"/>
  <c r="BP200" i="5" s="1"/>
  <c r="BQ152" i="5"/>
  <c r="BQ200" i="5" s="1"/>
  <c r="BR152" i="5"/>
  <c r="BR200" i="5" s="1"/>
  <c r="BS152" i="5"/>
  <c r="BS200" i="5" s="1"/>
  <c r="BT152" i="5"/>
  <c r="BT200" i="5" s="1"/>
  <c r="BU152" i="5"/>
  <c r="BU200" i="5" s="1"/>
  <c r="BV152" i="5"/>
  <c r="BV200" i="5" s="1"/>
  <c r="BW152" i="5"/>
  <c r="BW200" i="5" s="1"/>
  <c r="BX152" i="5"/>
  <c r="BX200" i="5" s="1"/>
  <c r="BY152" i="5"/>
  <c r="BY200" i="5" s="1"/>
  <c r="BZ152" i="5"/>
  <c r="BZ200" i="5" s="1"/>
  <c r="CA152" i="5"/>
  <c r="CA200" i="5" s="1"/>
  <c r="CB152" i="5"/>
  <c r="CB200" i="5" s="1"/>
  <c r="CC152" i="5"/>
  <c r="CC200" i="5" s="1"/>
  <c r="CD152" i="5"/>
  <c r="CD200" i="5" s="1"/>
  <c r="CE152" i="5"/>
  <c r="CE200" i="5" s="1"/>
  <c r="CF152" i="5"/>
  <c r="CF200" i="5" s="1"/>
  <c r="CG152" i="5"/>
  <c r="CG200" i="5" s="1"/>
  <c r="CH152" i="5"/>
  <c r="CH200" i="5" s="1"/>
  <c r="CI152" i="5"/>
  <c r="CI200" i="5" s="1"/>
  <c r="CJ152" i="5"/>
  <c r="CJ200" i="5" s="1"/>
  <c r="C153" i="5"/>
  <c r="C201" i="5" s="1"/>
  <c r="D153" i="5"/>
  <c r="D201" i="5" s="1"/>
  <c r="E153" i="5"/>
  <c r="E201" i="5" s="1"/>
  <c r="F153" i="5"/>
  <c r="F201" i="5" s="1"/>
  <c r="G153" i="5"/>
  <c r="G201" i="5" s="1"/>
  <c r="H153" i="5"/>
  <c r="H201" i="5" s="1"/>
  <c r="I153" i="5"/>
  <c r="I201" i="5" s="1"/>
  <c r="J153" i="5"/>
  <c r="J201" i="5" s="1"/>
  <c r="K153" i="5"/>
  <c r="K201" i="5" s="1"/>
  <c r="L153" i="5"/>
  <c r="L201" i="5" s="1"/>
  <c r="M153" i="5"/>
  <c r="M201" i="5" s="1"/>
  <c r="N153" i="5"/>
  <c r="N201" i="5" s="1"/>
  <c r="O153" i="5"/>
  <c r="O201" i="5" s="1"/>
  <c r="P153" i="5"/>
  <c r="P201" i="5" s="1"/>
  <c r="Q153" i="5"/>
  <c r="Q201" i="5" s="1"/>
  <c r="R153" i="5"/>
  <c r="R201" i="5" s="1"/>
  <c r="S153" i="5"/>
  <c r="S201" i="5" s="1"/>
  <c r="T153" i="5"/>
  <c r="T201" i="5" s="1"/>
  <c r="U153" i="5"/>
  <c r="U201" i="5" s="1"/>
  <c r="V153" i="5"/>
  <c r="V201" i="5" s="1"/>
  <c r="W153" i="5"/>
  <c r="W201" i="5" s="1"/>
  <c r="X153" i="5"/>
  <c r="X201" i="5" s="1"/>
  <c r="Y153" i="5"/>
  <c r="Y201" i="5" s="1"/>
  <c r="Z153" i="5"/>
  <c r="Z201" i="5" s="1"/>
  <c r="AA153" i="5"/>
  <c r="AA201" i="5" s="1"/>
  <c r="AB153" i="5"/>
  <c r="AB201" i="5" s="1"/>
  <c r="AC153" i="5"/>
  <c r="AC201" i="5" s="1"/>
  <c r="AD153" i="5"/>
  <c r="AD201" i="5" s="1"/>
  <c r="AE153" i="5"/>
  <c r="AE201" i="5" s="1"/>
  <c r="AF153" i="5"/>
  <c r="AF201" i="5" s="1"/>
  <c r="AG153" i="5"/>
  <c r="AG201" i="5" s="1"/>
  <c r="AH153" i="5"/>
  <c r="AH201" i="5" s="1"/>
  <c r="AI153" i="5"/>
  <c r="AI201" i="5" s="1"/>
  <c r="AJ153" i="5"/>
  <c r="AJ201" i="5" s="1"/>
  <c r="AK153" i="5"/>
  <c r="AK201" i="5" s="1"/>
  <c r="AL153" i="5"/>
  <c r="AL201" i="5" s="1"/>
  <c r="AM153" i="5"/>
  <c r="AM201" i="5" s="1"/>
  <c r="AN153" i="5"/>
  <c r="AN201" i="5" s="1"/>
  <c r="AO153" i="5"/>
  <c r="AO201" i="5" s="1"/>
  <c r="AP153" i="5"/>
  <c r="AP201" i="5" s="1"/>
  <c r="AQ153" i="5"/>
  <c r="AQ201" i="5" s="1"/>
  <c r="AR153" i="5"/>
  <c r="AR201" i="5" s="1"/>
  <c r="AS153" i="5"/>
  <c r="AS201" i="5" s="1"/>
  <c r="AT153" i="5"/>
  <c r="AT201" i="5" s="1"/>
  <c r="AU153" i="5"/>
  <c r="AU201" i="5" s="1"/>
  <c r="AV153" i="5"/>
  <c r="AV201" i="5" s="1"/>
  <c r="AW153" i="5"/>
  <c r="AW201" i="5" s="1"/>
  <c r="AX153" i="5"/>
  <c r="AX201" i="5" s="1"/>
  <c r="AY153" i="5"/>
  <c r="AY201" i="5" s="1"/>
  <c r="AZ153" i="5"/>
  <c r="AZ201" i="5" s="1"/>
  <c r="BA153" i="5"/>
  <c r="BA201" i="5" s="1"/>
  <c r="BB153" i="5"/>
  <c r="BB201" i="5" s="1"/>
  <c r="BC153" i="5"/>
  <c r="BC201" i="5" s="1"/>
  <c r="BD153" i="5"/>
  <c r="BD201" i="5" s="1"/>
  <c r="BE153" i="5"/>
  <c r="BE201" i="5" s="1"/>
  <c r="BF153" i="5"/>
  <c r="BF201" i="5" s="1"/>
  <c r="BG153" i="5"/>
  <c r="BG201" i="5" s="1"/>
  <c r="BH153" i="5"/>
  <c r="BH201" i="5" s="1"/>
  <c r="BI153" i="5"/>
  <c r="BI201" i="5" s="1"/>
  <c r="BJ153" i="5"/>
  <c r="BJ201" i="5" s="1"/>
  <c r="BK153" i="5"/>
  <c r="BK201" i="5" s="1"/>
  <c r="BL153" i="5"/>
  <c r="BL201" i="5" s="1"/>
  <c r="BM153" i="5"/>
  <c r="BM201" i="5" s="1"/>
  <c r="BN153" i="5"/>
  <c r="BN201" i="5" s="1"/>
  <c r="BO153" i="5"/>
  <c r="BO201" i="5" s="1"/>
  <c r="BP153" i="5"/>
  <c r="BP201" i="5" s="1"/>
  <c r="BQ153" i="5"/>
  <c r="BQ201" i="5" s="1"/>
  <c r="BR153" i="5"/>
  <c r="BR201" i="5" s="1"/>
  <c r="BS153" i="5"/>
  <c r="BS201" i="5" s="1"/>
  <c r="BT153" i="5"/>
  <c r="BT201" i="5" s="1"/>
  <c r="BU153" i="5"/>
  <c r="BU201" i="5" s="1"/>
  <c r="BV153" i="5"/>
  <c r="BV201" i="5" s="1"/>
  <c r="BW153" i="5"/>
  <c r="BW201" i="5" s="1"/>
  <c r="BX153" i="5"/>
  <c r="BX201" i="5" s="1"/>
  <c r="BY153" i="5"/>
  <c r="BY201" i="5" s="1"/>
  <c r="BZ153" i="5"/>
  <c r="BZ201" i="5" s="1"/>
  <c r="CA153" i="5"/>
  <c r="CA201" i="5" s="1"/>
  <c r="CB153" i="5"/>
  <c r="CB201" i="5" s="1"/>
  <c r="CC153" i="5"/>
  <c r="CC201" i="5" s="1"/>
  <c r="CD153" i="5"/>
  <c r="CD201" i="5" s="1"/>
  <c r="CE153" i="5"/>
  <c r="CE201" i="5" s="1"/>
  <c r="CF153" i="5"/>
  <c r="CF201" i="5" s="1"/>
  <c r="CG153" i="5"/>
  <c r="CG201" i="5" s="1"/>
  <c r="CH153" i="5"/>
  <c r="CH201" i="5" s="1"/>
  <c r="CI153" i="5"/>
  <c r="CI201" i="5" s="1"/>
  <c r="CJ153" i="5"/>
  <c r="CJ201" i="5" s="1"/>
  <c r="C154" i="5"/>
  <c r="C202" i="5" s="1"/>
  <c r="D154" i="5"/>
  <c r="D202" i="5" s="1"/>
  <c r="E154" i="5"/>
  <c r="E202" i="5" s="1"/>
  <c r="F154" i="5"/>
  <c r="F202" i="5" s="1"/>
  <c r="G154" i="5"/>
  <c r="G202" i="5" s="1"/>
  <c r="H154" i="5"/>
  <c r="H202" i="5" s="1"/>
  <c r="I154" i="5"/>
  <c r="I202" i="5" s="1"/>
  <c r="J154" i="5"/>
  <c r="J202" i="5" s="1"/>
  <c r="K154" i="5"/>
  <c r="K202" i="5" s="1"/>
  <c r="L154" i="5"/>
  <c r="L202" i="5" s="1"/>
  <c r="M154" i="5"/>
  <c r="M202" i="5" s="1"/>
  <c r="N154" i="5"/>
  <c r="N202" i="5" s="1"/>
  <c r="O154" i="5"/>
  <c r="O202" i="5" s="1"/>
  <c r="P154" i="5"/>
  <c r="P202" i="5" s="1"/>
  <c r="Q154" i="5"/>
  <c r="Q202" i="5" s="1"/>
  <c r="R154" i="5"/>
  <c r="R202" i="5" s="1"/>
  <c r="S154" i="5"/>
  <c r="S202" i="5" s="1"/>
  <c r="T154" i="5"/>
  <c r="T202" i="5" s="1"/>
  <c r="U154" i="5"/>
  <c r="U202" i="5" s="1"/>
  <c r="V154" i="5"/>
  <c r="V202" i="5" s="1"/>
  <c r="W154" i="5"/>
  <c r="W202" i="5" s="1"/>
  <c r="X154" i="5"/>
  <c r="X202" i="5" s="1"/>
  <c r="Y154" i="5"/>
  <c r="Y202" i="5" s="1"/>
  <c r="Z154" i="5"/>
  <c r="Z202" i="5" s="1"/>
  <c r="AA154" i="5"/>
  <c r="AA202" i="5" s="1"/>
  <c r="AB154" i="5"/>
  <c r="AB202" i="5" s="1"/>
  <c r="AC154" i="5"/>
  <c r="AC202" i="5" s="1"/>
  <c r="AD154" i="5"/>
  <c r="AD202" i="5" s="1"/>
  <c r="AE154" i="5"/>
  <c r="AE202" i="5" s="1"/>
  <c r="AF154" i="5"/>
  <c r="AF202" i="5" s="1"/>
  <c r="AG154" i="5"/>
  <c r="AG202" i="5" s="1"/>
  <c r="AH154" i="5"/>
  <c r="AH202" i="5" s="1"/>
  <c r="AI154" i="5"/>
  <c r="AI202" i="5" s="1"/>
  <c r="AJ154" i="5"/>
  <c r="AJ202" i="5" s="1"/>
  <c r="AK154" i="5"/>
  <c r="AK202" i="5" s="1"/>
  <c r="AL154" i="5"/>
  <c r="AL202" i="5" s="1"/>
  <c r="AM154" i="5"/>
  <c r="AM202" i="5" s="1"/>
  <c r="AN154" i="5"/>
  <c r="AN202" i="5" s="1"/>
  <c r="AO154" i="5"/>
  <c r="AO202" i="5" s="1"/>
  <c r="AP154" i="5"/>
  <c r="AP202" i="5" s="1"/>
  <c r="AQ154" i="5"/>
  <c r="AQ202" i="5" s="1"/>
  <c r="AR154" i="5"/>
  <c r="AR202" i="5" s="1"/>
  <c r="AS154" i="5"/>
  <c r="AS202" i="5" s="1"/>
  <c r="AT154" i="5"/>
  <c r="AT202" i="5" s="1"/>
  <c r="AU154" i="5"/>
  <c r="AU202" i="5" s="1"/>
  <c r="AV154" i="5"/>
  <c r="AV202" i="5" s="1"/>
  <c r="AW154" i="5"/>
  <c r="AW202" i="5" s="1"/>
  <c r="AX154" i="5"/>
  <c r="AX202" i="5" s="1"/>
  <c r="AY154" i="5"/>
  <c r="AY202" i="5" s="1"/>
  <c r="AZ154" i="5"/>
  <c r="AZ202" i="5" s="1"/>
  <c r="BA154" i="5"/>
  <c r="BA202" i="5" s="1"/>
  <c r="BB154" i="5"/>
  <c r="BB202" i="5" s="1"/>
  <c r="BC154" i="5"/>
  <c r="BC202" i="5" s="1"/>
  <c r="BD154" i="5"/>
  <c r="BD202" i="5" s="1"/>
  <c r="BE154" i="5"/>
  <c r="BE202" i="5" s="1"/>
  <c r="BF154" i="5"/>
  <c r="BF202" i="5" s="1"/>
  <c r="BG154" i="5"/>
  <c r="BG202" i="5" s="1"/>
  <c r="BH154" i="5"/>
  <c r="BH202" i="5" s="1"/>
  <c r="BI154" i="5"/>
  <c r="BI202" i="5" s="1"/>
  <c r="BJ154" i="5"/>
  <c r="BJ202" i="5" s="1"/>
  <c r="BK154" i="5"/>
  <c r="BK202" i="5" s="1"/>
  <c r="BL154" i="5"/>
  <c r="BL202" i="5" s="1"/>
  <c r="BM154" i="5"/>
  <c r="BM202" i="5" s="1"/>
  <c r="BN154" i="5"/>
  <c r="BN202" i="5" s="1"/>
  <c r="BO154" i="5"/>
  <c r="BO202" i="5" s="1"/>
  <c r="BP154" i="5"/>
  <c r="BP202" i="5" s="1"/>
  <c r="BQ154" i="5"/>
  <c r="BQ202" i="5" s="1"/>
  <c r="BR154" i="5"/>
  <c r="BR202" i="5" s="1"/>
  <c r="BS154" i="5"/>
  <c r="BS202" i="5" s="1"/>
  <c r="BT154" i="5"/>
  <c r="BT202" i="5" s="1"/>
  <c r="BU154" i="5"/>
  <c r="BU202" i="5" s="1"/>
  <c r="BV154" i="5"/>
  <c r="BV202" i="5" s="1"/>
  <c r="BW154" i="5"/>
  <c r="BW202" i="5" s="1"/>
  <c r="BX154" i="5"/>
  <c r="BX202" i="5" s="1"/>
  <c r="BY154" i="5"/>
  <c r="BY202" i="5" s="1"/>
  <c r="BZ154" i="5"/>
  <c r="BZ202" i="5" s="1"/>
  <c r="CA154" i="5"/>
  <c r="CA202" i="5" s="1"/>
  <c r="CB154" i="5"/>
  <c r="CB202" i="5" s="1"/>
  <c r="CC154" i="5"/>
  <c r="CC202" i="5" s="1"/>
  <c r="CD154" i="5"/>
  <c r="CD202" i="5" s="1"/>
  <c r="CE154" i="5"/>
  <c r="CE202" i="5" s="1"/>
  <c r="CF154" i="5"/>
  <c r="CF202" i="5" s="1"/>
  <c r="CG154" i="5"/>
  <c r="CG202" i="5" s="1"/>
  <c r="CH154" i="5"/>
  <c r="CH202" i="5" s="1"/>
  <c r="CI154" i="5"/>
  <c r="CI202" i="5" s="1"/>
  <c r="CJ154" i="5"/>
  <c r="CJ202" i="5" s="1"/>
  <c r="C155" i="5"/>
  <c r="C203" i="5" s="1"/>
  <c r="D155" i="5"/>
  <c r="D203" i="5" s="1"/>
  <c r="E155" i="5"/>
  <c r="E203" i="5" s="1"/>
  <c r="F155" i="5"/>
  <c r="F203" i="5" s="1"/>
  <c r="G155" i="5"/>
  <c r="G203" i="5" s="1"/>
  <c r="H155" i="5"/>
  <c r="H203" i="5" s="1"/>
  <c r="I155" i="5"/>
  <c r="I203" i="5" s="1"/>
  <c r="J155" i="5"/>
  <c r="J203" i="5" s="1"/>
  <c r="K155" i="5"/>
  <c r="K203" i="5" s="1"/>
  <c r="L155" i="5"/>
  <c r="L203" i="5" s="1"/>
  <c r="M155" i="5"/>
  <c r="M203" i="5" s="1"/>
  <c r="N155" i="5"/>
  <c r="N203" i="5" s="1"/>
  <c r="O155" i="5"/>
  <c r="O203" i="5" s="1"/>
  <c r="P155" i="5"/>
  <c r="P203" i="5" s="1"/>
  <c r="Q155" i="5"/>
  <c r="Q203" i="5" s="1"/>
  <c r="R155" i="5"/>
  <c r="R203" i="5" s="1"/>
  <c r="S155" i="5"/>
  <c r="S203" i="5" s="1"/>
  <c r="T155" i="5"/>
  <c r="T203" i="5" s="1"/>
  <c r="U155" i="5"/>
  <c r="U203" i="5" s="1"/>
  <c r="V155" i="5"/>
  <c r="V203" i="5" s="1"/>
  <c r="W155" i="5"/>
  <c r="W203" i="5" s="1"/>
  <c r="X155" i="5"/>
  <c r="X203" i="5" s="1"/>
  <c r="Y155" i="5"/>
  <c r="Y203" i="5" s="1"/>
  <c r="Z155" i="5"/>
  <c r="Z203" i="5" s="1"/>
  <c r="AA155" i="5"/>
  <c r="AA203" i="5" s="1"/>
  <c r="AB155" i="5"/>
  <c r="AB203" i="5" s="1"/>
  <c r="AC155" i="5"/>
  <c r="AC203" i="5" s="1"/>
  <c r="AD155" i="5"/>
  <c r="AD203" i="5" s="1"/>
  <c r="AE155" i="5"/>
  <c r="AE203" i="5" s="1"/>
  <c r="AF155" i="5"/>
  <c r="AF203" i="5" s="1"/>
  <c r="AG155" i="5"/>
  <c r="AG203" i="5" s="1"/>
  <c r="AH155" i="5"/>
  <c r="AH203" i="5" s="1"/>
  <c r="AI155" i="5"/>
  <c r="AI203" i="5" s="1"/>
  <c r="AJ155" i="5"/>
  <c r="AJ203" i="5" s="1"/>
  <c r="AK155" i="5"/>
  <c r="AK203" i="5" s="1"/>
  <c r="AL155" i="5"/>
  <c r="AL203" i="5" s="1"/>
  <c r="AM155" i="5"/>
  <c r="AM203" i="5" s="1"/>
  <c r="AN155" i="5"/>
  <c r="AN203" i="5" s="1"/>
  <c r="AO155" i="5"/>
  <c r="AO203" i="5" s="1"/>
  <c r="AP155" i="5"/>
  <c r="AP203" i="5" s="1"/>
  <c r="AQ155" i="5"/>
  <c r="AQ203" i="5" s="1"/>
  <c r="AR155" i="5"/>
  <c r="AR203" i="5" s="1"/>
  <c r="AS155" i="5"/>
  <c r="AS203" i="5" s="1"/>
  <c r="AT155" i="5"/>
  <c r="AT203" i="5" s="1"/>
  <c r="AU155" i="5"/>
  <c r="AU203" i="5" s="1"/>
  <c r="AV155" i="5"/>
  <c r="AV203" i="5" s="1"/>
  <c r="AW155" i="5"/>
  <c r="AW203" i="5" s="1"/>
  <c r="AX155" i="5"/>
  <c r="AX203" i="5" s="1"/>
  <c r="AY155" i="5"/>
  <c r="AY203" i="5" s="1"/>
  <c r="AZ155" i="5"/>
  <c r="AZ203" i="5" s="1"/>
  <c r="BA155" i="5"/>
  <c r="BA203" i="5" s="1"/>
  <c r="BB155" i="5"/>
  <c r="BB203" i="5" s="1"/>
  <c r="BC155" i="5"/>
  <c r="BC203" i="5" s="1"/>
  <c r="BD155" i="5"/>
  <c r="BD203" i="5" s="1"/>
  <c r="BE155" i="5"/>
  <c r="BE203" i="5" s="1"/>
  <c r="BF155" i="5"/>
  <c r="BF203" i="5" s="1"/>
  <c r="BG155" i="5"/>
  <c r="BG203" i="5" s="1"/>
  <c r="BH155" i="5"/>
  <c r="BH203" i="5" s="1"/>
  <c r="BI155" i="5"/>
  <c r="BI203" i="5" s="1"/>
  <c r="BJ155" i="5"/>
  <c r="BJ203" i="5" s="1"/>
  <c r="BK155" i="5"/>
  <c r="BK203" i="5" s="1"/>
  <c r="BL155" i="5"/>
  <c r="BL203" i="5" s="1"/>
  <c r="BM155" i="5"/>
  <c r="BM203" i="5" s="1"/>
  <c r="BN155" i="5"/>
  <c r="BN203" i="5" s="1"/>
  <c r="BO155" i="5"/>
  <c r="BO203" i="5" s="1"/>
  <c r="BP155" i="5"/>
  <c r="BP203" i="5" s="1"/>
  <c r="BQ155" i="5"/>
  <c r="BQ203" i="5" s="1"/>
  <c r="BR155" i="5"/>
  <c r="BR203" i="5" s="1"/>
  <c r="BS155" i="5"/>
  <c r="BS203" i="5" s="1"/>
  <c r="BT155" i="5"/>
  <c r="BT203" i="5" s="1"/>
  <c r="BU155" i="5"/>
  <c r="BU203" i="5" s="1"/>
  <c r="BV155" i="5"/>
  <c r="BV203" i="5" s="1"/>
  <c r="BW155" i="5"/>
  <c r="BW203" i="5" s="1"/>
  <c r="BX155" i="5"/>
  <c r="BX203" i="5" s="1"/>
  <c r="BY155" i="5"/>
  <c r="BY203" i="5" s="1"/>
  <c r="BZ155" i="5"/>
  <c r="BZ203" i="5" s="1"/>
  <c r="CA155" i="5"/>
  <c r="CA203" i="5" s="1"/>
  <c r="CB155" i="5"/>
  <c r="CB203" i="5" s="1"/>
  <c r="CC155" i="5"/>
  <c r="CC203" i="5" s="1"/>
  <c r="CD155" i="5"/>
  <c r="CD203" i="5" s="1"/>
  <c r="CE155" i="5"/>
  <c r="CE203" i="5" s="1"/>
  <c r="CF155" i="5"/>
  <c r="CF203" i="5" s="1"/>
  <c r="CG155" i="5"/>
  <c r="CG203" i="5" s="1"/>
  <c r="CH155" i="5"/>
  <c r="CH203" i="5" s="1"/>
  <c r="CI155" i="5"/>
  <c r="CI203" i="5" s="1"/>
  <c r="CJ155" i="5"/>
  <c r="CJ203" i="5" s="1"/>
  <c r="C156" i="5"/>
  <c r="C204" i="5" s="1"/>
  <c r="D156" i="5"/>
  <c r="D204" i="5" s="1"/>
  <c r="E156" i="5"/>
  <c r="E204" i="5" s="1"/>
  <c r="F156" i="5"/>
  <c r="F204" i="5" s="1"/>
  <c r="G156" i="5"/>
  <c r="G204" i="5" s="1"/>
  <c r="H156" i="5"/>
  <c r="H204" i="5" s="1"/>
  <c r="I156" i="5"/>
  <c r="I204" i="5" s="1"/>
  <c r="J156" i="5"/>
  <c r="J204" i="5" s="1"/>
  <c r="K156" i="5"/>
  <c r="K204" i="5" s="1"/>
  <c r="L156" i="5"/>
  <c r="L204" i="5" s="1"/>
  <c r="M156" i="5"/>
  <c r="M204" i="5" s="1"/>
  <c r="N156" i="5"/>
  <c r="N204" i="5" s="1"/>
  <c r="O156" i="5"/>
  <c r="O204" i="5" s="1"/>
  <c r="P156" i="5"/>
  <c r="P204" i="5" s="1"/>
  <c r="Q156" i="5"/>
  <c r="Q204" i="5" s="1"/>
  <c r="R156" i="5"/>
  <c r="R204" i="5" s="1"/>
  <c r="S156" i="5"/>
  <c r="S204" i="5" s="1"/>
  <c r="T156" i="5"/>
  <c r="T204" i="5" s="1"/>
  <c r="U156" i="5"/>
  <c r="U204" i="5" s="1"/>
  <c r="V156" i="5"/>
  <c r="V204" i="5" s="1"/>
  <c r="W156" i="5"/>
  <c r="W204" i="5" s="1"/>
  <c r="X156" i="5"/>
  <c r="X204" i="5" s="1"/>
  <c r="Y156" i="5"/>
  <c r="Y204" i="5" s="1"/>
  <c r="Z156" i="5"/>
  <c r="Z204" i="5" s="1"/>
  <c r="AA156" i="5"/>
  <c r="AA204" i="5" s="1"/>
  <c r="AB156" i="5"/>
  <c r="AB204" i="5" s="1"/>
  <c r="AC156" i="5"/>
  <c r="AC204" i="5" s="1"/>
  <c r="AD156" i="5"/>
  <c r="AD204" i="5" s="1"/>
  <c r="AE156" i="5"/>
  <c r="AE204" i="5" s="1"/>
  <c r="AF156" i="5"/>
  <c r="AF204" i="5" s="1"/>
  <c r="AG156" i="5"/>
  <c r="AG204" i="5" s="1"/>
  <c r="AH156" i="5"/>
  <c r="AH204" i="5" s="1"/>
  <c r="AI156" i="5"/>
  <c r="AI204" i="5" s="1"/>
  <c r="AJ156" i="5"/>
  <c r="AJ204" i="5" s="1"/>
  <c r="AK156" i="5"/>
  <c r="AK204" i="5" s="1"/>
  <c r="AL156" i="5"/>
  <c r="AL204" i="5" s="1"/>
  <c r="AM156" i="5"/>
  <c r="AM204" i="5" s="1"/>
  <c r="AN156" i="5"/>
  <c r="AN204" i="5" s="1"/>
  <c r="AO156" i="5"/>
  <c r="AO204" i="5" s="1"/>
  <c r="AP156" i="5"/>
  <c r="AP204" i="5" s="1"/>
  <c r="AQ156" i="5"/>
  <c r="AQ204" i="5" s="1"/>
  <c r="AR156" i="5"/>
  <c r="AR204" i="5" s="1"/>
  <c r="AS156" i="5"/>
  <c r="AS204" i="5" s="1"/>
  <c r="AT156" i="5"/>
  <c r="AT204" i="5" s="1"/>
  <c r="AU156" i="5"/>
  <c r="AU204" i="5" s="1"/>
  <c r="AV156" i="5"/>
  <c r="AV204" i="5" s="1"/>
  <c r="AW156" i="5"/>
  <c r="AW204" i="5" s="1"/>
  <c r="AX156" i="5"/>
  <c r="AX204" i="5" s="1"/>
  <c r="AY156" i="5"/>
  <c r="AY204" i="5" s="1"/>
  <c r="AZ156" i="5"/>
  <c r="AZ204" i="5" s="1"/>
  <c r="BA156" i="5"/>
  <c r="BA204" i="5" s="1"/>
  <c r="BB156" i="5"/>
  <c r="BB204" i="5" s="1"/>
  <c r="BC156" i="5"/>
  <c r="BC204" i="5" s="1"/>
  <c r="BD156" i="5"/>
  <c r="BD204" i="5" s="1"/>
  <c r="BE156" i="5"/>
  <c r="BE204" i="5" s="1"/>
  <c r="BF156" i="5"/>
  <c r="BF204" i="5" s="1"/>
  <c r="BG156" i="5"/>
  <c r="BG204" i="5" s="1"/>
  <c r="BH156" i="5"/>
  <c r="BH204" i="5" s="1"/>
  <c r="BI156" i="5"/>
  <c r="BI204" i="5" s="1"/>
  <c r="BJ156" i="5"/>
  <c r="BJ204" i="5" s="1"/>
  <c r="BK156" i="5"/>
  <c r="BK204" i="5" s="1"/>
  <c r="BL156" i="5"/>
  <c r="BL204" i="5" s="1"/>
  <c r="BM156" i="5"/>
  <c r="BM204" i="5" s="1"/>
  <c r="BN156" i="5"/>
  <c r="BN204" i="5" s="1"/>
  <c r="BO156" i="5"/>
  <c r="BO204" i="5" s="1"/>
  <c r="BP156" i="5"/>
  <c r="BP204" i="5" s="1"/>
  <c r="BQ156" i="5"/>
  <c r="BQ204" i="5" s="1"/>
  <c r="BR156" i="5"/>
  <c r="BR204" i="5" s="1"/>
  <c r="BS156" i="5"/>
  <c r="BS204" i="5" s="1"/>
  <c r="BT156" i="5"/>
  <c r="BT204" i="5" s="1"/>
  <c r="BU156" i="5"/>
  <c r="BU204" i="5" s="1"/>
  <c r="BV156" i="5"/>
  <c r="BV204" i="5" s="1"/>
  <c r="BW156" i="5"/>
  <c r="BW204" i="5" s="1"/>
  <c r="BX156" i="5"/>
  <c r="BX204" i="5" s="1"/>
  <c r="BY156" i="5"/>
  <c r="BY204" i="5" s="1"/>
  <c r="BZ156" i="5"/>
  <c r="BZ204" i="5" s="1"/>
  <c r="CA156" i="5"/>
  <c r="CA204" i="5" s="1"/>
  <c r="CB156" i="5"/>
  <c r="CB204" i="5" s="1"/>
  <c r="CC156" i="5"/>
  <c r="CC204" i="5" s="1"/>
  <c r="CD156" i="5"/>
  <c r="CD204" i="5" s="1"/>
  <c r="CE156" i="5"/>
  <c r="CE204" i="5" s="1"/>
  <c r="CF156" i="5"/>
  <c r="CF204" i="5" s="1"/>
  <c r="CG156" i="5"/>
  <c r="CG204" i="5" s="1"/>
  <c r="CH156" i="5"/>
  <c r="CH204" i="5" s="1"/>
  <c r="CI156" i="5"/>
  <c r="CI204" i="5" s="1"/>
  <c r="CJ156" i="5"/>
  <c r="CJ204" i="5" s="1"/>
  <c r="C157" i="5"/>
  <c r="C205" i="5" s="1"/>
  <c r="D157" i="5"/>
  <c r="D205" i="5" s="1"/>
  <c r="E157" i="5"/>
  <c r="E205" i="5" s="1"/>
  <c r="F157" i="5"/>
  <c r="F205" i="5" s="1"/>
  <c r="G157" i="5"/>
  <c r="G205" i="5" s="1"/>
  <c r="H157" i="5"/>
  <c r="H205" i="5" s="1"/>
  <c r="I157" i="5"/>
  <c r="I205" i="5" s="1"/>
  <c r="J157" i="5"/>
  <c r="J205" i="5" s="1"/>
  <c r="K157" i="5"/>
  <c r="K205" i="5" s="1"/>
  <c r="L157" i="5"/>
  <c r="L205" i="5" s="1"/>
  <c r="M157" i="5"/>
  <c r="M205" i="5" s="1"/>
  <c r="N157" i="5"/>
  <c r="N205" i="5" s="1"/>
  <c r="O157" i="5"/>
  <c r="O205" i="5" s="1"/>
  <c r="P157" i="5"/>
  <c r="P205" i="5" s="1"/>
  <c r="Q157" i="5"/>
  <c r="Q205" i="5" s="1"/>
  <c r="R157" i="5"/>
  <c r="R205" i="5" s="1"/>
  <c r="S157" i="5"/>
  <c r="S205" i="5" s="1"/>
  <c r="T157" i="5"/>
  <c r="T205" i="5" s="1"/>
  <c r="U157" i="5"/>
  <c r="U205" i="5" s="1"/>
  <c r="V157" i="5"/>
  <c r="V205" i="5" s="1"/>
  <c r="W157" i="5"/>
  <c r="W205" i="5" s="1"/>
  <c r="X157" i="5"/>
  <c r="X205" i="5" s="1"/>
  <c r="Y157" i="5"/>
  <c r="Y205" i="5" s="1"/>
  <c r="Z157" i="5"/>
  <c r="Z205" i="5" s="1"/>
  <c r="AA157" i="5"/>
  <c r="AA205" i="5" s="1"/>
  <c r="AB157" i="5"/>
  <c r="AB205" i="5" s="1"/>
  <c r="AC157" i="5"/>
  <c r="AC205" i="5" s="1"/>
  <c r="AD157" i="5"/>
  <c r="AD205" i="5" s="1"/>
  <c r="AE157" i="5"/>
  <c r="AE205" i="5" s="1"/>
  <c r="AF157" i="5"/>
  <c r="AF205" i="5" s="1"/>
  <c r="AG157" i="5"/>
  <c r="AG205" i="5" s="1"/>
  <c r="AH157" i="5"/>
  <c r="AH205" i="5" s="1"/>
  <c r="AI157" i="5"/>
  <c r="AI205" i="5" s="1"/>
  <c r="AJ157" i="5"/>
  <c r="AJ205" i="5" s="1"/>
  <c r="AK157" i="5"/>
  <c r="AK205" i="5" s="1"/>
  <c r="AL157" i="5"/>
  <c r="AL205" i="5" s="1"/>
  <c r="AM157" i="5"/>
  <c r="AM205" i="5" s="1"/>
  <c r="AN157" i="5"/>
  <c r="AN205" i="5" s="1"/>
  <c r="AO157" i="5"/>
  <c r="AO205" i="5" s="1"/>
  <c r="AP157" i="5"/>
  <c r="AP205" i="5" s="1"/>
  <c r="AQ157" i="5"/>
  <c r="AQ205" i="5" s="1"/>
  <c r="AR157" i="5"/>
  <c r="AR205" i="5" s="1"/>
  <c r="AS157" i="5"/>
  <c r="AS205" i="5" s="1"/>
  <c r="AT157" i="5"/>
  <c r="AT205" i="5" s="1"/>
  <c r="AU157" i="5"/>
  <c r="AU205" i="5" s="1"/>
  <c r="AV157" i="5"/>
  <c r="AV205" i="5" s="1"/>
  <c r="AW157" i="5"/>
  <c r="AW205" i="5" s="1"/>
  <c r="AX157" i="5"/>
  <c r="AX205" i="5" s="1"/>
  <c r="AY157" i="5"/>
  <c r="AY205" i="5" s="1"/>
  <c r="AZ157" i="5"/>
  <c r="AZ205" i="5" s="1"/>
  <c r="BA157" i="5"/>
  <c r="BA205" i="5" s="1"/>
  <c r="BB157" i="5"/>
  <c r="BB205" i="5" s="1"/>
  <c r="BC157" i="5"/>
  <c r="BC205" i="5" s="1"/>
  <c r="BD157" i="5"/>
  <c r="BD205" i="5" s="1"/>
  <c r="BE157" i="5"/>
  <c r="BE205" i="5" s="1"/>
  <c r="BF157" i="5"/>
  <c r="BF205" i="5" s="1"/>
  <c r="BG157" i="5"/>
  <c r="BG205" i="5" s="1"/>
  <c r="BH157" i="5"/>
  <c r="BH205" i="5" s="1"/>
  <c r="BI157" i="5"/>
  <c r="BI205" i="5" s="1"/>
  <c r="BJ157" i="5"/>
  <c r="BJ205" i="5" s="1"/>
  <c r="BK157" i="5"/>
  <c r="BK205" i="5" s="1"/>
  <c r="BL157" i="5"/>
  <c r="BL205" i="5" s="1"/>
  <c r="BM157" i="5"/>
  <c r="BM205" i="5" s="1"/>
  <c r="BN157" i="5"/>
  <c r="BN205" i="5" s="1"/>
  <c r="BO157" i="5"/>
  <c r="BO205" i="5" s="1"/>
  <c r="BP157" i="5"/>
  <c r="BP205" i="5" s="1"/>
  <c r="BQ157" i="5"/>
  <c r="BQ205" i="5" s="1"/>
  <c r="BR157" i="5"/>
  <c r="BR205" i="5" s="1"/>
  <c r="BS157" i="5"/>
  <c r="BS205" i="5" s="1"/>
  <c r="BT157" i="5"/>
  <c r="BT205" i="5" s="1"/>
  <c r="BU157" i="5"/>
  <c r="BU205" i="5" s="1"/>
  <c r="BV157" i="5"/>
  <c r="BV205" i="5" s="1"/>
  <c r="BW157" i="5"/>
  <c r="BW205" i="5" s="1"/>
  <c r="BX157" i="5"/>
  <c r="BX205" i="5" s="1"/>
  <c r="BY157" i="5"/>
  <c r="BY205" i="5" s="1"/>
  <c r="BZ157" i="5"/>
  <c r="BZ205" i="5" s="1"/>
  <c r="CA157" i="5"/>
  <c r="CA205" i="5" s="1"/>
  <c r="CB157" i="5"/>
  <c r="CB205" i="5" s="1"/>
  <c r="CC157" i="5"/>
  <c r="CC205" i="5" s="1"/>
  <c r="CD157" i="5"/>
  <c r="CD205" i="5" s="1"/>
  <c r="CE157" i="5"/>
  <c r="CE205" i="5" s="1"/>
  <c r="CF157" i="5"/>
  <c r="CF205" i="5" s="1"/>
  <c r="CG157" i="5"/>
  <c r="CG205" i="5" s="1"/>
  <c r="CH157" i="5"/>
  <c r="CH205" i="5" s="1"/>
  <c r="CI157" i="5"/>
  <c r="CI205" i="5" s="1"/>
  <c r="CJ157" i="5"/>
  <c r="CJ205" i="5" s="1"/>
  <c r="C158" i="5"/>
  <c r="C206" i="5" s="1"/>
  <c r="D158" i="5"/>
  <c r="D206" i="5" s="1"/>
  <c r="E158" i="5"/>
  <c r="E206" i="5" s="1"/>
  <c r="F158" i="5"/>
  <c r="F206" i="5" s="1"/>
  <c r="G158" i="5"/>
  <c r="G206" i="5" s="1"/>
  <c r="H158" i="5"/>
  <c r="H206" i="5" s="1"/>
  <c r="I158" i="5"/>
  <c r="I206" i="5" s="1"/>
  <c r="J158" i="5"/>
  <c r="J206" i="5" s="1"/>
  <c r="K158" i="5"/>
  <c r="K206" i="5" s="1"/>
  <c r="L158" i="5"/>
  <c r="L206" i="5" s="1"/>
  <c r="M158" i="5"/>
  <c r="M206" i="5" s="1"/>
  <c r="N158" i="5"/>
  <c r="N206" i="5" s="1"/>
  <c r="O158" i="5"/>
  <c r="O206" i="5" s="1"/>
  <c r="P158" i="5"/>
  <c r="P206" i="5" s="1"/>
  <c r="Q158" i="5"/>
  <c r="Q206" i="5" s="1"/>
  <c r="R158" i="5"/>
  <c r="R206" i="5" s="1"/>
  <c r="S158" i="5"/>
  <c r="S206" i="5" s="1"/>
  <c r="T158" i="5"/>
  <c r="T206" i="5" s="1"/>
  <c r="U158" i="5"/>
  <c r="U206" i="5" s="1"/>
  <c r="V158" i="5"/>
  <c r="V206" i="5" s="1"/>
  <c r="W158" i="5"/>
  <c r="W206" i="5" s="1"/>
  <c r="X158" i="5"/>
  <c r="X206" i="5" s="1"/>
  <c r="Y158" i="5"/>
  <c r="Y206" i="5" s="1"/>
  <c r="Z158" i="5"/>
  <c r="Z206" i="5" s="1"/>
  <c r="AA158" i="5"/>
  <c r="AA206" i="5" s="1"/>
  <c r="AB158" i="5"/>
  <c r="AB206" i="5" s="1"/>
  <c r="AC158" i="5"/>
  <c r="AC206" i="5" s="1"/>
  <c r="AD158" i="5"/>
  <c r="AD206" i="5" s="1"/>
  <c r="AE158" i="5"/>
  <c r="AE206" i="5" s="1"/>
  <c r="AF158" i="5"/>
  <c r="AF206" i="5" s="1"/>
  <c r="AG158" i="5"/>
  <c r="AG206" i="5" s="1"/>
  <c r="AH158" i="5"/>
  <c r="AH206" i="5" s="1"/>
  <c r="AI158" i="5"/>
  <c r="AI206" i="5" s="1"/>
  <c r="AJ158" i="5"/>
  <c r="AJ206" i="5" s="1"/>
  <c r="AK158" i="5"/>
  <c r="AK206" i="5" s="1"/>
  <c r="AL158" i="5"/>
  <c r="AL206" i="5" s="1"/>
  <c r="AM158" i="5"/>
  <c r="AM206" i="5" s="1"/>
  <c r="AN158" i="5"/>
  <c r="AN206" i="5" s="1"/>
  <c r="AO158" i="5"/>
  <c r="AO206" i="5" s="1"/>
  <c r="AP158" i="5"/>
  <c r="AP206" i="5" s="1"/>
  <c r="AQ158" i="5"/>
  <c r="AQ206" i="5" s="1"/>
  <c r="AR158" i="5"/>
  <c r="AR206" i="5" s="1"/>
  <c r="AS158" i="5"/>
  <c r="AS206" i="5" s="1"/>
  <c r="AT158" i="5"/>
  <c r="AT206" i="5" s="1"/>
  <c r="AU158" i="5"/>
  <c r="AU206" i="5" s="1"/>
  <c r="AV158" i="5"/>
  <c r="AV206" i="5" s="1"/>
  <c r="AW158" i="5"/>
  <c r="AW206" i="5" s="1"/>
  <c r="AX158" i="5"/>
  <c r="AX206" i="5" s="1"/>
  <c r="AY158" i="5"/>
  <c r="AY206" i="5" s="1"/>
  <c r="AZ158" i="5"/>
  <c r="AZ206" i="5" s="1"/>
  <c r="BA158" i="5"/>
  <c r="BA206" i="5" s="1"/>
  <c r="BB158" i="5"/>
  <c r="BB206" i="5" s="1"/>
  <c r="BC158" i="5"/>
  <c r="BC206" i="5" s="1"/>
  <c r="BD158" i="5"/>
  <c r="BD206" i="5" s="1"/>
  <c r="BE158" i="5"/>
  <c r="BE206" i="5" s="1"/>
  <c r="BF158" i="5"/>
  <c r="BF206" i="5" s="1"/>
  <c r="BG158" i="5"/>
  <c r="BG206" i="5" s="1"/>
  <c r="BH158" i="5"/>
  <c r="BH206" i="5" s="1"/>
  <c r="BI158" i="5"/>
  <c r="BI206" i="5" s="1"/>
  <c r="BJ158" i="5"/>
  <c r="BJ206" i="5" s="1"/>
  <c r="BK158" i="5"/>
  <c r="BK206" i="5" s="1"/>
  <c r="BL158" i="5"/>
  <c r="BL206" i="5" s="1"/>
  <c r="BM158" i="5"/>
  <c r="BM206" i="5" s="1"/>
  <c r="BN158" i="5"/>
  <c r="BN206" i="5" s="1"/>
  <c r="BO158" i="5"/>
  <c r="BO206" i="5" s="1"/>
  <c r="BP158" i="5"/>
  <c r="BP206" i="5" s="1"/>
  <c r="BQ158" i="5"/>
  <c r="BQ206" i="5" s="1"/>
  <c r="BR158" i="5"/>
  <c r="BR206" i="5" s="1"/>
  <c r="BS158" i="5"/>
  <c r="BS206" i="5" s="1"/>
  <c r="BT158" i="5"/>
  <c r="BT206" i="5" s="1"/>
  <c r="BU158" i="5"/>
  <c r="BU206" i="5" s="1"/>
  <c r="BV158" i="5"/>
  <c r="BV206" i="5" s="1"/>
  <c r="BW158" i="5"/>
  <c r="BW206" i="5" s="1"/>
  <c r="BX158" i="5"/>
  <c r="BX206" i="5" s="1"/>
  <c r="BY158" i="5"/>
  <c r="BY206" i="5" s="1"/>
  <c r="BZ158" i="5"/>
  <c r="BZ206" i="5" s="1"/>
  <c r="CA158" i="5"/>
  <c r="CA206" i="5" s="1"/>
  <c r="CB158" i="5"/>
  <c r="CB206" i="5" s="1"/>
  <c r="CC158" i="5"/>
  <c r="CC206" i="5" s="1"/>
  <c r="CD158" i="5"/>
  <c r="CD206" i="5" s="1"/>
  <c r="CE158" i="5"/>
  <c r="CE206" i="5" s="1"/>
  <c r="CF158" i="5"/>
  <c r="CF206" i="5" s="1"/>
  <c r="CG158" i="5"/>
  <c r="CG206" i="5" s="1"/>
  <c r="CH158" i="5"/>
  <c r="CH206" i="5" s="1"/>
  <c r="CI158" i="5"/>
  <c r="CI206" i="5" s="1"/>
  <c r="CJ158" i="5"/>
  <c r="CJ206" i="5" s="1"/>
  <c r="C159" i="5"/>
  <c r="C207" i="5" s="1"/>
  <c r="D159" i="5"/>
  <c r="D207" i="5" s="1"/>
  <c r="E159" i="5"/>
  <c r="E207" i="5" s="1"/>
  <c r="F159" i="5"/>
  <c r="F207" i="5" s="1"/>
  <c r="G159" i="5"/>
  <c r="G207" i="5" s="1"/>
  <c r="H159" i="5"/>
  <c r="H207" i="5" s="1"/>
  <c r="I159" i="5"/>
  <c r="I207" i="5" s="1"/>
  <c r="J159" i="5"/>
  <c r="J207" i="5" s="1"/>
  <c r="K159" i="5"/>
  <c r="K207" i="5" s="1"/>
  <c r="L159" i="5"/>
  <c r="L207" i="5" s="1"/>
  <c r="M159" i="5"/>
  <c r="M207" i="5" s="1"/>
  <c r="N159" i="5"/>
  <c r="N207" i="5" s="1"/>
  <c r="O159" i="5"/>
  <c r="O207" i="5" s="1"/>
  <c r="P159" i="5"/>
  <c r="P207" i="5" s="1"/>
  <c r="Q159" i="5"/>
  <c r="Q207" i="5" s="1"/>
  <c r="R159" i="5"/>
  <c r="R207" i="5" s="1"/>
  <c r="S159" i="5"/>
  <c r="S207" i="5" s="1"/>
  <c r="T159" i="5"/>
  <c r="T207" i="5" s="1"/>
  <c r="U159" i="5"/>
  <c r="U207" i="5" s="1"/>
  <c r="V159" i="5"/>
  <c r="V207" i="5" s="1"/>
  <c r="W159" i="5"/>
  <c r="W207" i="5" s="1"/>
  <c r="X159" i="5"/>
  <c r="X207" i="5" s="1"/>
  <c r="Y159" i="5"/>
  <c r="Y207" i="5" s="1"/>
  <c r="Z159" i="5"/>
  <c r="Z207" i="5" s="1"/>
  <c r="AA159" i="5"/>
  <c r="AA207" i="5" s="1"/>
  <c r="AB159" i="5"/>
  <c r="AB207" i="5" s="1"/>
  <c r="AC159" i="5"/>
  <c r="AC207" i="5" s="1"/>
  <c r="AD159" i="5"/>
  <c r="AD207" i="5" s="1"/>
  <c r="AE159" i="5"/>
  <c r="AE207" i="5" s="1"/>
  <c r="AF159" i="5"/>
  <c r="AF207" i="5" s="1"/>
  <c r="AG159" i="5"/>
  <c r="AG207" i="5" s="1"/>
  <c r="AH159" i="5"/>
  <c r="AH207" i="5" s="1"/>
  <c r="AI159" i="5"/>
  <c r="AI207" i="5" s="1"/>
  <c r="AJ159" i="5"/>
  <c r="AJ207" i="5" s="1"/>
  <c r="AK159" i="5"/>
  <c r="AK207" i="5" s="1"/>
  <c r="AL159" i="5"/>
  <c r="AL207" i="5" s="1"/>
  <c r="AM159" i="5"/>
  <c r="AM207" i="5" s="1"/>
  <c r="AN159" i="5"/>
  <c r="AN207" i="5" s="1"/>
  <c r="AO159" i="5"/>
  <c r="AO207" i="5" s="1"/>
  <c r="AP159" i="5"/>
  <c r="AP207" i="5" s="1"/>
  <c r="AQ159" i="5"/>
  <c r="AQ207" i="5" s="1"/>
  <c r="AR159" i="5"/>
  <c r="AR207" i="5" s="1"/>
  <c r="AS159" i="5"/>
  <c r="AS207" i="5" s="1"/>
  <c r="AT159" i="5"/>
  <c r="AT207" i="5" s="1"/>
  <c r="AU159" i="5"/>
  <c r="AU207" i="5" s="1"/>
  <c r="AV159" i="5"/>
  <c r="AV207" i="5" s="1"/>
  <c r="AW159" i="5"/>
  <c r="AW207" i="5" s="1"/>
  <c r="AX159" i="5"/>
  <c r="AX207" i="5" s="1"/>
  <c r="AY159" i="5"/>
  <c r="AY207" i="5" s="1"/>
  <c r="AZ159" i="5"/>
  <c r="AZ207" i="5" s="1"/>
  <c r="BA159" i="5"/>
  <c r="BA207" i="5" s="1"/>
  <c r="BB159" i="5"/>
  <c r="BB207" i="5" s="1"/>
  <c r="BC159" i="5"/>
  <c r="BC207" i="5" s="1"/>
  <c r="BD159" i="5"/>
  <c r="BD207" i="5" s="1"/>
  <c r="BE159" i="5"/>
  <c r="BE207" i="5" s="1"/>
  <c r="BF159" i="5"/>
  <c r="BF207" i="5" s="1"/>
  <c r="BG159" i="5"/>
  <c r="BG207" i="5" s="1"/>
  <c r="BH159" i="5"/>
  <c r="BH207" i="5" s="1"/>
  <c r="BI159" i="5"/>
  <c r="BI207" i="5" s="1"/>
  <c r="BJ159" i="5"/>
  <c r="BJ207" i="5" s="1"/>
  <c r="BK159" i="5"/>
  <c r="BK207" i="5" s="1"/>
  <c r="BL159" i="5"/>
  <c r="BL207" i="5" s="1"/>
  <c r="BM159" i="5"/>
  <c r="BM207" i="5" s="1"/>
  <c r="BN159" i="5"/>
  <c r="BN207" i="5" s="1"/>
  <c r="BO159" i="5"/>
  <c r="BO207" i="5" s="1"/>
  <c r="BP159" i="5"/>
  <c r="BP207" i="5" s="1"/>
  <c r="BQ159" i="5"/>
  <c r="BQ207" i="5" s="1"/>
  <c r="BR159" i="5"/>
  <c r="BR207" i="5" s="1"/>
  <c r="BS159" i="5"/>
  <c r="BS207" i="5" s="1"/>
  <c r="BT159" i="5"/>
  <c r="BT207" i="5" s="1"/>
  <c r="BU159" i="5"/>
  <c r="BU207" i="5" s="1"/>
  <c r="BV159" i="5"/>
  <c r="BV207" i="5" s="1"/>
  <c r="BW159" i="5"/>
  <c r="BW207" i="5" s="1"/>
  <c r="BX159" i="5"/>
  <c r="BX207" i="5" s="1"/>
  <c r="BY159" i="5"/>
  <c r="BY207" i="5" s="1"/>
  <c r="BZ159" i="5"/>
  <c r="BZ207" i="5" s="1"/>
  <c r="CA159" i="5"/>
  <c r="CA207" i="5" s="1"/>
  <c r="CB159" i="5"/>
  <c r="CB207" i="5" s="1"/>
  <c r="CC159" i="5"/>
  <c r="CC207" i="5" s="1"/>
  <c r="CD159" i="5"/>
  <c r="CD207" i="5" s="1"/>
  <c r="CE159" i="5"/>
  <c r="CE207" i="5" s="1"/>
  <c r="CF159" i="5"/>
  <c r="CF207" i="5" s="1"/>
  <c r="CG159" i="5"/>
  <c r="CG207" i="5" s="1"/>
  <c r="CH159" i="5"/>
  <c r="CH207" i="5" s="1"/>
  <c r="CI159" i="5"/>
  <c r="CI207" i="5" s="1"/>
  <c r="CJ159" i="5"/>
  <c r="CJ207" i="5" s="1"/>
  <c r="C160" i="5"/>
  <c r="C208" i="5" s="1"/>
  <c r="D160" i="5"/>
  <c r="D208" i="5" s="1"/>
  <c r="E160" i="5"/>
  <c r="E208" i="5" s="1"/>
  <c r="F160" i="5"/>
  <c r="F208" i="5" s="1"/>
  <c r="G160" i="5"/>
  <c r="G208" i="5" s="1"/>
  <c r="H160" i="5"/>
  <c r="H208" i="5" s="1"/>
  <c r="I160" i="5"/>
  <c r="I208" i="5" s="1"/>
  <c r="J160" i="5"/>
  <c r="J208" i="5" s="1"/>
  <c r="K160" i="5"/>
  <c r="K208" i="5" s="1"/>
  <c r="L160" i="5"/>
  <c r="L208" i="5" s="1"/>
  <c r="M160" i="5"/>
  <c r="M208" i="5" s="1"/>
  <c r="N160" i="5"/>
  <c r="N208" i="5" s="1"/>
  <c r="O160" i="5"/>
  <c r="O208" i="5" s="1"/>
  <c r="P160" i="5"/>
  <c r="P208" i="5" s="1"/>
  <c r="Q160" i="5"/>
  <c r="Q208" i="5" s="1"/>
  <c r="R160" i="5"/>
  <c r="R208" i="5" s="1"/>
  <c r="S160" i="5"/>
  <c r="S208" i="5" s="1"/>
  <c r="T160" i="5"/>
  <c r="T208" i="5" s="1"/>
  <c r="U160" i="5"/>
  <c r="U208" i="5" s="1"/>
  <c r="V160" i="5"/>
  <c r="V208" i="5" s="1"/>
  <c r="W160" i="5"/>
  <c r="W208" i="5" s="1"/>
  <c r="X160" i="5"/>
  <c r="X208" i="5" s="1"/>
  <c r="Y160" i="5"/>
  <c r="Y208" i="5" s="1"/>
  <c r="Z160" i="5"/>
  <c r="Z208" i="5" s="1"/>
  <c r="AA160" i="5"/>
  <c r="AA208" i="5" s="1"/>
  <c r="AB160" i="5"/>
  <c r="AB208" i="5" s="1"/>
  <c r="AC160" i="5"/>
  <c r="AC208" i="5" s="1"/>
  <c r="AD160" i="5"/>
  <c r="AD208" i="5" s="1"/>
  <c r="AE160" i="5"/>
  <c r="AE208" i="5" s="1"/>
  <c r="AF160" i="5"/>
  <c r="AF208" i="5" s="1"/>
  <c r="AG160" i="5"/>
  <c r="AG208" i="5" s="1"/>
  <c r="AH160" i="5"/>
  <c r="AH208" i="5" s="1"/>
  <c r="AI160" i="5"/>
  <c r="AI208" i="5" s="1"/>
  <c r="AJ160" i="5"/>
  <c r="AJ208" i="5" s="1"/>
  <c r="AK160" i="5"/>
  <c r="AK208" i="5" s="1"/>
  <c r="AL160" i="5"/>
  <c r="AL208" i="5" s="1"/>
  <c r="AM160" i="5"/>
  <c r="AM208" i="5" s="1"/>
  <c r="AN160" i="5"/>
  <c r="AN208" i="5" s="1"/>
  <c r="AO160" i="5"/>
  <c r="AO208" i="5" s="1"/>
  <c r="AP160" i="5"/>
  <c r="AP208" i="5" s="1"/>
  <c r="AQ160" i="5"/>
  <c r="AQ208" i="5" s="1"/>
  <c r="AR160" i="5"/>
  <c r="AR208" i="5" s="1"/>
  <c r="AS160" i="5"/>
  <c r="AS208" i="5" s="1"/>
  <c r="AT160" i="5"/>
  <c r="AT208" i="5" s="1"/>
  <c r="AU160" i="5"/>
  <c r="AU208" i="5" s="1"/>
  <c r="AV160" i="5"/>
  <c r="AV208" i="5" s="1"/>
  <c r="AW160" i="5"/>
  <c r="AW208" i="5" s="1"/>
  <c r="AX160" i="5"/>
  <c r="AX208" i="5" s="1"/>
  <c r="AY160" i="5"/>
  <c r="AY208" i="5" s="1"/>
  <c r="AZ160" i="5"/>
  <c r="AZ208" i="5" s="1"/>
  <c r="BA160" i="5"/>
  <c r="BA208" i="5" s="1"/>
  <c r="BB160" i="5"/>
  <c r="BB208" i="5" s="1"/>
  <c r="BC160" i="5"/>
  <c r="BC208" i="5" s="1"/>
  <c r="BD160" i="5"/>
  <c r="BD208" i="5" s="1"/>
  <c r="BE160" i="5"/>
  <c r="BE208" i="5" s="1"/>
  <c r="BF160" i="5"/>
  <c r="BF208" i="5" s="1"/>
  <c r="BG160" i="5"/>
  <c r="BG208" i="5" s="1"/>
  <c r="BH160" i="5"/>
  <c r="BH208" i="5" s="1"/>
  <c r="BI160" i="5"/>
  <c r="BI208" i="5" s="1"/>
  <c r="BJ160" i="5"/>
  <c r="BJ208" i="5" s="1"/>
  <c r="BK160" i="5"/>
  <c r="BK208" i="5" s="1"/>
  <c r="BL160" i="5"/>
  <c r="BL208" i="5" s="1"/>
  <c r="BM160" i="5"/>
  <c r="BM208" i="5" s="1"/>
  <c r="BN160" i="5"/>
  <c r="BN208" i="5" s="1"/>
  <c r="BO160" i="5"/>
  <c r="BO208" i="5" s="1"/>
  <c r="BP160" i="5"/>
  <c r="BP208" i="5" s="1"/>
  <c r="BQ160" i="5"/>
  <c r="BQ208" i="5" s="1"/>
  <c r="BR160" i="5"/>
  <c r="BR208" i="5" s="1"/>
  <c r="BS160" i="5"/>
  <c r="BS208" i="5" s="1"/>
  <c r="BT160" i="5"/>
  <c r="BT208" i="5" s="1"/>
  <c r="BU160" i="5"/>
  <c r="BU208" i="5" s="1"/>
  <c r="BV160" i="5"/>
  <c r="BV208" i="5" s="1"/>
  <c r="BW160" i="5"/>
  <c r="BW208" i="5" s="1"/>
  <c r="BX160" i="5"/>
  <c r="BX208" i="5" s="1"/>
  <c r="BY160" i="5"/>
  <c r="BY208" i="5" s="1"/>
  <c r="BZ160" i="5"/>
  <c r="BZ208" i="5" s="1"/>
  <c r="CA160" i="5"/>
  <c r="CA208" i="5" s="1"/>
  <c r="CB160" i="5"/>
  <c r="CB208" i="5" s="1"/>
  <c r="CC160" i="5"/>
  <c r="CC208" i="5" s="1"/>
  <c r="CD160" i="5"/>
  <c r="CD208" i="5" s="1"/>
  <c r="CE160" i="5"/>
  <c r="CE208" i="5" s="1"/>
  <c r="CF160" i="5"/>
  <c r="CF208" i="5" s="1"/>
  <c r="CG160" i="5"/>
  <c r="CG208" i="5" s="1"/>
  <c r="CH160" i="5"/>
  <c r="CH208" i="5" s="1"/>
  <c r="CI160" i="5"/>
  <c r="CI208" i="5" s="1"/>
  <c r="CJ160" i="5"/>
  <c r="CJ208" i="5" s="1"/>
  <c r="C161" i="5"/>
  <c r="C209" i="5" s="1"/>
  <c r="D161" i="5"/>
  <c r="D209" i="5" s="1"/>
  <c r="E161" i="5"/>
  <c r="E209" i="5" s="1"/>
  <c r="F161" i="5"/>
  <c r="F209" i="5" s="1"/>
  <c r="G161" i="5"/>
  <c r="G209" i="5" s="1"/>
  <c r="H161" i="5"/>
  <c r="H209" i="5" s="1"/>
  <c r="I161" i="5"/>
  <c r="I209" i="5" s="1"/>
  <c r="J161" i="5"/>
  <c r="J209" i="5" s="1"/>
  <c r="K161" i="5"/>
  <c r="K209" i="5" s="1"/>
  <c r="L161" i="5"/>
  <c r="L209" i="5" s="1"/>
  <c r="M161" i="5"/>
  <c r="M209" i="5" s="1"/>
  <c r="N161" i="5"/>
  <c r="N209" i="5" s="1"/>
  <c r="O161" i="5"/>
  <c r="O209" i="5" s="1"/>
  <c r="P161" i="5"/>
  <c r="P209" i="5" s="1"/>
  <c r="Q161" i="5"/>
  <c r="Q209" i="5" s="1"/>
  <c r="R161" i="5"/>
  <c r="R209" i="5" s="1"/>
  <c r="S161" i="5"/>
  <c r="S209" i="5" s="1"/>
  <c r="T161" i="5"/>
  <c r="T209" i="5" s="1"/>
  <c r="U161" i="5"/>
  <c r="U209" i="5" s="1"/>
  <c r="V161" i="5"/>
  <c r="V209" i="5" s="1"/>
  <c r="W161" i="5"/>
  <c r="W209" i="5" s="1"/>
  <c r="X161" i="5"/>
  <c r="X209" i="5" s="1"/>
  <c r="Y161" i="5"/>
  <c r="Y209" i="5" s="1"/>
  <c r="Z161" i="5"/>
  <c r="Z209" i="5" s="1"/>
  <c r="AA161" i="5"/>
  <c r="AA209" i="5" s="1"/>
  <c r="AB161" i="5"/>
  <c r="AB209" i="5" s="1"/>
  <c r="AC161" i="5"/>
  <c r="AC209" i="5" s="1"/>
  <c r="AD161" i="5"/>
  <c r="AD209" i="5" s="1"/>
  <c r="AE161" i="5"/>
  <c r="AE209" i="5" s="1"/>
  <c r="AF161" i="5"/>
  <c r="AF209" i="5" s="1"/>
  <c r="AG161" i="5"/>
  <c r="AG209" i="5" s="1"/>
  <c r="AH161" i="5"/>
  <c r="AH209" i="5" s="1"/>
  <c r="AI161" i="5"/>
  <c r="AI209" i="5" s="1"/>
  <c r="AJ161" i="5"/>
  <c r="AJ209" i="5" s="1"/>
  <c r="AK161" i="5"/>
  <c r="AK209" i="5" s="1"/>
  <c r="AL161" i="5"/>
  <c r="AL209" i="5" s="1"/>
  <c r="AM161" i="5"/>
  <c r="AM209" i="5" s="1"/>
  <c r="AN161" i="5"/>
  <c r="AN209" i="5" s="1"/>
  <c r="AO161" i="5"/>
  <c r="AO209" i="5" s="1"/>
  <c r="AP161" i="5"/>
  <c r="AP209" i="5" s="1"/>
  <c r="AQ161" i="5"/>
  <c r="AQ209" i="5" s="1"/>
  <c r="AR161" i="5"/>
  <c r="AR209" i="5" s="1"/>
  <c r="AS161" i="5"/>
  <c r="AS209" i="5" s="1"/>
  <c r="AT161" i="5"/>
  <c r="AT209" i="5" s="1"/>
  <c r="AU161" i="5"/>
  <c r="AU209" i="5" s="1"/>
  <c r="AV161" i="5"/>
  <c r="AV209" i="5" s="1"/>
  <c r="AW161" i="5"/>
  <c r="AW209" i="5" s="1"/>
  <c r="AX161" i="5"/>
  <c r="AX209" i="5" s="1"/>
  <c r="AY161" i="5"/>
  <c r="AY209" i="5" s="1"/>
  <c r="AZ161" i="5"/>
  <c r="AZ209" i="5" s="1"/>
  <c r="BA161" i="5"/>
  <c r="BA209" i="5" s="1"/>
  <c r="BB161" i="5"/>
  <c r="BB209" i="5" s="1"/>
  <c r="BC161" i="5"/>
  <c r="BC209" i="5" s="1"/>
  <c r="BD161" i="5"/>
  <c r="BD209" i="5" s="1"/>
  <c r="BE161" i="5"/>
  <c r="BE209" i="5" s="1"/>
  <c r="BF161" i="5"/>
  <c r="BF209" i="5" s="1"/>
  <c r="BG161" i="5"/>
  <c r="BG209" i="5" s="1"/>
  <c r="BH161" i="5"/>
  <c r="BH209" i="5" s="1"/>
  <c r="BI161" i="5"/>
  <c r="BI209" i="5" s="1"/>
  <c r="BJ161" i="5"/>
  <c r="BJ209" i="5" s="1"/>
  <c r="BK161" i="5"/>
  <c r="BK209" i="5" s="1"/>
  <c r="BL161" i="5"/>
  <c r="BL209" i="5" s="1"/>
  <c r="BM161" i="5"/>
  <c r="BM209" i="5" s="1"/>
  <c r="BN161" i="5"/>
  <c r="BN209" i="5" s="1"/>
  <c r="BO161" i="5"/>
  <c r="BO209" i="5" s="1"/>
  <c r="BP161" i="5"/>
  <c r="BP209" i="5" s="1"/>
  <c r="BQ161" i="5"/>
  <c r="BQ209" i="5" s="1"/>
  <c r="BR161" i="5"/>
  <c r="BR209" i="5" s="1"/>
  <c r="BS161" i="5"/>
  <c r="BS209" i="5" s="1"/>
  <c r="BT161" i="5"/>
  <c r="BT209" i="5" s="1"/>
  <c r="BU161" i="5"/>
  <c r="BU209" i="5" s="1"/>
  <c r="BV161" i="5"/>
  <c r="BV209" i="5" s="1"/>
  <c r="BW161" i="5"/>
  <c r="BW209" i="5" s="1"/>
  <c r="BX161" i="5"/>
  <c r="BX209" i="5" s="1"/>
  <c r="BY161" i="5"/>
  <c r="BY209" i="5" s="1"/>
  <c r="BZ161" i="5"/>
  <c r="BZ209" i="5" s="1"/>
  <c r="CA161" i="5"/>
  <c r="CA209" i="5" s="1"/>
  <c r="CB161" i="5"/>
  <c r="CB209" i="5" s="1"/>
  <c r="CC161" i="5"/>
  <c r="CC209" i="5" s="1"/>
  <c r="CD161" i="5"/>
  <c r="CD209" i="5" s="1"/>
  <c r="CE161" i="5"/>
  <c r="CE209" i="5" s="1"/>
  <c r="CF161" i="5"/>
  <c r="CF209" i="5" s="1"/>
  <c r="CG161" i="5"/>
  <c r="CG209" i="5" s="1"/>
  <c r="CH161" i="5"/>
  <c r="CH209" i="5" s="1"/>
  <c r="CI161" i="5"/>
  <c r="CI209" i="5" s="1"/>
  <c r="CJ161" i="5"/>
  <c r="CJ209" i="5" s="1"/>
  <c r="C162" i="5"/>
  <c r="C210" i="5" s="1"/>
  <c r="D162" i="5"/>
  <c r="D210" i="5" s="1"/>
  <c r="E162" i="5"/>
  <c r="E210" i="5" s="1"/>
  <c r="F162" i="5"/>
  <c r="F210" i="5" s="1"/>
  <c r="G162" i="5"/>
  <c r="G210" i="5" s="1"/>
  <c r="H162" i="5"/>
  <c r="H210" i="5" s="1"/>
  <c r="I162" i="5"/>
  <c r="I210" i="5" s="1"/>
  <c r="J162" i="5"/>
  <c r="J210" i="5" s="1"/>
  <c r="K162" i="5"/>
  <c r="K210" i="5" s="1"/>
  <c r="L162" i="5"/>
  <c r="L210" i="5" s="1"/>
  <c r="M162" i="5"/>
  <c r="M210" i="5" s="1"/>
  <c r="N162" i="5"/>
  <c r="N210" i="5" s="1"/>
  <c r="O162" i="5"/>
  <c r="O210" i="5" s="1"/>
  <c r="P162" i="5"/>
  <c r="P210" i="5" s="1"/>
  <c r="Q162" i="5"/>
  <c r="Q210" i="5" s="1"/>
  <c r="R162" i="5"/>
  <c r="R210" i="5" s="1"/>
  <c r="S162" i="5"/>
  <c r="S210" i="5" s="1"/>
  <c r="T162" i="5"/>
  <c r="T210" i="5" s="1"/>
  <c r="U162" i="5"/>
  <c r="U210" i="5" s="1"/>
  <c r="V162" i="5"/>
  <c r="V210" i="5" s="1"/>
  <c r="W162" i="5"/>
  <c r="W210" i="5" s="1"/>
  <c r="X162" i="5"/>
  <c r="X210" i="5" s="1"/>
  <c r="Y162" i="5"/>
  <c r="Y210" i="5" s="1"/>
  <c r="Z162" i="5"/>
  <c r="Z210" i="5" s="1"/>
  <c r="AA162" i="5"/>
  <c r="AA210" i="5" s="1"/>
  <c r="AB162" i="5"/>
  <c r="AB210" i="5" s="1"/>
  <c r="AC162" i="5"/>
  <c r="AC210" i="5" s="1"/>
  <c r="AD162" i="5"/>
  <c r="AD210" i="5" s="1"/>
  <c r="AE162" i="5"/>
  <c r="AE210" i="5" s="1"/>
  <c r="AF162" i="5"/>
  <c r="AF210" i="5" s="1"/>
  <c r="AG162" i="5"/>
  <c r="AG210" i="5" s="1"/>
  <c r="AH162" i="5"/>
  <c r="AH210" i="5" s="1"/>
  <c r="AI162" i="5"/>
  <c r="AI210" i="5" s="1"/>
  <c r="AJ162" i="5"/>
  <c r="AJ210" i="5" s="1"/>
  <c r="AK162" i="5"/>
  <c r="AK210" i="5" s="1"/>
  <c r="AL162" i="5"/>
  <c r="AL210" i="5" s="1"/>
  <c r="AM162" i="5"/>
  <c r="AM210" i="5" s="1"/>
  <c r="AN162" i="5"/>
  <c r="AN210" i="5" s="1"/>
  <c r="AO162" i="5"/>
  <c r="AO210" i="5" s="1"/>
  <c r="AP162" i="5"/>
  <c r="AP210" i="5" s="1"/>
  <c r="AQ162" i="5"/>
  <c r="AQ210" i="5" s="1"/>
  <c r="AR162" i="5"/>
  <c r="AR210" i="5" s="1"/>
  <c r="AS162" i="5"/>
  <c r="AS210" i="5" s="1"/>
  <c r="AT162" i="5"/>
  <c r="AT210" i="5" s="1"/>
  <c r="AU162" i="5"/>
  <c r="AU210" i="5" s="1"/>
  <c r="AV162" i="5"/>
  <c r="AV210" i="5" s="1"/>
  <c r="AW162" i="5"/>
  <c r="AW210" i="5" s="1"/>
  <c r="AX162" i="5"/>
  <c r="AX210" i="5" s="1"/>
  <c r="AY162" i="5"/>
  <c r="AY210" i="5" s="1"/>
  <c r="AZ162" i="5"/>
  <c r="AZ210" i="5" s="1"/>
  <c r="BA162" i="5"/>
  <c r="BA210" i="5" s="1"/>
  <c r="BB162" i="5"/>
  <c r="BB210" i="5" s="1"/>
  <c r="BC162" i="5"/>
  <c r="BC210" i="5" s="1"/>
  <c r="BD162" i="5"/>
  <c r="BD210" i="5" s="1"/>
  <c r="BE162" i="5"/>
  <c r="BE210" i="5" s="1"/>
  <c r="BF162" i="5"/>
  <c r="BF210" i="5" s="1"/>
  <c r="BG162" i="5"/>
  <c r="BG210" i="5" s="1"/>
  <c r="BH162" i="5"/>
  <c r="BH210" i="5" s="1"/>
  <c r="BI162" i="5"/>
  <c r="BI210" i="5" s="1"/>
  <c r="BJ162" i="5"/>
  <c r="BJ210" i="5" s="1"/>
  <c r="BK162" i="5"/>
  <c r="BK210" i="5" s="1"/>
  <c r="BL162" i="5"/>
  <c r="BL210" i="5" s="1"/>
  <c r="BM162" i="5"/>
  <c r="BM210" i="5" s="1"/>
  <c r="BN162" i="5"/>
  <c r="BN210" i="5" s="1"/>
  <c r="BO162" i="5"/>
  <c r="BO210" i="5" s="1"/>
  <c r="BP162" i="5"/>
  <c r="BP210" i="5" s="1"/>
  <c r="BQ162" i="5"/>
  <c r="BQ210" i="5" s="1"/>
  <c r="BR162" i="5"/>
  <c r="BR210" i="5" s="1"/>
  <c r="BS162" i="5"/>
  <c r="BS210" i="5" s="1"/>
  <c r="BT162" i="5"/>
  <c r="BT210" i="5" s="1"/>
  <c r="BU162" i="5"/>
  <c r="BU210" i="5" s="1"/>
  <c r="BV162" i="5"/>
  <c r="BV210" i="5" s="1"/>
  <c r="BW162" i="5"/>
  <c r="BW210" i="5" s="1"/>
  <c r="BX162" i="5"/>
  <c r="BX210" i="5" s="1"/>
  <c r="BY162" i="5"/>
  <c r="BY210" i="5" s="1"/>
  <c r="BZ162" i="5"/>
  <c r="BZ210" i="5" s="1"/>
  <c r="CA162" i="5"/>
  <c r="CA210" i="5" s="1"/>
  <c r="CB162" i="5"/>
  <c r="CB210" i="5" s="1"/>
  <c r="CC162" i="5"/>
  <c r="CC210" i="5" s="1"/>
  <c r="CD162" i="5"/>
  <c r="CD210" i="5" s="1"/>
  <c r="CE162" i="5"/>
  <c r="CE210" i="5" s="1"/>
  <c r="CF162" i="5"/>
  <c r="CF210" i="5" s="1"/>
  <c r="CG162" i="5"/>
  <c r="CG210" i="5" s="1"/>
  <c r="CH162" i="5"/>
  <c r="CH210" i="5" s="1"/>
  <c r="CI162" i="5"/>
  <c r="CI210" i="5" s="1"/>
  <c r="CJ162" i="5"/>
  <c r="CJ210" i="5" s="1"/>
  <c r="C163" i="5"/>
  <c r="C211" i="5" s="1"/>
  <c r="D163" i="5"/>
  <c r="D211" i="5" s="1"/>
  <c r="E163" i="5"/>
  <c r="E211" i="5" s="1"/>
  <c r="F163" i="5"/>
  <c r="F211" i="5" s="1"/>
  <c r="G163" i="5"/>
  <c r="G211" i="5" s="1"/>
  <c r="H163" i="5"/>
  <c r="H211" i="5" s="1"/>
  <c r="I163" i="5"/>
  <c r="I211" i="5" s="1"/>
  <c r="J163" i="5"/>
  <c r="J211" i="5" s="1"/>
  <c r="K163" i="5"/>
  <c r="K211" i="5" s="1"/>
  <c r="L163" i="5"/>
  <c r="L211" i="5" s="1"/>
  <c r="M163" i="5"/>
  <c r="M211" i="5" s="1"/>
  <c r="N163" i="5"/>
  <c r="N211" i="5" s="1"/>
  <c r="O163" i="5"/>
  <c r="O211" i="5" s="1"/>
  <c r="P163" i="5"/>
  <c r="P211" i="5" s="1"/>
  <c r="Q163" i="5"/>
  <c r="Q211" i="5" s="1"/>
  <c r="R163" i="5"/>
  <c r="R211" i="5" s="1"/>
  <c r="S163" i="5"/>
  <c r="S211" i="5" s="1"/>
  <c r="T163" i="5"/>
  <c r="T211" i="5" s="1"/>
  <c r="U163" i="5"/>
  <c r="U211" i="5" s="1"/>
  <c r="V163" i="5"/>
  <c r="V211" i="5" s="1"/>
  <c r="W163" i="5"/>
  <c r="W211" i="5" s="1"/>
  <c r="X163" i="5"/>
  <c r="X211" i="5" s="1"/>
  <c r="Y163" i="5"/>
  <c r="Y211" i="5" s="1"/>
  <c r="Z163" i="5"/>
  <c r="Z211" i="5" s="1"/>
  <c r="AA163" i="5"/>
  <c r="AA211" i="5" s="1"/>
  <c r="AB163" i="5"/>
  <c r="AB211" i="5" s="1"/>
  <c r="AC163" i="5"/>
  <c r="AC211" i="5" s="1"/>
  <c r="AD163" i="5"/>
  <c r="AD211" i="5" s="1"/>
  <c r="AE163" i="5"/>
  <c r="AE211" i="5" s="1"/>
  <c r="AF163" i="5"/>
  <c r="AF211" i="5" s="1"/>
  <c r="AG163" i="5"/>
  <c r="AG211" i="5" s="1"/>
  <c r="AH163" i="5"/>
  <c r="AH211" i="5" s="1"/>
  <c r="AI163" i="5"/>
  <c r="AI211" i="5" s="1"/>
  <c r="AJ163" i="5"/>
  <c r="AJ211" i="5" s="1"/>
  <c r="AK163" i="5"/>
  <c r="AK211" i="5" s="1"/>
  <c r="AL163" i="5"/>
  <c r="AL211" i="5" s="1"/>
  <c r="AM163" i="5"/>
  <c r="AM211" i="5" s="1"/>
  <c r="AN163" i="5"/>
  <c r="AN211" i="5" s="1"/>
  <c r="AO163" i="5"/>
  <c r="AO211" i="5" s="1"/>
  <c r="AP163" i="5"/>
  <c r="AP211" i="5" s="1"/>
  <c r="AQ163" i="5"/>
  <c r="AQ211" i="5" s="1"/>
  <c r="AR163" i="5"/>
  <c r="AR211" i="5" s="1"/>
  <c r="AS163" i="5"/>
  <c r="AS211" i="5" s="1"/>
  <c r="AT163" i="5"/>
  <c r="AT211" i="5" s="1"/>
  <c r="AU163" i="5"/>
  <c r="AU211" i="5" s="1"/>
  <c r="AV163" i="5"/>
  <c r="AV211" i="5" s="1"/>
  <c r="AW163" i="5"/>
  <c r="AW211" i="5" s="1"/>
  <c r="AX163" i="5"/>
  <c r="AX211" i="5" s="1"/>
  <c r="AY163" i="5"/>
  <c r="AY211" i="5" s="1"/>
  <c r="AZ163" i="5"/>
  <c r="AZ211" i="5" s="1"/>
  <c r="BA163" i="5"/>
  <c r="BA211" i="5" s="1"/>
  <c r="BB163" i="5"/>
  <c r="BB211" i="5" s="1"/>
  <c r="BC163" i="5"/>
  <c r="BC211" i="5" s="1"/>
  <c r="BD163" i="5"/>
  <c r="BD211" i="5" s="1"/>
  <c r="BE163" i="5"/>
  <c r="BE211" i="5" s="1"/>
  <c r="BF163" i="5"/>
  <c r="BF211" i="5" s="1"/>
  <c r="BG163" i="5"/>
  <c r="BG211" i="5" s="1"/>
  <c r="BH163" i="5"/>
  <c r="BH211" i="5" s="1"/>
  <c r="BI163" i="5"/>
  <c r="BI211" i="5" s="1"/>
  <c r="BJ163" i="5"/>
  <c r="BJ211" i="5" s="1"/>
  <c r="BK163" i="5"/>
  <c r="BK211" i="5" s="1"/>
  <c r="BL163" i="5"/>
  <c r="BL211" i="5" s="1"/>
  <c r="BM163" i="5"/>
  <c r="BM211" i="5" s="1"/>
  <c r="BN163" i="5"/>
  <c r="BN211" i="5" s="1"/>
  <c r="BO163" i="5"/>
  <c r="BO211" i="5" s="1"/>
  <c r="BP163" i="5"/>
  <c r="BP211" i="5" s="1"/>
  <c r="BQ163" i="5"/>
  <c r="BQ211" i="5" s="1"/>
  <c r="BR163" i="5"/>
  <c r="BR211" i="5" s="1"/>
  <c r="BS163" i="5"/>
  <c r="BS211" i="5" s="1"/>
  <c r="BT163" i="5"/>
  <c r="BT211" i="5" s="1"/>
  <c r="BU163" i="5"/>
  <c r="BU211" i="5" s="1"/>
  <c r="BV163" i="5"/>
  <c r="BV211" i="5" s="1"/>
  <c r="BW163" i="5"/>
  <c r="BW211" i="5" s="1"/>
  <c r="BX163" i="5"/>
  <c r="BX211" i="5" s="1"/>
  <c r="BY163" i="5"/>
  <c r="BY211" i="5" s="1"/>
  <c r="BZ163" i="5"/>
  <c r="BZ211" i="5" s="1"/>
  <c r="CA163" i="5"/>
  <c r="CA211" i="5" s="1"/>
  <c r="CB163" i="5"/>
  <c r="CB211" i="5" s="1"/>
  <c r="CC163" i="5"/>
  <c r="CC211" i="5" s="1"/>
  <c r="CD163" i="5"/>
  <c r="CD211" i="5" s="1"/>
  <c r="CE163" i="5"/>
  <c r="CE211" i="5" s="1"/>
  <c r="CF163" i="5"/>
  <c r="CF211" i="5" s="1"/>
  <c r="CG163" i="5"/>
  <c r="CG211" i="5" s="1"/>
  <c r="CH163" i="5"/>
  <c r="CH211" i="5" s="1"/>
  <c r="CI163" i="5"/>
  <c r="CI211" i="5" s="1"/>
  <c r="CJ163" i="5"/>
  <c r="CJ211" i="5" s="1"/>
  <c r="C164" i="5"/>
  <c r="C212" i="5" s="1"/>
  <c r="D164" i="5"/>
  <c r="D212" i="5" s="1"/>
  <c r="E164" i="5"/>
  <c r="E212" i="5" s="1"/>
  <c r="F164" i="5"/>
  <c r="F212" i="5" s="1"/>
  <c r="G164" i="5"/>
  <c r="G212" i="5" s="1"/>
  <c r="H164" i="5"/>
  <c r="H212" i="5" s="1"/>
  <c r="I164" i="5"/>
  <c r="I212" i="5" s="1"/>
  <c r="J164" i="5"/>
  <c r="J212" i="5" s="1"/>
  <c r="K164" i="5"/>
  <c r="K212" i="5" s="1"/>
  <c r="L164" i="5"/>
  <c r="L212" i="5" s="1"/>
  <c r="M164" i="5"/>
  <c r="M212" i="5" s="1"/>
  <c r="N164" i="5"/>
  <c r="N212" i="5" s="1"/>
  <c r="O164" i="5"/>
  <c r="O212" i="5" s="1"/>
  <c r="P164" i="5"/>
  <c r="P212" i="5" s="1"/>
  <c r="Q164" i="5"/>
  <c r="Q212" i="5" s="1"/>
  <c r="R164" i="5"/>
  <c r="R212" i="5" s="1"/>
  <c r="S164" i="5"/>
  <c r="S212" i="5" s="1"/>
  <c r="T164" i="5"/>
  <c r="T212" i="5" s="1"/>
  <c r="U164" i="5"/>
  <c r="U212" i="5" s="1"/>
  <c r="V164" i="5"/>
  <c r="V212" i="5" s="1"/>
  <c r="W164" i="5"/>
  <c r="W212" i="5" s="1"/>
  <c r="X164" i="5"/>
  <c r="X212" i="5" s="1"/>
  <c r="Y164" i="5"/>
  <c r="Y212" i="5" s="1"/>
  <c r="Z164" i="5"/>
  <c r="Z212" i="5" s="1"/>
  <c r="AA164" i="5"/>
  <c r="AA212" i="5" s="1"/>
  <c r="AB164" i="5"/>
  <c r="AB212" i="5" s="1"/>
  <c r="AC164" i="5"/>
  <c r="AC212" i="5" s="1"/>
  <c r="AD164" i="5"/>
  <c r="AD212" i="5" s="1"/>
  <c r="AE164" i="5"/>
  <c r="AE212" i="5" s="1"/>
  <c r="AF164" i="5"/>
  <c r="AF212" i="5" s="1"/>
  <c r="AG164" i="5"/>
  <c r="AG212" i="5" s="1"/>
  <c r="AH164" i="5"/>
  <c r="AH212" i="5" s="1"/>
  <c r="AI164" i="5"/>
  <c r="AI212" i="5" s="1"/>
  <c r="AJ164" i="5"/>
  <c r="AJ212" i="5" s="1"/>
  <c r="AK164" i="5"/>
  <c r="AK212" i="5" s="1"/>
  <c r="AL164" i="5"/>
  <c r="AL212" i="5" s="1"/>
  <c r="AM164" i="5"/>
  <c r="AM212" i="5" s="1"/>
  <c r="AN164" i="5"/>
  <c r="AN212" i="5" s="1"/>
  <c r="AO164" i="5"/>
  <c r="AO212" i="5" s="1"/>
  <c r="AP164" i="5"/>
  <c r="AP212" i="5" s="1"/>
  <c r="AQ164" i="5"/>
  <c r="AQ212" i="5" s="1"/>
  <c r="AR164" i="5"/>
  <c r="AR212" i="5" s="1"/>
  <c r="AS164" i="5"/>
  <c r="AS212" i="5" s="1"/>
  <c r="AT164" i="5"/>
  <c r="AT212" i="5" s="1"/>
  <c r="AU164" i="5"/>
  <c r="AU212" i="5" s="1"/>
  <c r="AV164" i="5"/>
  <c r="AV212" i="5" s="1"/>
  <c r="AW164" i="5"/>
  <c r="AW212" i="5" s="1"/>
  <c r="AX164" i="5"/>
  <c r="AX212" i="5" s="1"/>
  <c r="AY164" i="5"/>
  <c r="AY212" i="5" s="1"/>
  <c r="AZ164" i="5"/>
  <c r="AZ212" i="5" s="1"/>
  <c r="BA164" i="5"/>
  <c r="BA212" i="5" s="1"/>
  <c r="BB164" i="5"/>
  <c r="BB212" i="5" s="1"/>
  <c r="BC164" i="5"/>
  <c r="BC212" i="5" s="1"/>
  <c r="BD164" i="5"/>
  <c r="BD212" i="5" s="1"/>
  <c r="BE164" i="5"/>
  <c r="BE212" i="5" s="1"/>
  <c r="BF164" i="5"/>
  <c r="BF212" i="5" s="1"/>
  <c r="BG164" i="5"/>
  <c r="BG212" i="5" s="1"/>
  <c r="BH164" i="5"/>
  <c r="BH212" i="5" s="1"/>
  <c r="BI164" i="5"/>
  <c r="BI212" i="5" s="1"/>
  <c r="BJ164" i="5"/>
  <c r="BJ212" i="5" s="1"/>
  <c r="BK164" i="5"/>
  <c r="BK212" i="5" s="1"/>
  <c r="BL164" i="5"/>
  <c r="BL212" i="5" s="1"/>
  <c r="BM164" i="5"/>
  <c r="BM212" i="5" s="1"/>
  <c r="BN164" i="5"/>
  <c r="BN212" i="5" s="1"/>
  <c r="BO164" i="5"/>
  <c r="BO212" i="5" s="1"/>
  <c r="BP164" i="5"/>
  <c r="BP212" i="5" s="1"/>
  <c r="BQ164" i="5"/>
  <c r="BQ212" i="5" s="1"/>
  <c r="BR164" i="5"/>
  <c r="BR212" i="5" s="1"/>
  <c r="BS164" i="5"/>
  <c r="BS212" i="5" s="1"/>
  <c r="BT164" i="5"/>
  <c r="BT212" i="5" s="1"/>
  <c r="BU164" i="5"/>
  <c r="BU212" i="5" s="1"/>
  <c r="BV164" i="5"/>
  <c r="BV212" i="5" s="1"/>
  <c r="BW164" i="5"/>
  <c r="BW212" i="5" s="1"/>
  <c r="BX164" i="5"/>
  <c r="BX212" i="5" s="1"/>
  <c r="BY164" i="5"/>
  <c r="BY212" i="5" s="1"/>
  <c r="BZ164" i="5"/>
  <c r="BZ212" i="5" s="1"/>
  <c r="CA164" i="5"/>
  <c r="CA212" i="5" s="1"/>
  <c r="CB164" i="5"/>
  <c r="CB212" i="5" s="1"/>
  <c r="CC164" i="5"/>
  <c r="CC212" i="5" s="1"/>
  <c r="CD164" i="5"/>
  <c r="CD212" i="5" s="1"/>
  <c r="CE164" i="5"/>
  <c r="CE212" i="5" s="1"/>
  <c r="CF164" i="5"/>
  <c r="CF212" i="5" s="1"/>
  <c r="CG164" i="5"/>
  <c r="CG212" i="5" s="1"/>
  <c r="CH164" i="5"/>
  <c r="CH212" i="5" s="1"/>
  <c r="CI164" i="5"/>
  <c r="CI212" i="5" s="1"/>
  <c r="CJ164" i="5"/>
  <c r="CJ212" i="5" s="1"/>
  <c r="C165" i="5"/>
  <c r="C213" i="5" s="1"/>
  <c r="D165" i="5"/>
  <c r="D213" i="5" s="1"/>
  <c r="E165" i="5"/>
  <c r="E213" i="5" s="1"/>
  <c r="F165" i="5"/>
  <c r="F213" i="5" s="1"/>
  <c r="G165" i="5"/>
  <c r="G213" i="5" s="1"/>
  <c r="H165" i="5"/>
  <c r="H213" i="5" s="1"/>
  <c r="I165" i="5"/>
  <c r="I213" i="5" s="1"/>
  <c r="J165" i="5"/>
  <c r="J213" i="5" s="1"/>
  <c r="K165" i="5"/>
  <c r="K213" i="5" s="1"/>
  <c r="L165" i="5"/>
  <c r="L213" i="5" s="1"/>
  <c r="M165" i="5"/>
  <c r="M213" i="5" s="1"/>
  <c r="N165" i="5"/>
  <c r="N213" i="5" s="1"/>
  <c r="O165" i="5"/>
  <c r="O213" i="5" s="1"/>
  <c r="P165" i="5"/>
  <c r="P213" i="5" s="1"/>
  <c r="Q165" i="5"/>
  <c r="Q213" i="5" s="1"/>
  <c r="R165" i="5"/>
  <c r="R213" i="5" s="1"/>
  <c r="S165" i="5"/>
  <c r="S213" i="5" s="1"/>
  <c r="T165" i="5"/>
  <c r="T213" i="5" s="1"/>
  <c r="U165" i="5"/>
  <c r="U213" i="5" s="1"/>
  <c r="V165" i="5"/>
  <c r="V213" i="5" s="1"/>
  <c r="W165" i="5"/>
  <c r="W213" i="5" s="1"/>
  <c r="X165" i="5"/>
  <c r="X213" i="5" s="1"/>
  <c r="Y165" i="5"/>
  <c r="Y213" i="5" s="1"/>
  <c r="Z165" i="5"/>
  <c r="Z213" i="5" s="1"/>
  <c r="AA165" i="5"/>
  <c r="AA213" i="5" s="1"/>
  <c r="AB165" i="5"/>
  <c r="AB213" i="5" s="1"/>
  <c r="AC165" i="5"/>
  <c r="AC213" i="5" s="1"/>
  <c r="AD165" i="5"/>
  <c r="AD213" i="5" s="1"/>
  <c r="AE165" i="5"/>
  <c r="AE213" i="5" s="1"/>
  <c r="AF165" i="5"/>
  <c r="AF213" i="5" s="1"/>
  <c r="AG165" i="5"/>
  <c r="AG213" i="5" s="1"/>
  <c r="AH165" i="5"/>
  <c r="AH213" i="5" s="1"/>
  <c r="AI165" i="5"/>
  <c r="AI213" i="5" s="1"/>
  <c r="AJ165" i="5"/>
  <c r="AJ213" i="5" s="1"/>
  <c r="AK165" i="5"/>
  <c r="AK213" i="5" s="1"/>
  <c r="AL165" i="5"/>
  <c r="AL213" i="5" s="1"/>
  <c r="AM165" i="5"/>
  <c r="AM213" i="5" s="1"/>
  <c r="AN165" i="5"/>
  <c r="AN213" i="5" s="1"/>
  <c r="AO165" i="5"/>
  <c r="AO213" i="5" s="1"/>
  <c r="AP165" i="5"/>
  <c r="AP213" i="5" s="1"/>
  <c r="AQ165" i="5"/>
  <c r="AQ213" i="5" s="1"/>
  <c r="AR165" i="5"/>
  <c r="AR213" i="5" s="1"/>
  <c r="AS165" i="5"/>
  <c r="AS213" i="5" s="1"/>
  <c r="AT165" i="5"/>
  <c r="AT213" i="5" s="1"/>
  <c r="AU165" i="5"/>
  <c r="AU213" i="5" s="1"/>
  <c r="AV165" i="5"/>
  <c r="AV213" i="5" s="1"/>
  <c r="AW165" i="5"/>
  <c r="AW213" i="5" s="1"/>
  <c r="AX165" i="5"/>
  <c r="AX213" i="5" s="1"/>
  <c r="AY165" i="5"/>
  <c r="AY213" i="5" s="1"/>
  <c r="AZ165" i="5"/>
  <c r="AZ213" i="5" s="1"/>
  <c r="BA165" i="5"/>
  <c r="BA213" i="5" s="1"/>
  <c r="BB165" i="5"/>
  <c r="BB213" i="5" s="1"/>
  <c r="BC165" i="5"/>
  <c r="BC213" i="5" s="1"/>
  <c r="BD165" i="5"/>
  <c r="BD213" i="5" s="1"/>
  <c r="BE165" i="5"/>
  <c r="BE213" i="5" s="1"/>
  <c r="BF165" i="5"/>
  <c r="BF213" i="5" s="1"/>
  <c r="BG165" i="5"/>
  <c r="BG213" i="5" s="1"/>
  <c r="BH165" i="5"/>
  <c r="BH213" i="5" s="1"/>
  <c r="BI165" i="5"/>
  <c r="BI213" i="5" s="1"/>
  <c r="BJ165" i="5"/>
  <c r="BJ213" i="5" s="1"/>
  <c r="BK165" i="5"/>
  <c r="BK213" i="5" s="1"/>
  <c r="BL165" i="5"/>
  <c r="BL213" i="5" s="1"/>
  <c r="BM165" i="5"/>
  <c r="BM213" i="5" s="1"/>
  <c r="BN165" i="5"/>
  <c r="BN213" i="5" s="1"/>
  <c r="BO165" i="5"/>
  <c r="BO213" i="5" s="1"/>
  <c r="BP165" i="5"/>
  <c r="BP213" i="5" s="1"/>
  <c r="BQ165" i="5"/>
  <c r="BQ213" i="5" s="1"/>
  <c r="BR165" i="5"/>
  <c r="BR213" i="5" s="1"/>
  <c r="BS165" i="5"/>
  <c r="BS213" i="5" s="1"/>
  <c r="BT165" i="5"/>
  <c r="BT213" i="5" s="1"/>
  <c r="BU165" i="5"/>
  <c r="BU213" i="5" s="1"/>
  <c r="BV165" i="5"/>
  <c r="BV213" i="5" s="1"/>
  <c r="BW165" i="5"/>
  <c r="BW213" i="5" s="1"/>
  <c r="BX165" i="5"/>
  <c r="BX213" i="5" s="1"/>
  <c r="BY165" i="5"/>
  <c r="BY213" i="5" s="1"/>
  <c r="BZ165" i="5"/>
  <c r="BZ213" i="5" s="1"/>
  <c r="CA165" i="5"/>
  <c r="CA213" i="5" s="1"/>
  <c r="CB165" i="5"/>
  <c r="CB213" i="5" s="1"/>
  <c r="CC165" i="5"/>
  <c r="CC213" i="5" s="1"/>
  <c r="CD165" i="5"/>
  <c r="CD213" i="5" s="1"/>
  <c r="CE165" i="5"/>
  <c r="CE213" i="5" s="1"/>
  <c r="CF165" i="5"/>
  <c r="CF213" i="5" s="1"/>
  <c r="CG165" i="5"/>
  <c r="CG213" i="5" s="1"/>
  <c r="CH165" i="5"/>
  <c r="CH213" i="5" s="1"/>
  <c r="CI165" i="5"/>
  <c r="CI213" i="5" s="1"/>
  <c r="CJ165" i="5"/>
  <c r="CJ213" i="5" s="1"/>
  <c r="C166" i="5"/>
  <c r="C214" i="5" s="1"/>
  <c r="D166" i="5"/>
  <c r="D214" i="5" s="1"/>
  <c r="E166" i="5"/>
  <c r="E214" i="5" s="1"/>
  <c r="F166" i="5"/>
  <c r="F214" i="5" s="1"/>
  <c r="G166" i="5"/>
  <c r="G214" i="5" s="1"/>
  <c r="H166" i="5"/>
  <c r="H214" i="5" s="1"/>
  <c r="I166" i="5"/>
  <c r="I214" i="5" s="1"/>
  <c r="J166" i="5"/>
  <c r="J214" i="5" s="1"/>
  <c r="K166" i="5"/>
  <c r="K214" i="5" s="1"/>
  <c r="L166" i="5"/>
  <c r="L214" i="5" s="1"/>
  <c r="M166" i="5"/>
  <c r="M214" i="5" s="1"/>
  <c r="N166" i="5"/>
  <c r="N214" i="5" s="1"/>
  <c r="O166" i="5"/>
  <c r="O214" i="5" s="1"/>
  <c r="P166" i="5"/>
  <c r="P214" i="5" s="1"/>
  <c r="Q166" i="5"/>
  <c r="Q214" i="5" s="1"/>
  <c r="R166" i="5"/>
  <c r="R214" i="5" s="1"/>
  <c r="S166" i="5"/>
  <c r="S214" i="5" s="1"/>
  <c r="T166" i="5"/>
  <c r="T214" i="5" s="1"/>
  <c r="U166" i="5"/>
  <c r="U214" i="5" s="1"/>
  <c r="V166" i="5"/>
  <c r="V214" i="5" s="1"/>
  <c r="W166" i="5"/>
  <c r="W214" i="5" s="1"/>
  <c r="X166" i="5"/>
  <c r="X214" i="5" s="1"/>
  <c r="Y166" i="5"/>
  <c r="Y214" i="5" s="1"/>
  <c r="Z166" i="5"/>
  <c r="Z214" i="5" s="1"/>
  <c r="AA166" i="5"/>
  <c r="AA214" i="5" s="1"/>
  <c r="AB166" i="5"/>
  <c r="AB214" i="5" s="1"/>
  <c r="AC166" i="5"/>
  <c r="AC214" i="5" s="1"/>
  <c r="AD166" i="5"/>
  <c r="AD214" i="5" s="1"/>
  <c r="AE166" i="5"/>
  <c r="AE214" i="5" s="1"/>
  <c r="AF166" i="5"/>
  <c r="AF214" i="5" s="1"/>
  <c r="AG166" i="5"/>
  <c r="AG214" i="5" s="1"/>
  <c r="AH166" i="5"/>
  <c r="AH214" i="5" s="1"/>
  <c r="AI166" i="5"/>
  <c r="AI214" i="5" s="1"/>
  <c r="AJ166" i="5"/>
  <c r="AJ214" i="5" s="1"/>
  <c r="AK166" i="5"/>
  <c r="AK214" i="5" s="1"/>
  <c r="AL166" i="5"/>
  <c r="AL214" i="5" s="1"/>
  <c r="AM166" i="5"/>
  <c r="AM214" i="5" s="1"/>
  <c r="AN166" i="5"/>
  <c r="AN214" i="5" s="1"/>
  <c r="AO166" i="5"/>
  <c r="AO214" i="5" s="1"/>
  <c r="AP166" i="5"/>
  <c r="AP214" i="5" s="1"/>
  <c r="AQ166" i="5"/>
  <c r="AQ214" i="5" s="1"/>
  <c r="AR166" i="5"/>
  <c r="AR214" i="5" s="1"/>
  <c r="AS166" i="5"/>
  <c r="AS214" i="5" s="1"/>
  <c r="AT166" i="5"/>
  <c r="AT214" i="5" s="1"/>
  <c r="AU166" i="5"/>
  <c r="AU214" i="5" s="1"/>
  <c r="AV166" i="5"/>
  <c r="AV214" i="5" s="1"/>
  <c r="AW166" i="5"/>
  <c r="AW214" i="5" s="1"/>
  <c r="AX166" i="5"/>
  <c r="AX214" i="5" s="1"/>
  <c r="AY166" i="5"/>
  <c r="AY214" i="5" s="1"/>
  <c r="AZ166" i="5"/>
  <c r="AZ214" i="5" s="1"/>
  <c r="BA166" i="5"/>
  <c r="BA214" i="5" s="1"/>
  <c r="BB166" i="5"/>
  <c r="BB214" i="5" s="1"/>
  <c r="BC166" i="5"/>
  <c r="BC214" i="5" s="1"/>
  <c r="BD166" i="5"/>
  <c r="BD214" i="5" s="1"/>
  <c r="BE166" i="5"/>
  <c r="BE214" i="5" s="1"/>
  <c r="BF166" i="5"/>
  <c r="BF214" i="5" s="1"/>
  <c r="BG166" i="5"/>
  <c r="BG214" i="5" s="1"/>
  <c r="BH166" i="5"/>
  <c r="BH214" i="5" s="1"/>
  <c r="BI166" i="5"/>
  <c r="BI214" i="5" s="1"/>
  <c r="BJ166" i="5"/>
  <c r="BJ214" i="5" s="1"/>
  <c r="BK166" i="5"/>
  <c r="BK214" i="5" s="1"/>
  <c r="BL166" i="5"/>
  <c r="BL214" i="5" s="1"/>
  <c r="BM166" i="5"/>
  <c r="BM214" i="5" s="1"/>
  <c r="BN166" i="5"/>
  <c r="BN214" i="5" s="1"/>
  <c r="BO166" i="5"/>
  <c r="BO214" i="5" s="1"/>
  <c r="BP166" i="5"/>
  <c r="BP214" i="5" s="1"/>
  <c r="BQ166" i="5"/>
  <c r="BQ214" i="5" s="1"/>
  <c r="BR166" i="5"/>
  <c r="BR214" i="5" s="1"/>
  <c r="BS166" i="5"/>
  <c r="BS214" i="5" s="1"/>
  <c r="BT166" i="5"/>
  <c r="BT214" i="5" s="1"/>
  <c r="BU166" i="5"/>
  <c r="BU214" i="5" s="1"/>
  <c r="BV166" i="5"/>
  <c r="BV214" i="5" s="1"/>
  <c r="BW166" i="5"/>
  <c r="BW214" i="5" s="1"/>
  <c r="BX166" i="5"/>
  <c r="BX214" i="5" s="1"/>
  <c r="BY166" i="5"/>
  <c r="BY214" i="5" s="1"/>
  <c r="BZ166" i="5"/>
  <c r="BZ214" i="5" s="1"/>
  <c r="CA166" i="5"/>
  <c r="CA214" i="5" s="1"/>
  <c r="CB166" i="5"/>
  <c r="CB214" i="5" s="1"/>
  <c r="CC166" i="5"/>
  <c r="CC214" i="5" s="1"/>
  <c r="CD166" i="5"/>
  <c r="CD214" i="5" s="1"/>
  <c r="CE166" i="5"/>
  <c r="CE214" i="5" s="1"/>
  <c r="CF166" i="5"/>
  <c r="CF214" i="5" s="1"/>
  <c r="CG166" i="5"/>
  <c r="CG214" i="5" s="1"/>
  <c r="CH166" i="5"/>
  <c r="CH214" i="5" s="1"/>
  <c r="CI166" i="5"/>
  <c r="CI214" i="5" s="1"/>
  <c r="CJ166" i="5"/>
  <c r="CJ214" i="5" s="1"/>
  <c r="C167" i="5"/>
  <c r="C215" i="5" s="1"/>
  <c r="D167" i="5"/>
  <c r="D215" i="5" s="1"/>
  <c r="E167" i="5"/>
  <c r="E215" i="5" s="1"/>
  <c r="F167" i="5"/>
  <c r="F215" i="5" s="1"/>
  <c r="G167" i="5"/>
  <c r="G215" i="5" s="1"/>
  <c r="H167" i="5"/>
  <c r="H215" i="5" s="1"/>
  <c r="I167" i="5"/>
  <c r="I215" i="5" s="1"/>
  <c r="J167" i="5"/>
  <c r="J215" i="5" s="1"/>
  <c r="K167" i="5"/>
  <c r="K215" i="5" s="1"/>
  <c r="L167" i="5"/>
  <c r="L215" i="5" s="1"/>
  <c r="M167" i="5"/>
  <c r="M215" i="5" s="1"/>
  <c r="N167" i="5"/>
  <c r="N215" i="5" s="1"/>
  <c r="O167" i="5"/>
  <c r="O215" i="5" s="1"/>
  <c r="P167" i="5"/>
  <c r="P215" i="5" s="1"/>
  <c r="Q167" i="5"/>
  <c r="Q215" i="5" s="1"/>
  <c r="R167" i="5"/>
  <c r="R215" i="5" s="1"/>
  <c r="S167" i="5"/>
  <c r="S215" i="5" s="1"/>
  <c r="T167" i="5"/>
  <c r="T215" i="5" s="1"/>
  <c r="U167" i="5"/>
  <c r="U215" i="5" s="1"/>
  <c r="V167" i="5"/>
  <c r="V215" i="5" s="1"/>
  <c r="W167" i="5"/>
  <c r="W215" i="5" s="1"/>
  <c r="X167" i="5"/>
  <c r="X215" i="5" s="1"/>
  <c r="Y167" i="5"/>
  <c r="Y215" i="5" s="1"/>
  <c r="Z167" i="5"/>
  <c r="Z215" i="5" s="1"/>
  <c r="AA167" i="5"/>
  <c r="AA215" i="5" s="1"/>
  <c r="AB167" i="5"/>
  <c r="AB215" i="5" s="1"/>
  <c r="AC167" i="5"/>
  <c r="AC215" i="5" s="1"/>
  <c r="AD167" i="5"/>
  <c r="AD215" i="5" s="1"/>
  <c r="AE167" i="5"/>
  <c r="AE215" i="5" s="1"/>
  <c r="AF167" i="5"/>
  <c r="AF215" i="5" s="1"/>
  <c r="AG167" i="5"/>
  <c r="AG215" i="5" s="1"/>
  <c r="AH167" i="5"/>
  <c r="AH215" i="5" s="1"/>
  <c r="AI167" i="5"/>
  <c r="AI215" i="5" s="1"/>
  <c r="AJ167" i="5"/>
  <c r="AJ215" i="5" s="1"/>
  <c r="AK167" i="5"/>
  <c r="AK215" i="5" s="1"/>
  <c r="AL167" i="5"/>
  <c r="AL215" i="5" s="1"/>
  <c r="AM167" i="5"/>
  <c r="AM215" i="5" s="1"/>
  <c r="AN167" i="5"/>
  <c r="AN215" i="5" s="1"/>
  <c r="AO167" i="5"/>
  <c r="AO215" i="5" s="1"/>
  <c r="AP167" i="5"/>
  <c r="AP215" i="5" s="1"/>
  <c r="AQ167" i="5"/>
  <c r="AQ215" i="5" s="1"/>
  <c r="AR167" i="5"/>
  <c r="AR215" i="5" s="1"/>
  <c r="AS167" i="5"/>
  <c r="AS215" i="5" s="1"/>
  <c r="AT167" i="5"/>
  <c r="AT215" i="5" s="1"/>
  <c r="AU167" i="5"/>
  <c r="AU215" i="5" s="1"/>
  <c r="AV167" i="5"/>
  <c r="AV215" i="5" s="1"/>
  <c r="AW167" i="5"/>
  <c r="AW215" i="5" s="1"/>
  <c r="AX167" i="5"/>
  <c r="AX215" i="5" s="1"/>
  <c r="AY167" i="5"/>
  <c r="AY215" i="5" s="1"/>
  <c r="AZ167" i="5"/>
  <c r="AZ215" i="5" s="1"/>
  <c r="BA167" i="5"/>
  <c r="BA215" i="5" s="1"/>
  <c r="BB167" i="5"/>
  <c r="BB215" i="5" s="1"/>
  <c r="BC167" i="5"/>
  <c r="BC215" i="5" s="1"/>
  <c r="BD167" i="5"/>
  <c r="BD215" i="5" s="1"/>
  <c r="BE167" i="5"/>
  <c r="BE215" i="5" s="1"/>
  <c r="BF167" i="5"/>
  <c r="BF215" i="5" s="1"/>
  <c r="BG167" i="5"/>
  <c r="BG215" i="5" s="1"/>
  <c r="BH167" i="5"/>
  <c r="BH215" i="5" s="1"/>
  <c r="BI167" i="5"/>
  <c r="BI215" i="5" s="1"/>
  <c r="BJ167" i="5"/>
  <c r="BJ215" i="5" s="1"/>
  <c r="BK167" i="5"/>
  <c r="BK215" i="5" s="1"/>
  <c r="BL167" i="5"/>
  <c r="BL215" i="5" s="1"/>
  <c r="BM167" i="5"/>
  <c r="BM215" i="5" s="1"/>
  <c r="BN167" i="5"/>
  <c r="BN215" i="5" s="1"/>
  <c r="BO167" i="5"/>
  <c r="BO215" i="5" s="1"/>
  <c r="BP167" i="5"/>
  <c r="BP215" i="5" s="1"/>
  <c r="BQ167" i="5"/>
  <c r="BQ215" i="5" s="1"/>
  <c r="BR167" i="5"/>
  <c r="BR215" i="5" s="1"/>
  <c r="BS167" i="5"/>
  <c r="BS215" i="5" s="1"/>
  <c r="BT167" i="5"/>
  <c r="BT215" i="5" s="1"/>
  <c r="BU167" i="5"/>
  <c r="BU215" i="5" s="1"/>
  <c r="BV167" i="5"/>
  <c r="BV215" i="5" s="1"/>
  <c r="BW167" i="5"/>
  <c r="BW215" i="5" s="1"/>
  <c r="BX167" i="5"/>
  <c r="BX215" i="5" s="1"/>
  <c r="BY167" i="5"/>
  <c r="BY215" i="5" s="1"/>
  <c r="BZ167" i="5"/>
  <c r="BZ215" i="5" s="1"/>
  <c r="CA167" i="5"/>
  <c r="CA215" i="5" s="1"/>
  <c r="CB167" i="5"/>
  <c r="CB215" i="5" s="1"/>
  <c r="CC167" i="5"/>
  <c r="CC215" i="5" s="1"/>
  <c r="CD167" i="5"/>
  <c r="CD215" i="5" s="1"/>
  <c r="CE167" i="5"/>
  <c r="CE215" i="5" s="1"/>
  <c r="CF167" i="5"/>
  <c r="CF215" i="5" s="1"/>
  <c r="CG167" i="5"/>
  <c r="CG215" i="5" s="1"/>
  <c r="CH167" i="5"/>
  <c r="CH215" i="5" s="1"/>
  <c r="CI167" i="5"/>
  <c r="CI215" i="5" s="1"/>
  <c r="CJ167" i="5"/>
  <c r="CJ215" i="5" s="1"/>
  <c r="C168" i="5"/>
  <c r="C216" i="5" s="1"/>
  <c r="D168" i="5"/>
  <c r="D216" i="5" s="1"/>
  <c r="E168" i="5"/>
  <c r="E216" i="5" s="1"/>
  <c r="F168" i="5"/>
  <c r="F216" i="5" s="1"/>
  <c r="G168" i="5"/>
  <c r="G216" i="5" s="1"/>
  <c r="H168" i="5"/>
  <c r="H216" i="5" s="1"/>
  <c r="I168" i="5"/>
  <c r="I216" i="5" s="1"/>
  <c r="J168" i="5"/>
  <c r="J216" i="5" s="1"/>
  <c r="K168" i="5"/>
  <c r="K216" i="5" s="1"/>
  <c r="L168" i="5"/>
  <c r="L216" i="5" s="1"/>
  <c r="M168" i="5"/>
  <c r="M216" i="5" s="1"/>
  <c r="N168" i="5"/>
  <c r="N216" i="5" s="1"/>
  <c r="O168" i="5"/>
  <c r="O216" i="5" s="1"/>
  <c r="P168" i="5"/>
  <c r="P216" i="5" s="1"/>
  <c r="Q168" i="5"/>
  <c r="Q216" i="5" s="1"/>
  <c r="R168" i="5"/>
  <c r="R216" i="5" s="1"/>
  <c r="S168" i="5"/>
  <c r="S216" i="5" s="1"/>
  <c r="T168" i="5"/>
  <c r="T216" i="5" s="1"/>
  <c r="U168" i="5"/>
  <c r="U216" i="5" s="1"/>
  <c r="V168" i="5"/>
  <c r="V216" i="5" s="1"/>
  <c r="W168" i="5"/>
  <c r="W216" i="5" s="1"/>
  <c r="X168" i="5"/>
  <c r="X216" i="5" s="1"/>
  <c r="Y168" i="5"/>
  <c r="Y216" i="5" s="1"/>
  <c r="Z168" i="5"/>
  <c r="Z216" i="5" s="1"/>
  <c r="AA168" i="5"/>
  <c r="AA216" i="5" s="1"/>
  <c r="AB168" i="5"/>
  <c r="AB216" i="5" s="1"/>
  <c r="AC168" i="5"/>
  <c r="AC216" i="5" s="1"/>
  <c r="AD168" i="5"/>
  <c r="AD216" i="5" s="1"/>
  <c r="AE168" i="5"/>
  <c r="AE216" i="5" s="1"/>
  <c r="AF168" i="5"/>
  <c r="AF216" i="5" s="1"/>
  <c r="AG168" i="5"/>
  <c r="AG216" i="5" s="1"/>
  <c r="AH168" i="5"/>
  <c r="AH216" i="5" s="1"/>
  <c r="AI168" i="5"/>
  <c r="AI216" i="5" s="1"/>
  <c r="AJ168" i="5"/>
  <c r="AJ216" i="5" s="1"/>
  <c r="AK168" i="5"/>
  <c r="AK216" i="5" s="1"/>
  <c r="AL168" i="5"/>
  <c r="AL216" i="5" s="1"/>
  <c r="AM168" i="5"/>
  <c r="AM216" i="5" s="1"/>
  <c r="AN168" i="5"/>
  <c r="AN216" i="5" s="1"/>
  <c r="AO168" i="5"/>
  <c r="AO216" i="5" s="1"/>
  <c r="AP168" i="5"/>
  <c r="AP216" i="5" s="1"/>
  <c r="AQ168" i="5"/>
  <c r="AQ216" i="5" s="1"/>
  <c r="AR168" i="5"/>
  <c r="AR216" i="5" s="1"/>
  <c r="AS168" i="5"/>
  <c r="AS216" i="5" s="1"/>
  <c r="AT168" i="5"/>
  <c r="AT216" i="5" s="1"/>
  <c r="AU168" i="5"/>
  <c r="AU216" i="5" s="1"/>
  <c r="AV168" i="5"/>
  <c r="AV216" i="5" s="1"/>
  <c r="AW168" i="5"/>
  <c r="AW216" i="5" s="1"/>
  <c r="AX168" i="5"/>
  <c r="AX216" i="5" s="1"/>
  <c r="AY168" i="5"/>
  <c r="AY216" i="5" s="1"/>
  <c r="AZ168" i="5"/>
  <c r="AZ216" i="5" s="1"/>
  <c r="BA168" i="5"/>
  <c r="BA216" i="5" s="1"/>
  <c r="BB168" i="5"/>
  <c r="BB216" i="5" s="1"/>
  <c r="BC168" i="5"/>
  <c r="BC216" i="5" s="1"/>
  <c r="BD168" i="5"/>
  <c r="BD216" i="5" s="1"/>
  <c r="BE168" i="5"/>
  <c r="BE216" i="5" s="1"/>
  <c r="BF168" i="5"/>
  <c r="BF216" i="5" s="1"/>
  <c r="BG168" i="5"/>
  <c r="BG216" i="5" s="1"/>
  <c r="BH168" i="5"/>
  <c r="BH216" i="5" s="1"/>
  <c r="BI168" i="5"/>
  <c r="BI216" i="5" s="1"/>
  <c r="BJ168" i="5"/>
  <c r="BJ216" i="5" s="1"/>
  <c r="BK168" i="5"/>
  <c r="BK216" i="5" s="1"/>
  <c r="BL168" i="5"/>
  <c r="BL216" i="5" s="1"/>
  <c r="BM168" i="5"/>
  <c r="BM216" i="5" s="1"/>
  <c r="BN168" i="5"/>
  <c r="BN216" i="5" s="1"/>
  <c r="BO168" i="5"/>
  <c r="BO216" i="5" s="1"/>
  <c r="BP168" i="5"/>
  <c r="BP216" i="5" s="1"/>
  <c r="BQ168" i="5"/>
  <c r="BQ216" i="5" s="1"/>
  <c r="BR168" i="5"/>
  <c r="BR216" i="5" s="1"/>
  <c r="BS168" i="5"/>
  <c r="BS216" i="5" s="1"/>
  <c r="BT168" i="5"/>
  <c r="BT216" i="5" s="1"/>
  <c r="BU168" i="5"/>
  <c r="BU216" i="5" s="1"/>
  <c r="BV168" i="5"/>
  <c r="BV216" i="5" s="1"/>
  <c r="BW168" i="5"/>
  <c r="BW216" i="5" s="1"/>
  <c r="BX168" i="5"/>
  <c r="BX216" i="5" s="1"/>
  <c r="BY168" i="5"/>
  <c r="BY216" i="5" s="1"/>
  <c r="BZ168" i="5"/>
  <c r="BZ216" i="5" s="1"/>
  <c r="CA168" i="5"/>
  <c r="CA216" i="5" s="1"/>
  <c r="CB168" i="5"/>
  <c r="CB216" i="5" s="1"/>
  <c r="CC168" i="5"/>
  <c r="CC216" i="5" s="1"/>
  <c r="CD168" i="5"/>
  <c r="CD216" i="5" s="1"/>
  <c r="CE168" i="5"/>
  <c r="CE216" i="5" s="1"/>
  <c r="CF168" i="5"/>
  <c r="CF216" i="5" s="1"/>
  <c r="CG168" i="5"/>
  <c r="CG216" i="5" s="1"/>
  <c r="CH168" i="5"/>
  <c r="CH216" i="5" s="1"/>
  <c r="CI168" i="5"/>
  <c r="CI216" i="5" s="1"/>
  <c r="CJ168" i="5"/>
  <c r="CJ216" i="5" s="1"/>
  <c r="C169" i="5"/>
  <c r="C217" i="5" s="1"/>
  <c r="D169" i="5"/>
  <c r="D217" i="5" s="1"/>
  <c r="E169" i="5"/>
  <c r="E217" i="5" s="1"/>
  <c r="F169" i="5"/>
  <c r="F217" i="5" s="1"/>
  <c r="G169" i="5"/>
  <c r="G217" i="5" s="1"/>
  <c r="H169" i="5"/>
  <c r="H217" i="5" s="1"/>
  <c r="I169" i="5"/>
  <c r="I217" i="5" s="1"/>
  <c r="J169" i="5"/>
  <c r="J217" i="5" s="1"/>
  <c r="K169" i="5"/>
  <c r="K217" i="5" s="1"/>
  <c r="L169" i="5"/>
  <c r="L217" i="5" s="1"/>
  <c r="M169" i="5"/>
  <c r="M217" i="5" s="1"/>
  <c r="N169" i="5"/>
  <c r="N217" i="5" s="1"/>
  <c r="O169" i="5"/>
  <c r="O217" i="5" s="1"/>
  <c r="P169" i="5"/>
  <c r="P217" i="5" s="1"/>
  <c r="Q169" i="5"/>
  <c r="Q217" i="5" s="1"/>
  <c r="R169" i="5"/>
  <c r="R217" i="5" s="1"/>
  <c r="S169" i="5"/>
  <c r="S217" i="5" s="1"/>
  <c r="T169" i="5"/>
  <c r="T217" i="5" s="1"/>
  <c r="U169" i="5"/>
  <c r="U217" i="5" s="1"/>
  <c r="V169" i="5"/>
  <c r="V217" i="5" s="1"/>
  <c r="W169" i="5"/>
  <c r="W217" i="5" s="1"/>
  <c r="X169" i="5"/>
  <c r="X217" i="5" s="1"/>
  <c r="Y169" i="5"/>
  <c r="Y217" i="5" s="1"/>
  <c r="Z169" i="5"/>
  <c r="Z217" i="5" s="1"/>
  <c r="AA169" i="5"/>
  <c r="AA217" i="5" s="1"/>
  <c r="AB169" i="5"/>
  <c r="AB217" i="5" s="1"/>
  <c r="AC169" i="5"/>
  <c r="AC217" i="5" s="1"/>
  <c r="AD169" i="5"/>
  <c r="AD217" i="5" s="1"/>
  <c r="AE169" i="5"/>
  <c r="AE217" i="5" s="1"/>
  <c r="AF169" i="5"/>
  <c r="AF217" i="5" s="1"/>
  <c r="AG169" i="5"/>
  <c r="AG217" i="5" s="1"/>
  <c r="AH169" i="5"/>
  <c r="AH217" i="5" s="1"/>
  <c r="AI169" i="5"/>
  <c r="AI217" i="5" s="1"/>
  <c r="AJ169" i="5"/>
  <c r="AJ217" i="5" s="1"/>
  <c r="AK169" i="5"/>
  <c r="AK217" i="5" s="1"/>
  <c r="AL169" i="5"/>
  <c r="AL217" i="5" s="1"/>
  <c r="AM169" i="5"/>
  <c r="AM217" i="5" s="1"/>
  <c r="AN169" i="5"/>
  <c r="AN217" i="5" s="1"/>
  <c r="AO169" i="5"/>
  <c r="AO217" i="5" s="1"/>
  <c r="AP169" i="5"/>
  <c r="AP217" i="5" s="1"/>
  <c r="AQ169" i="5"/>
  <c r="AQ217" i="5" s="1"/>
  <c r="AR169" i="5"/>
  <c r="AR217" i="5" s="1"/>
  <c r="AS169" i="5"/>
  <c r="AS217" i="5" s="1"/>
  <c r="AT169" i="5"/>
  <c r="AT217" i="5" s="1"/>
  <c r="AU169" i="5"/>
  <c r="AU217" i="5" s="1"/>
  <c r="AV169" i="5"/>
  <c r="AV217" i="5" s="1"/>
  <c r="AW169" i="5"/>
  <c r="AW217" i="5" s="1"/>
  <c r="AX169" i="5"/>
  <c r="AX217" i="5" s="1"/>
  <c r="AY169" i="5"/>
  <c r="AY217" i="5" s="1"/>
  <c r="AZ169" i="5"/>
  <c r="AZ217" i="5" s="1"/>
  <c r="BA169" i="5"/>
  <c r="BA217" i="5" s="1"/>
  <c r="BB169" i="5"/>
  <c r="BB217" i="5" s="1"/>
  <c r="BC169" i="5"/>
  <c r="BC217" i="5" s="1"/>
  <c r="BD169" i="5"/>
  <c r="BD217" i="5" s="1"/>
  <c r="BE169" i="5"/>
  <c r="BE217" i="5" s="1"/>
  <c r="BF169" i="5"/>
  <c r="BF217" i="5" s="1"/>
  <c r="BG169" i="5"/>
  <c r="BG217" i="5" s="1"/>
  <c r="BH169" i="5"/>
  <c r="BH217" i="5" s="1"/>
  <c r="BI169" i="5"/>
  <c r="BI217" i="5" s="1"/>
  <c r="BJ169" i="5"/>
  <c r="BJ217" i="5" s="1"/>
  <c r="BK169" i="5"/>
  <c r="BK217" i="5" s="1"/>
  <c r="BL169" i="5"/>
  <c r="BL217" i="5" s="1"/>
  <c r="BM169" i="5"/>
  <c r="BM217" i="5" s="1"/>
  <c r="BN169" i="5"/>
  <c r="BN217" i="5" s="1"/>
  <c r="BO169" i="5"/>
  <c r="BO217" i="5" s="1"/>
  <c r="BP169" i="5"/>
  <c r="BP217" i="5" s="1"/>
  <c r="BQ169" i="5"/>
  <c r="BQ217" i="5" s="1"/>
  <c r="BR169" i="5"/>
  <c r="BR217" i="5" s="1"/>
  <c r="BS169" i="5"/>
  <c r="BS217" i="5" s="1"/>
  <c r="BT169" i="5"/>
  <c r="BT217" i="5" s="1"/>
  <c r="BU169" i="5"/>
  <c r="BU217" i="5" s="1"/>
  <c r="BV169" i="5"/>
  <c r="BV217" i="5" s="1"/>
  <c r="BW169" i="5"/>
  <c r="BW217" i="5" s="1"/>
  <c r="BX169" i="5"/>
  <c r="BX217" i="5" s="1"/>
  <c r="BY169" i="5"/>
  <c r="BY217" i="5" s="1"/>
  <c r="BZ169" i="5"/>
  <c r="BZ217" i="5" s="1"/>
  <c r="CA169" i="5"/>
  <c r="CA217" i="5" s="1"/>
  <c r="CB169" i="5"/>
  <c r="CB217" i="5" s="1"/>
  <c r="CC169" i="5"/>
  <c r="CC217" i="5" s="1"/>
  <c r="CD169" i="5"/>
  <c r="CD217" i="5" s="1"/>
  <c r="CE169" i="5"/>
  <c r="CE217" i="5" s="1"/>
  <c r="CF169" i="5"/>
  <c r="CF217" i="5" s="1"/>
  <c r="CG169" i="5"/>
  <c r="CG217" i="5" s="1"/>
  <c r="CH169" i="5"/>
  <c r="CH217" i="5" s="1"/>
  <c r="CI169" i="5"/>
  <c r="CI217" i="5" s="1"/>
  <c r="CJ169" i="5"/>
  <c r="CJ217" i="5" s="1"/>
  <c r="C170" i="5"/>
  <c r="C218" i="5" s="1"/>
  <c r="D170" i="5"/>
  <c r="D218" i="5" s="1"/>
  <c r="E170" i="5"/>
  <c r="E218" i="5" s="1"/>
  <c r="F170" i="5"/>
  <c r="F218" i="5" s="1"/>
  <c r="G170" i="5"/>
  <c r="G218" i="5" s="1"/>
  <c r="H170" i="5"/>
  <c r="H218" i="5" s="1"/>
  <c r="I170" i="5"/>
  <c r="I218" i="5" s="1"/>
  <c r="J170" i="5"/>
  <c r="J218" i="5" s="1"/>
  <c r="K170" i="5"/>
  <c r="K218" i="5" s="1"/>
  <c r="L170" i="5"/>
  <c r="L218" i="5" s="1"/>
  <c r="M170" i="5"/>
  <c r="M218" i="5" s="1"/>
  <c r="N170" i="5"/>
  <c r="N218" i="5" s="1"/>
  <c r="O170" i="5"/>
  <c r="O218" i="5" s="1"/>
  <c r="P170" i="5"/>
  <c r="P218" i="5" s="1"/>
  <c r="Q170" i="5"/>
  <c r="Q218" i="5" s="1"/>
  <c r="R170" i="5"/>
  <c r="R218" i="5" s="1"/>
  <c r="S170" i="5"/>
  <c r="S218" i="5" s="1"/>
  <c r="T170" i="5"/>
  <c r="T218" i="5" s="1"/>
  <c r="U170" i="5"/>
  <c r="U218" i="5" s="1"/>
  <c r="V170" i="5"/>
  <c r="V218" i="5" s="1"/>
  <c r="W170" i="5"/>
  <c r="W218" i="5" s="1"/>
  <c r="X170" i="5"/>
  <c r="X218" i="5" s="1"/>
  <c r="Y170" i="5"/>
  <c r="Y218" i="5" s="1"/>
  <c r="Z170" i="5"/>
  <c r="Z218" i="5" s="1"/>
  <c r="AA170" i="5"/>
  <c r="AA218" i="5" s="1"/>
  <c r="AB170" i="5"/>
  <c r="AB218" i="5" s="1"/>
  <c r="AC170" i="5"/>
  <c r="AC218" i="5" s="1"/>
  <c r="AD170" i="5"/>
  <c r="AD218" i="5" s="1"/>
  <c r="AE170" i="5"/>
  <c r="AE218" i="5" s="1"/>
  <c r="AF170" i="5"/>
  <c r="AF218" i="5" s="1"/>
  <c r="AG170" i="5"/>
  <c r="AG218" i="5" s="1"/>
  <c r="AH170" i="5"/>
  <c r="AH218" i="5" s="1"/>
  <c r="AI170" i="5"/>
  <c r="AI218" i="5" s="1"/>
  <c r="AJ170" i="5"/>
  <c r="AJ218" i="5" s="1"/>
  <c r="AK170" i="5"/>
  <c r="AK218" i="5" s="1"/>
  <c r="AL170" i="5"/>
  <c r="AL218" i="5" s="1"/>
  <c r="AM170" i="5"/>
  <c r="AM218" i="5" s="1"/>
  <c r="AN170" i="5"/>
  <c r="AN218" i="5" s="1"/>
  <c r="AO170" i="5"/>
  <c r="AO218" i="5" s="1"/>
  <c r="AP170" i="5"/>
  <c r="AP218" i="5" s="1"/>
  <c r="AQ170" i="5"/>
  <c r="AQ218" i="5" s="1"/>
  <c r="AR170" i="5"/>
  <c r="AR218" i="5" s="1"/>
  <c r="AS170" i="5"/>
  <c r="AS218" i="5" s="1"/>
  <c r="AT170" i="5"/>
  <c r="AT218" i="5" s="1"/>
  <c r="AU170" i="5"/>
  <c r="AU218" i="5" s="1"/>
  <c r="AV170" i="5"/>
  <c r="AV218" i="5" s="1"/>
  <c r="AW170" i="5"/>
  <c r="AW218" i="5" s="1"/>
  <c r="AX170" i="5"/>
  <c r="AX218" i="5" s="1"/>
  <c r="AY170" i="5"/>
  <c r="AY218" i="5" s="1"/>
  <c r="AZ170" i="5"/>
  <c r="AZ218" i="5" s="1"/>
  <c r="BA170" i="5"/>
  <c r="BA218" i="5" s="1"/>
  <c r="BB170" i="5"/>
  <c r="BB218" i="5" s="1"/>
  <c r="BC170" i="5"/>
  <c r="BC218" i="5" s="1"/>
  <c r="BD170" i="5"/>
  <c r="BD218" i="5" s="1"/>
  <c r="BE170" i="5"/>
  <c r="BE218" i="5" s="1"/>
  <c r="BF170" i="5"/>
  <c r="BF218" i="5" s="1"/>
  <c r="BG170" i="5"/>
  <c r="BG218" i="5" s="1"/>
  <c r="BH170" i="5"/>
  <c r="BH218" i="5" s="1"/>
  <c r="BI170" i="5"/>
  <c r="BI218" i="5" s="1"/>
  <c r="BJ170" i="5"/>
  <c r="BJ218" i="5" s="1"/>
  <c r="BK170" i="5"/>
  <c r="BK218" i="5" s="1"/>
  <c r="BL170" i="5"/>
  <c r="BL218" i="5" s="1"/>
  <c r="BM170" i="5"/>
  <c r="BM218" i="5" s="1"/>
  <c r="BN170" i="5"/>
  <c r="BN218" i="5" s="1"/>
  <c r="BO170" i="5"/>
  <c r="BO218" i="5" s="1"/>
  <c r="BP170" i="5"/>
  <c r="BP218" i="5" s="1"/>
  <c r="BQ170" i="5"/>
  <c r="BQ218" i="5" s="1"/>
  <c r="BR170" i="5"/>
  <c r="BR218" i="5" s="1"/>
  <c r="BS170" i="5"/>
  <c r="BS218" i="5" s="1"/>
  <c r="BT170" i="5"/>
  <c r="BT218" i="5" s="1"/>
  <c r="BU170" i="5"/>
  <c r="BU218" i="5" s="1"/>
  <c r="BV170" i="5"/>
  <c r="BV218" i="5" s="1"/>
  <c r="BW170" i="5"/>
  <c r="BW218" i="5" s="1"/>
  <c r="BX170" i="5"/>
  <c r="BX218" i="5" s="1"/>
  <c r="BY170" i="5"/>
  <c r="BY218" i="5" s="1"/>
  <c r="BZ170" i="5"/>
  <c r="BZ218" i="5" s="1"/>
  <c r="CA170" i="5"/>
  <c r="CA218" i="5" s="1"/>
  <c r="CB170" i="5"/>
  <c r="CB218" i="5" s="1"/>
  <c r="CC170" i="5"/>
  <c r="CC218" i="5" s="1"/>
  <c r="CD170" i="5"/>
  <c r="CD218" i="5" s="1"/>
  <c r="CE170" i="5"/>
  <c r="CE218" i="5" s="1"/>
  <c r="CF170" i="5"/>
  <c r="CF218" i="5" s="1"/>
  <c r="CG170" i="5"/>
  <c r="CG218" i="5" s="1"/>
  <c r="CH170" i="5"/>
  <c r="CH218" i="5" s="1"/>
  <c r="CI170" i="5"/>
  <c r="CI218" i="5" s="1"/>
  <c r="CJ170" i="5"/>
  <c r="CJ218" i="5" s="1"/>
  <c r="C171" i="5"/>
  <c r="C219" i="5" s="1"/>
  <c r="D171" i="5"/>
  <c r="D219" i="5" s="1"/>
  <c r="E171" i="5"/>
  <c r="E219" i="5" s="1"/>
  <c r="F171" i="5"/>
  <c r="F219" i="5" s="1"/>
  <c r="G171" i="5"/>
  <c r="G219" i="5" s="1"/>
  <c r="H171" i="5"/>
  <c r="H219" i="5" s="1"/>
  <c r="I171" i="5"/>
  <c r="I219" i="5" s="1"/>
  <c r="J171" i="5"/>
  <c r="J219" i="5" s="1"/>
  <c r="K171" i="5"/>
  <c r="K219" i="5" s="1"/>
  <c r="L171" i="5"/>
  <c r="L219" i="5" s="1"/>
  <c r="M171" i="5"/>
  <c r="M219" i="5" s="1"/>
  <c r="N171" i="5"/>
  <c r="N219" i="5" s="1"/>
  <c r="O171" i="5"/>
  <c r="O219" i="5" s="1"/>
  <c r="P171" i="5"/>
  <c r="P219" i="5" s="1"/>
  <c r="Q171" i="5"/>
  <c r="Q219" i="5" s="1"/>
  <c r="R171" i="5"/>
  <c r="R219" i="5" s="1"/>
  <c r="S171" i="5"/>
  <c r="S219" i="5" s="1"/>
  <c r="T171" i="5"/>
  <c r="T219" i="5" s="1"/>
  <c r="U171" i="5"/>
  <c r="U219" i="5" s="1"/>
  <c r="V171" i="5"/>
  <c r="V219" i="5" s="1"/>
  <c r="W171" i="5"/>
  <c r="W219" i="5" s="1"/>
  <c r="X171" i="5"/>
  <c r="X219" i="5" s="1"/>
  <c r="Y171" i="5"/>
  <c r="Y219" i="5" s="1"/>
  <c r="Z171" i="5"/>
  <c r="Z219" i="5" s="1"/>
  <c r="AA171" i="5"/>
  <c r="AA219" i="5" s="1"/>
  <c r="AB171" i="5"/>
  <c r="AB219" i="5" s="1"/>
  <c r="AC171" i="5"/>
  <c r="AC219" i="5" s="1"/>
  <c r="AD171" i="5"/>
  <c r="AD219" i="5" s="1"/>
  <c r="AE171" i="5"/>
  <c r="AE219" i="5" s="1"/>
  <c r="AF171" i="5"/>
  <c r="AF219" i="5" s="1"/>
  <c r="AG171" i="5"/>
  <c r="AG219" i="5" s="1"/>
  <c r="AH171" i="5"/>
  <c r="AH219" i="5" s="1"/>
  <c r="AI171" i="5"/>
  <c r="AI219" i="5" s="1"/>
  <c r="AJ171" i="5"/>
  <c r="AJ219" i="5" s="1"/>
  <c r="AK171" i="5"/>
  <c r="AK219" i="5" s="1"/>
  <c r="AL171" i="5"/>
  <c r="AL219" i="5" s="1"/>
  <c r="AM171" i="5"/>
  <c r="AM219" i="5" s="1"/>
  <c r="AN171" i="5"/>
  <c r="AN219" i="5" s="1"/>
  <c r="AO171" i="5"/>
  <c r="AO219" i="5" s="1"/>
  <c r="AP171" i="5"/>
  <c r="AP219" i="5" s="1"/>
  <c r="AQ171" i="5"/>
  <c r="AQ219" i="5" s="1"/>
  <c r="AR171" i="5"/>
  <c r="AR219" i="5" s="1"/>
  <c r="AS171" i="5"/>
  <c r="AS219" i="5" s="1"/>
  <c r="AT171" i="5"/>
  <c r="AT219" i="5" s="1"/>
  <c r="AU171" i="5"/>
  <c r="AU219" i="5" s="1"/>
  <c r="AV171" i="5"/>
  <c r="AV219" i="5" s="1"/>
  <c r="AW171" i="5"/>
  <c r="AW219" i="5" s="1"/>
  <c r="AX171" i="5"/>
  <c r="AX219" i="5" s="1"/>
  <c r="AY171" i="5"/>
  <c r="AY219" i="5" s="1"/>
  <c r="AZ171" i="5"/>
  <c r="AZ219" i="5" s="1"/>
  <c r="BA171" i="5"/>
  <c r="BA219" i="5" s="1"/>
  <c r="BB171" i="5"/>
  <c r="BB219" i="5" s="1"/>
  <c r="BC171" i="5"/>
  <c r="BC219" i="5" s="1"/>
  <c r="BD171" i="5"/>
  <c r="BD219" i="5" s="1"/>
  <c r="BE171" i="5"/>
  <c r="BE219" i="5" s="1"/>
  <c r="BF171" i="5"/>
  <c r="BF219" i="5" s="1"/>
  <c r="BG171" i="5"/>
  <c r="BG219" i="5" s="1"/>
  <c r="BH171" i="5"/>
  <c r="BH219" i="5" s="1"/>
  <c r="BI171" i="5"/>
  <c r="BI219" i="5" s="1"/>
  <c r="BJ171" i="5"/>
  <c r="BJ219" i="5" s="1"/>
  <c r="BK171" i="5"/>
  <c r="BK219" i="5" s="1"/>
  <c r="BL171" i="5"/>
  <c r="BL219" i="5" s="1"/>
  <c r="BM171" i="5"/>
  <c r="BM219" i="5" s="1"/>
  <c r="BN171" i="5"/>
  <c r="BN219" i="5" s="1"/>
  <c r="BO171" i="5"/>
  <c r="BO219" i="5" s="1"/>
  <c r="BP171" i="5"/>
  <c r="BP219" i="5" s="1"/>
  <c r="BQ171" i="5"/>
  <c r="BQ219" i="5" s="1"/>
  <c r="BR171" i="5"/>
  <c r="BR219" i="5" s="1"/>
  <c r="BS171" i="5"/>
  <c r="BS219" i="5" s="1"/>
  <c r="BT171" i="5"/>
  <c r="BT219" i="5" s="1"/>
  <c r="BU171" i="5"/>
  <c r="BU219" i="5" s="1"/>
  <c r="BV171" i="5"/>
  <c r="BV219" i="5" s="1"/>
  <c r="BW171" i="5"/>
  <c r="BW219" i="5" s="1"/>
  <c r="BX171" i="5"/>
  <c r="BX219" i="5" s="1"/>
  <c r="BY171" i="5"/>
  <c r="BY219" i="5" s="1"/>
  <c r="BZ171" i="5"/>
  <c r="BZ219" i="5" s="1"/>
  <c r="CA171" i="5"/>
  <c r="CA219" i="5" s="1"/>
  <c r="CB171" i="5"/>
  <c r="CB219" i="5" s="1"/>
  <c r="CC171" i="5"/>
  <c r="CC219" i="5" s="1"/>
  <c r="CD171" i="5"/>
  <c r="CD219" i="5" s="1"/>
  <c r="CE171" i="5"/>
  <c r="CE219" i="5" s="1"/>
  <c r="CF171" i="5"/>
  <c r="CF219" i="5" s="1"/>
  <c r="CG171" i="5"/>
  <c r="CG219" i="5" s="1"/>
  <c r="CH171" i="5"/>
  <c r="CH219" i="5" s="1"/>
  <c r="CI171" i="5"/>
  <c r="CI219" i="5" s="1"/>
  <c r="CJ171" i="5"/>
  <c r="CJ219" i="5" s="1"/>
  <c r="C172" i="5"/>
  <c r="C220" i="5" s="1"/>
  <c r="D172" i="5"/>
  <c r="D220" i="5" s="1"/>
  <c r="E172" i="5"/>
  <c r="E220" i="5" s="1"/>
  <c r="F172" i="5"/>
  <c r="F220" i="5" s="1"/>
  <c r="G172" i="5"/>
  <c r="G220" i="5" s="1"/>
  <c r="H172" i="5"/>
  <c r="H220" i="5" s="1"/>
  <c r="I172" i="5"/>
  <c r="I220" i="5" s="1"/>
  <c r="J172" i="5"/>
  <c r="J220" i="5" s="1"/>
  <c r="K172" i="5"/>
  <c r="K220" i="5" s="1"/>
  <c r="L172" i="5"/>
  <c r="L220" i="5" s="1"/>
  <c r="M172" i="5"/>
  <c r="M220" i="5" s="1"/>
  <c r="N172" i="5"/>
  <c r="N220" i="5" s="1"/>
  <c r="O172" i="5"/>
  <c r="O220" i="5" s="1"/>
  <c r="P172" i="5"/>
  <c r="P220" i="5" s="1"/>
  <c r="Q172" i="5"/>
  <c r="Q220" i="5" s="1"/>
  <c r="R172" i="5"/>
  <c r="R220" i="5" s="1"/>
  <c r="S172" i="5"/>
  <c r="S220" i="5" s="1"/>
  <c r="T172" i="5"/>
  <c r="T220" i="5" s="1"/>
  <c r="U172" i="5"/>
  <c r="U220" i="5" s="1"/>
  <c r="V172" i="5"/>
  <c r="V220" i="5" s="1"/>
  <c r="W172" i="5"/>
  <c r="W220" i="5" s="1"/>
  <c r="X172" i="5"/>
  <c r="X220" i="5" s="1"/>
  <c r="Y172" i="5"/>
  <c r="Y220" i="5" s="1"/>
  <c r="Z172" i="5"/>
  <c r="Z220" i="5" s="1"/>
  <c r="AA172" i="5"/>
  <c r="AA220" i="5" s="1"/>
  <c r="AB172" i="5"/>
  <c r="AB220" i="5" s="1"/>
  <c r="AC172" i="5"/>
  <c r="AC220" i="5" s="1"/>
  <c r="AD172" i="5"/>
  <c r="AD220" i="5" s="1"/>
  <c r="AE172" i="5"/>
  <c r="AE220" i="5" s="1"/>
  <c r="AF172" i="5"/>
  <c r="AF220" i="5" s="1"/>
  <c r="AG172" i="5"/>
  <c r="AG220" i="5" s="1"/>
  <c r="AH172" i="5"/>
  <c r="AH220" i="5" s="1"/>
  <c r="AI172" i="5"/>
  <c r="AI220" i="5" s="1"/>
  <c r="AJ172" i="5"/>
  <c r="AJ220" i="5" s="1"/>
  <c r="AK172" i="5"/>
  <c r="AK220" i="5" s="1"/>
  <c r="AL172" i="5"/>
  <c r="AL220" i="5" s="1"/>
  <c r="AM172" i="5"/>
  <c r="AM220" i="5" s="1"/>
  <c r="AN172" i="5"/>
  <c r="AN220" i="5" s="1"/>
  <c r="AO172" i="5"/>
  <c r="AO220" i="5" s="1"/>
  <c r="AP172" i="5"/>
  <c r="AP220" i="5" s="1"/>
  <c r="AQ172" i="5"/>
  <c r="AQ220" i="5" s="1"/>
  <c r="AR172" i="5"/>
  <c r="AR220" i="5" s="1"/>
  <c r="AS172" i="5"/>
  <c r="AS220" i="5" s="1"/>
  <c r="AT172" i="5"/>
  <c r="AT220" i="5" s="1"/>
  <c r="AU172" i="5"/>
  <c r="AU220" i="5" s="1"/>
  <c r="AV172" i="5"/>
  <c r="AV220" i="5" s="1"/>
  <c r="AW172" i="5"/>
  <c r="AW220" i="5" s="1"/>
  <c r="AX172" i="5"/>
  <c r="AX220" i="5" s="1"/>
  <c r="AY172" i="5"/>
  <c r="AY220" i="5" s="1"/>
  <c r="AZ172" i="5"/>
  <c r="AZ220" i="5" s="1"/>
  <c r="BA172" i="5"/>
  <c r="BA220" i="5" s="1"/>
  <c r="BB172" i="5"/>
  <c r="BB220" i="5" s="1"/>
  <c r="BC172" i="5"/>
  <c r="BC220" i="5" s="1"/>
  <c r="BD172" i="5"/>
  <c r="BD220" i="5" s="1"/>
  <c r="BE172" i="5"/>
  <c r="BE220" i="5" s="1"/>
  <c r="BF172" i="5"/>
  <c r="BF220" i="5" s="1"/>
  <c r="BG172" i="5"/>
  <c r="BG220" i="5" s="1"/>
  <c r="BH172" i="5"/>
  <c r="BH220" i="5" s="1"/>
  <c r="BI172" i="5"/>
  <c r="BI220" i="5" s="1"/>
  <c r="BJ172" i="5"/>
  <c r="BJ220" i="5" s="1"/>
  <c r="BK172" i="5"/>
  <c r="BK220" i="5" s="1"/>
  <c r="BL172" i="5"/>
  <c r="BL220" i="5" s="1"/>
  <c r="BM172" i="5"/>
  <c r="BM220" i="5" s="1"/>
  <c r="BN172" i="5"/>
  <c r="BN220" i="5" s="1"/>
  <c r="BO172" i="5"/>
  <c r="BO220" i="5" s="1"/>
  <c r="BP172" i="5"/>
  <c r="BP220" i="5" s="1"/>
  <c r="BQ172" i="5"/>
  <c r="BQ220" i="5" s="1"/>
  <c r="BR172" i="5"/>
  <c r="BR220" i="5" s="1"/>
  <c r="BS172" i="5"/>
  <c r="BS220" i="5" s="1"/>
  <c r="BT172" i="5"/>
  <c r="BT220" i="5" s="1"/>
  <c r="BU172" i="5"/>
  <c r="BU220" i="5" s="1"/>
  <c r="BV172" i="5"/>
  <c r="BV220" i="5" s="1"/>
  <c r="BW172" i="5"/>
  <c r="BW220" i="5" s="1"/>
  <c r="BX172" i="5"/>
  <c r="BX220" i="5" s="1"/>
  <c r="BY172" i="5"/>
  <c r="BY220" i="5" s="1"/>
  <c r="BZ172" i="5"/>
  <c r="BZ220" i="5" s="1"/>
  <c r="CA172" i="5"/>
  <c r="CA220" i="5" s="1"/>
  <c r="CB172" i="5"/>
  <c r="CB220" i="5" s="1"/>
  <c r="CC172" i="5"/>
  <c r="CC220" i="5" s="1"/>
  <c r="CD172" i="5"/>
  <c r="CD220" i="5" s="1"/>
  <c r="CE172" i="5"/>
  <c r="CE220" i="5" s="1"/>
  <c r="CF172" i="5"/>
  <c r="CF220" i="5" s="1"/>
  <c r="CG172" i="5"/>
  <c r="CG220" i="5" s="1"/>
  <c r="CH172" i="5"/>
  <c r="CH220" i="5" s="1"/>
  <c r="CI172" i="5"/>
  <c r="CI220" i="5" s="1"/>
  <c r="CJ172" i="5"/>
  <c r="CJ220" i="5" s="1"/>
  <c r="C173" i="5"/>
  <c r="C221" i="5" s="1"/>
  <c r="D173" i="5"/>
  <c r="D221" i="5" s="1"/>
  <c r="E173" i="5"/>
  <c r="E221" i="5" s="1"/>
  <c r="F173" i="5"/>
  <c r="F221" i="5" s="1"/>
  <c r="G173" i="5"/>
  <c r="G221" i="5" s="1"/>
  <c r="H173" i="5"/>
  <c r="H221" i="5" s="1"/>
  <c r="I173" i="5"/>
  <c r="I221" i="5" s="1"/>
  <c r="J173" i="5"/>
  <c r="J221" i="5" s="1"/>
  <c r="K173" i="5"/>
  <c r="K221" i="5" s="1"/>
  <c r="L173" i="5"/>
  <c r="L221" i="5" s="1"/>
  <c r="M173" i="5"/>
  <c r="M221" i="5" s="1"/>
  <c r="N173" i="5"/>
  <c r="N221" i="5" s="1"/>
  <c r="O173" i="5"/>
  <c r="O221" i="5" s="1"/>
  <c r="P173" i="5"/>
  <c r="P221" i="5" s="1"/>
  <c r="Q173" i="5"/>
  <c r="Q221" i="5" s="1"/>
  <c r="R173" i="5"/>
  <c r="R221" i="5" s="1"/>
  <c r="S173" i="5"/>
  <c r="S221" i="5" s="1"/>
  <c r="T173" i="5"/>
  <c r="T221" i="5" s="1"/>
  <c r="U173" i="5"/>
  <c r="U221" i="5" s="1"/>
  <c r="V173" i="5"/>
  <c r="V221" i="5" s="1"/>
  <c r="W173" i="5"/>
  <c r="W221" i="5" s="1"/>
  <c r="X173" i="5"/>
  <c r="X221" i="5" s="1"/>
  <c r="Y173" i="5"/>
  <c r="Y221" i="5" s="1"/>
  <c r="Z173" i="5"/>
  <c r="Z221" i="5" s="1"/>
  <c r="AA173" i="5"/>
  <c r="AA221" i="5" s="1"/>
  <c r="AB173" i="5"/>
  <c r="AB221" i="5" s="1"/>
  <c r="AC173" i="5"/>
  <c r="AC221" i="5" s="1"/>
  <c r="AD173" i="5"/>
  <c r="AD221" i="5" s="1"/>
  <c r="AE173" i="5"/>
  <c r="AE221" i="5" s="1"/>
  <c r="AF173" i="5"/>
  <c r="AF221" i="5" s="1"/>
  <c r="AG173" i="5"/>
  <c r="AG221" i="5" s="1"/>
  <c r="AH173" i="5"/>
  <c r="AH221" i="5" s="1"/>
  <c r="AI173" i="5"/>
  <c r="AI221" i="5" s="1"/>
  <c r="AJ173" i="5"/>
  <c r="AJ221" i="5" s="1"/>
  <c r="AK173" i="5"/>
  <c r="AK221" i="5" s="1"/>
  <c r="AL173" i="5"/>
  <c r="AL221" i="5" s="1"/>
  <c r="AM173" i="5"/>
  <c r="AM221" i="5" s="1"/>
  <c r="AN173" i="5"/>
  <c r="AN221" i="5" s="1"/>
  <c r="AO173" i="5"/>
  <c r="AO221" i="5" s="1"/>
  <c r="AP173" i="5"/>
  <c r="AP221" i="5" s="1"/>
  <c r="AQ173" i="5"/>
  <c r="AQ221" i="5" s="1"/>
  <c r="AR173" i="5"/>
  <c r="AR221" i="5" s="1"/>
  <c r="AS173" i="5"/>
  <c r="AS221" i="5" s="1"/>
  <c r="AT173" i="5"/>
  <c r="AT221" i="5" s="1"/>
  <c r="AU173" i="5"/>
  <c r="AU221" i="5" s="1"/>
  <c r="AV173" i="5"/>
  <c r="AV221" i="5" s="1"/>
  <c r="AW173" i="5"/>
  <c r="AW221" i="5" s="1"/>
  <c r="AX173" i="5"/>
  <c r="AX221" i="5" s="1"/>
  <c r="AY173" i="5"/>
  <c r="AY221" i="5" s="1"/>
  <c r="AZ173" i="5"/>
  <c r="AZ221" i="5" s="1"/>
  <c r="BA173" i="5"/>
  <c r="BA221" i="5" s="1"/>
  <c r="BB173" i="5"/>
  <c r="BB221" i="5" s="1"/>
  <c r="BC173" i="5"/>
  <c r="BC221" i="5" s="1"/>
  <c r="BD173" i="5"/>
  <c r="BD221" i="5" s="1"/>
  <c r="BE173" i="5"/>
  <c r="BE221" i="5" s="1"/>
  <c r="BF173" i="5"/>
  <c r="BF221" i="5" s="1"/>
  <c r="BG173" i="5"/>
  <c r="BG221" i="5" s="1"/>
  <c r="BH173" i="5"/>
  <c r="BH221" i="5" s="1"/>
  <c r="BI173" i="5"/>
  <c r="BI221" i="5" s="1"/>
  <c r="BJ173" i="5"/>
  <c r="BJ221" i="5" s="1"/>
  <c r="BK173" i="5"/>
  <c r="BK221" i="5" s="1"/>
  <c r="BL173" i="5"/>
  <c r="BL221" i="5" s="1"/>
  <c r="BM173" i="5"/>
  <c r="BM221" i="5" s="1"/>
  <c r="BN173" i="5"/>
  <c r="BN221" i="5" s="1"/>
  <c r="BO173" i="5"/>
  <c r="BO221" i="5" s="1"/>
  <c r="BP173" i="5"/>
  <c r="BP221" i="5" s="1"/>
  <c r="BQ173" i="5"/>
  <c r="BQ221" i="5" s="1"/>
  <c r="BR173" i="5"/>
  <c r="BR221" i="5" s="1"/>
  <c r="BS173" i="5"/>
  <c r="BS221" i="5" s="1"/>
  <c r="BT173" i="5"/>
  <c r="BT221" i="5" s="1"/>
  <c r="BU173" i="5"/>
  <c r="BU221" i="5" s="1"/>
  <c r="BV173" i="5"/>
  <c r="BV221" i="5" s="1"/>
  <c r="BW173" i="5"/>
  <c r="BW221" i="5" s="1"/>
  <c r="BX173" i="5"/>
  <c r="BX221" i="5" s="1"/>
  <c r="BY173" i="5"/>
  <c r="BY221" i="5" s="1"/>
  <c r="BZ173" i="5"/>
  <c r="BZ221" i="5" s="1"/>
  <c r="CA173" i="5"/>
  <c r="CA221" i="5" s="1"/>
  <c r="CB173" i="5"/>
  <c r="CB221" i="5" s="1"/>
  <c r="CC173" i="5"/>
  <c r="CC221" i="5" s="1"/>
  <c r="CD173" i="5"/>
  <c r="CD221" i="5" s="1"/>
  <c r="CE173" i="5"/>
  <c r="CE221" i="5" s="1"/>
  <c r="CF173" i="5"/>
  <c r="CF221" i="5" s="1"/>
  <c r="CG173" i="5"/>
  <c r="CG221" i="5" s="1"/>
  <c r="CH173" i="5"/>
  <c r="CH221" i="5" s="1"/>
  <c r="CI173" i="5"/>
  <c r="CI221" i="5" s="1"/>
  <c r="CJ173" i="5"/>
  <c r="CJ221" i="5" s="1"/>
  <c r="C174" i="5"/>
  <c r="C222" i="5" s="1"/>
  <c r="D174" i="5"/>
  <c r="D222" i="5" s="1"/>
  <c r="E174" i="5"/>
  <c r="E222" i="5" s="1"/>
  <c r="F174" i="5"/>
  <c r="F222" i="5" s="1"/>
  <c r="G174" i="5"/>
  <c r="G222" i="5" s="1"/>
  <c r="H174" i="5"/>
  <c r="H222" i="5" s="1"/>
  <c r="I174" i="5"/>
  <c r="I222" i="5" s="1"/>
  <c r="J174" i="5"/>
  <c r="J222" i="5" s="1"/>
  <c r="K174" i="5"/>
  <c r="K222" i="5" s="1"/>
  <c r="L174" i="5"/>
  <c r="L222" i="5" s="1"/>
  <c r="M174" i="5"/>
  <c r="M222" i="5" s="1"/>
  <c r="N174" i="5"/>
  <c r="N222" i="5" s="1"/>
  <c r="O174" i="5"/>
  <c r="O222" i="5" s="1"/>
  <c r="P174" i="5"/>
  <c r="P222" i="5" s="1"/>
  <c r="Q174" i="5"/>
  <c r="Q222" i="5" s="1"/>
  <c r="R174" i="5"/>
  <c r="R222" i="5" s="1"/>
  <c r="S174" i="5"/>
  <c r="S222" i="5" s="1"/>
  <c r="T174" i="5"/>
  <c r="T222" i="5" s="1"/>
  <c r="U174" i="5"/>
  <c r="U222" i="5" s="1"/>
  <c r="V174" i="5"/>
  <c r="V222" i="5" s="1"/>
  <c r="W174" i="5"/>
  <c r="W222" i="5" s="1"/>
  <c r="X174" i="5"/>
  <c r="X222" i="5" s="1"/>
  <c r="Y174" i="5"/>
  <c r="Y222" i="5" s="1"/>
  <c r="Z174" i="5"/>
  <c r="Z222" i="5" s="1"/>
  <c r="AA174" i="5"/>
  <c r="AA222" i="5" s="1"/>
  <c r="AB174" i="5"/>
  <c r="AB222" i="5" s="1"/>
  <c r="AC174" i="5"/>
  <c r="AC222" i="5" s="1"/>
  <c r="AD174" i="5"/>
  <c r="AD222" i="5" s="1"/>
  <c r="AE174" i="5"/>
  <c r="AE222" i="5" s="1"/>
  <c r="AF174" i="5"/>
  <c r="AF222" i="5" s="1"/>
  <c r="AG174" i="5"/>
  <c r="AG222" i="5" s="1"/>
  <c r="AH174" i="5"/>
  <c r="AH222" i="5" s="1"/>
  <c r="AI174" i="5"/>
  <c r="AI222" i="5" s="1"/>
  <c r="AJ174" i="5"/>
  <c r="AJ222" i="5" s="1"/>
  <c r="AK174" i="5"/>
  <c r="AK222" i="5" s="1"/>
  <c r="AL174" i="5"/>
  <c r="AL222" i="5" s="1"/>
  <c r="AM174" i="5"/>
  <c r="AM222" i="5" s="1"/>
  <c r="AN174" i="5"/>
  <c r="AN222" i="5" s="1"/>
  <c r="AO174" i="5"/>
  <c r="AO222" i="5" s="1"/>
  <c r="AP174" i="5"/>
  <c r="AP222" i="5" s="1"/>
  <c r="AQ174" i="5"/>
  <c r="AQ222" i="5" s="1"/>
  <c r="AR174" i="5"/>
  <c r="AR222" i="5" s="1"/>
  <c r="AS174" i="5"/>
  <c r="AS222" i="5" s="1"/>
  <c r="AT174" i="5"/>
  <c r="AT222" i="5" s="1"/>
  <c r="AU174" i="5"/>
  <c r="AU222" i="5" s="1"/>
  <c r="AV174" i="5"/>
  <c r="AV222" i="5" s="1"/>
  <c r="AW174" i="5"/>
  <c r="AW222" i="5" s="1"/>
  <c r="AX174" i="5"/>
  <c r="AX222" i="5" s="1"/>
  <c r="AY174" i="5"/>
  <c r="AY222" i="5" s="1"/>
  <c r="AZ174" i="5"/>
  <c r="AZ222" i="5" s="1"/>
  <c r="BA174" i="5"/>
  <c r="BA222" i="5" s="1"/>
  <c r="BB174" i="5"/>
  <c r="BB222" i="5" s="1"/>
  <c r="BC174" i="5"/>
  <c r="BC222" i="5" s="1"/>
  <c r="BD174" i="5"/>
  <c r="BD222" i="5" s="1"/>
  <c r="BE174" i="5"/>
  <c r="BE222" i="5" s="1"/>
  <c r="BF174" i="5"/>
  <c r="BF222" i="5" s="1"/>
  <c r="BG174" i="5"/>
  <c r="BG222" i="5" s="1"/>
  <c r="BH174" i="5"/>
  <c r="BH222" i="5" s="1"/>
  <c r="BI174" i="5"/>
  <c r="BI222" i="5" s="1"/>
  <c r="BJ174" i="5"/>
  <c r="BJ222" i="5" s="1"/>
  <c r="BK174" i="5"/>
  <c r="BK222" i="5" s="1"/>
  <c r="BL174" i="5"/>
  <c r="BL222" i="5" s="1"/>
  <c r="BM174" i="5"/>
  <c r="BM222" i="5" s="1"/>
  <c r="BN174" i="5"/>
  <c r="BN222" i="5" s="1"/>
  <c r="BO174" i="5"/>
  <c r="BO222" i="5" s="1"/>
  <c r="BP174" i="5"/>
  <c r="BP222" i="5" s="1"/>
  <c r="BQ174" i="5"/>
  <c r="BQ222" i="5" s="1"/>
  <c r="BR174" i="5"/>
  <c r="BR222" i="5" s="1"/>
  <c r="BS174" i="5"/>
  <c r="BS222" i="5" s="1"/>
  <c r="BT174" i="5"/>
  <c r="BT222" i="5" s="1"/>
  <c r="BU174" i="5"/>
  <c r="BU222" i="5" s="1"/>
  <c r="BV174" i="5"/>
  <c r="BV222" i="5" s="1"/>
  <c r="BW174" i="5"/>
  <c r="BW222" i="5" s="1"/>
  <c r="BX174" i="5"/>
  <c r="BX222" i="5" s="1"/>
  <c r="BY174" i="5"/>
  <c r="BY222" i="5" s="1"/>
  <c r="BZ174" i="5"/>
  <c r="BZ222" i="5" s="1"/>
  <c r="CA174" i="5"/>
  <c r="CA222" i="5" s="1"/>
  <c r="CB174" i="5"/>
  <c r="CB222" i="5" s="1"/>
  <c r="CC174" i="5"/>
  <c r="CC222" i="5" s="1"/>
  <c r="CD174" i="5"/>
  <c r="CD222" i="5" s="1"/>
  <c r="CE174" i="5"/>
  <c r="CE222" i="5" s="1"/>
  <c r="CF174" i="5"/>
  <c r="CF222" i="5" s="1"/>
  <c r="CG174" i="5"/>
  <c r="CG222" i="5" s="1"/>
  <c r="CH174" i="5"/>
  <c r="CH222" i="5" s="1"/>
  <c r="CI174" i="5"/>
  <c r="CI222" i="5" s="1"/>
  <c r="CJ174" i="5"/>
  <c r="CJ222" i="5" s="1"/>
  <c r="C175" i="5"/>
  <c r="C223" i="5" s="1"/>
  <c r="D175" i="5"/>
  <c r="D223" i="5" s="1"/>
  <c r="E175" i="5"/>
  <c r="E223" i="5" s="1"/>
  <c r="F175" i="5"/>
  <c r="F223" i="5" s="1"/>
  <c r="G175" i="5"/>
  <c r="G223" i="5" s="1"/>
  <c r="H175" i="5"/>
  <c r="H223" i="5" s="1"/>
  <c r="I175" i="5"/>
  <c r="I223" i="5" s="1"/>
  <c r="J175" i="5"/>
  <c r="J223" i="5" s="1"/>
  <c r="K175" i="5"/>
  <c r="K223" i="5" s="1"/>
  <c r="L175" i="5"/>
  <c r="L223" i="5" s="1"/>
  <c r="M175" i="5"/>
  <c r="M223" i="5" s="1"/>
  <c r="N175" i="5"/>
  <c r="N223" i="5" s="1"/>
  <c r="O175" i="5"/>
  <c r="O223" i="5" s="1"/>
  <c r="P175" i="5"/>
  <c r="P223" i="5" s="1"/>
  <c r="Q175" i="5"/>
  <c r="Q223" i="5" s="1"/>
  <c r="R175" i="5"/>
  <c r="R223" i="5" s="1"/>
  <c r="S175" i="5"/>
  <c r="S223" i="5" s="1"/>
  <c r="T175" i="5"/>
  <c r="T223" i="5" s="1"/>
  <c r="U175" i="5"/>
  <c r="U223" i="5" s="1"/>
  <c r="V175" i="5"/>
  <c r="V223" i="5" s="1"/>
  <c r="W175" i="5"/>
  <c r="W223" i="5" s="1"/>
  <c r="X175" i="5"/>
  <c r="X223" i="5" s="1"/>
  <c r="Y175" i="5"/>
  <c r="Y223" i="5" s="1"/>
  <c r="Z175" i="5"/>
  <c r="Z223" i="5" s="1"/>
  <c r="AA175" i="5"/>
  <c r="AA223" i="5" s="1"/>
  <c r="AB175" i="5"/>
  <c r="AB223" i="5" s="1"/>
  <c r="AC175" i="5"/>
  <c r="AC223" i="5" s="1"/>
  <c r="AD175" i="5"/>
  <c r="AD223" i="5" s="1"/>
  <c r="AE175" i="5"/>
  <c r="AE223" i="5" s="1"/>
  <c r="AF175" i="5"/>
  <c r="AF223" i="5" s="1"/>
  <c r="AG175" i="5"/>
  <c r="AG223" i="5" s="1"/>
  <c r="AH175" i="5"/>
  <c r="AH223" i="5" s="1"/>
  <c r="AI175" i="5"/>
  <c r="AI223" i="5" s="1"/>
  <c r="AJ175" i="5"/>
  <c r="AJ223" i="5" s="1"/>
  <c r="AK175" i="5"/>
  <c r="AK223" i="5" s="1"/>
  <c r="AL175" i="5"/>
  <c r="AL223" i="5" s="1"/>
  <c r="AM175" i="5"/>
  <c r="AM223" i="5" s="1"/>
  <c r="AN175" i="5"/>
  <c r="AN223" i="5" s="1"/>
  <c r="AO175" i="5"/>
  <c r="AO223" i="5" s="1"/>
  <c r="AP175" i="5"/>
  <c r="AP223" i="5" s="1"/>
  <c r="AQ175" i="5"/>
  <c r="AQ223" i="5" s="1"/>
  <c r="AR175" i="5"/>
  <c r="AR223" i="5" s="1"/>
  <c r="AS175" i="5"/>
  <c r="AS223" i="5" s="1"/>
  <c r="AT175" i="5"/>
  <c r="AT223" i="5" s="1"/>
  <c r="AU175" i="5"/>
  <c r="AU223" i="5" s="1"/>
  <c r="AV175" i="5"/>
  <c r="AV223" i="5" s="1"/>
  <c r="AW175" i="5"/>
  <c r="AW223" i="5" s="1"/>
  <c r="AX175" i="5"/>
  <c r="AX223" i="5" s="1"/>
  <c r="AY175" i="5"/>
  <c r="AY223" i="5" s="1"/>
  <c r="AZ175" i="5"/>
  <c r="AZ223" i="5" s="1"/>
  <c r="BA175" i="5"/>
  <c r="BA223" i="5" s="1"/>
  <c r="BB175" i="5"/>
  <c r="BB223" i="5" s="1"/>
  <c r="BC175" i="5"/>
  <c r="BC223" i="5" s="1"/>
  <c r="BD175" i="5"/>
  <c r="BD223" i="5" s="1"/>
  <c r="BE175" i="5"/>
  <c r="BE223" i="5" s="1"/>
  <c r="BF175" i="5"/>
  <c r="BF223" i="5" s="1"/>
  <c r="BG175" i="5"/>
  <c r="BG223" i="5" s="1"/>
  <c r="BH175" i="5"/>
  <c r="BH223" i="5" s="1"/>
  <c r="BI175" i="5"/>
  <c r="BI223" i="5" s="1"/>
  <c r="BJ175" i="5"/>
  <c r="BJ223" i="5" s="1"/>
  <c r="BK175" i="5"/>
  <c r="BK223" i="5" s="1"/>
  <c r="BL175" i="5"/>
  <c r="BL223" i="5" s="1"/>
  <c r="BM175" i="5"/>
  <c r="BM223" i="5" s="1"/>
  <c r="BN175" i="5"/>
  <c r="BN223" i="5" s="1"/>
  <c r="BO175" i="5"/>
  <c r="BO223" i="5" s="1"/>
  <c r="BP175" i="5"/>
  <c r="BP223" i="5" s="1"/>
  <c r="BQ175" i="5"/>
  <c r="BQ223" i="5" s="1"/>
  <c r="BR175" i="5"/>
  <c r="BR223" i="5" s="1"/>
  <c r="BS175" i="5"/>
  <c r="BS223" i="5" s="1"/>
  <c r="BT175" i="5"/>
  <c r="BT223" i="5" s="1"/>
  <c r="BU175" i="5"/>
  <c r="BU223" i="5" s="1"/>
  <c r="BV175" i="5"/>
  <c r="BV223" i="5" s="1"/>
  <c r="BW175" i="5"/>
  <c r="BW223" i="5" s="1"/>
  <c r="BX175" i="5"/>
  <c r="BX223" i="5" s="1"/>
  <c r="BY175" i="5"/>
  <c r="BY223" i="5" s="1"/>
  <c r="BZ175" i="5"/>
  <c r="BZ223" i="5" s="1"/>
  <c r="CA175" i="5"/>
  <c r="CA223" i="5" s="1"/>
  <c r="CB175" i="5"/>
  <c r="CB223" i="5" s="1"/>
  <c r="CC175" i="5"/>
  <c r="CC223" i="5" s="1"/>
  <c r="CD175" i="5"/>
  <c r="CD223" i="5" s="1"/>
  <c r="CE175" i="5"/>
  <c r="CE223" i="5" s="1"/>
  <c r="CF175" i="5"/>
  <c r="CF223" i="5" s="1"/>
  <c r="CG175" i="5"/>
  <c r="CG223" i="5" s="1"/>
  <c r="CH175" i="5"/>
  <c r="CH223" i="5" s="1"/>
  <c r="CI175" i="5"/>
  <c r="CI223" i="5" s="1"/>
  <c r="CJ175" i="5"/>
  <c r="CJ223" i="5" s="1"/>
  <c r="C176" i="5"/>
  <c r="C224" i="5" s="1"/>
  <c r="D176" i="5"/>
  <c r="D224" i="5" s="1"/>
  <c r="E176" i="5"/>
  <c r="E224" i="5" s="1"/>
  <c r="F176" i="5"/>
  <c r="F224" i="5" s="1"/>
  <c r="G176" i="5"/>
  <c r="G224" i="5" s="1"/>
  <c r="H176" i="5"/>
  <c r="H224" i="5" s="1"/>
  <c r="I176" i="5"/>
  <c r="I224" i="5" s="1"/>
  <c r="J176" i="5"/>
  <c r="J224" i="5" s="1"/>
  <c r="K176" i="5"/>
  <c r="K224" i="5" s="1"/>
  <c r="L176" i="5"/>
  <c r="L224" i="5" s="1"/>
  <c r="M176" i="5"/>
  <c r="M224" i="5" s="1"/>
  <c r="N176" i="5"/>
  <c r="N224" i="5" s="1"/>
  <c r="O176" i="5"/>
  <c r="O224" i="5" s="1"/>
  <c r="P176" i="5"/>
  <c r="P224" i="5" s="1"/>
  <c r="Q176" i="5"/>
  <c r="Q224" i="5" s="1"/>
  <c r="R176" i="5"/>
  <c r="R224" i="5" s="1"/>
  <c r="S176" i="5"/>
  <c r="S224" i="5" s="1"/>
  <c r="T176" i="5"/>
  <c r="T224" i="5" s="1"/>
  <c r="U176" i="5"/>
  <c r="U224" i="5" s="1"/>
  <c r="V176" i="5"/>
  <c r="V224" i="5" s="1"/>
  <c r="W176" i="5"/>
  <c r="W224" i="5" s="1"/>
  <c r="X176" i="5"/>
  <c r="X224" i="5" s="1"/>
  <c r="Y176" i="5"/>
  <c r="Y224" i="5" s="1"/>
  <c r="Z176" i="5"/>
  <c r="Z224" i="5" s="1"/>
  <c r="AA176" i="5"/>
  <c r="AA224" i="5" s="1"/>
  <c r="AB176" i="5"/>
  <c r="AB224" i="5" s="1"/>
  <c r="AC176" i="5"/>
  <c r="AC224" i="5" s="1"/>
  <c r="AD176" i="5"/>
  <c r="AD224" i="5" s="1"/>
  <c r="AE176" i="5"/>
  <c r="AE224" i="5" s="1"/>
  <c r="AF176" i="5"/>
  <c r="AF224" i="5" s="1"/>
  <c r="AG176" i="5"/>
  <c r="AG224" i="5" s="1"/>
  <c r="AH176" i="5"/>
  <c r="AH224" i="5" s="1"/>
  <c r="AI176" i="5"/>
  <c r="AI224" i="5" s="1"/>
  <c r="AJ176" i="5"/>
  <c r="AJ224" i="5" s="1"/>
  <c r="AK176" i="5"/>
  <c r="AK224" i="5" s="1"/>
  <c r="AL176" i="5"/>
  <c r="AL224" i="5" s="1"/>
  <c r="AM176" i="5"/>
  <c r="AM224" i="5" s="1"/>
  <c r="AN176" i="5"/>
  <c r="AN224" i="5" s="1"/>
  <c r="AO176" i="5"/>
  <c r="AO224" i="5" s="1"/>
  <c r="AP176" i="5"/>
  <c r="AP224" i="5" s="1"/>
  <c r="AQ176" i="5"/>
  <c r="AQ224" i="5" s="1"/>
  <c r="AR176" i="5"/>
  <c r="AR224" i="5" s="1"/>
  <c r="AS176" i="5"/>
  <c r="AS224" i="5" s="1"/>
  <c r="AT176" i="5"/>
  <c r="AT224" i="5" s="1"/>
  <c r="AU176" i="5"/>
  <c r="AU224" i="5" s="1"/>
  <c r="AV176" i="5"/>
  <c r="AV224" i="5" s="1"/>
  <c r="AW176" i="5"/>
  <c r="AW224" i="5" s="1"/>
  <c r="AX176" i="5"/>
  <c r="AX224" i="5" s="1"/>
  <c r="AY176" i="5"/>
  <c r="AY224" i="5" s="1"/>
  <c r="AZ176" i="5"/>
  <c r="AZ224" i="5" s="1"/>
  <c r="BA176" i="5"/>
  <c r="BA224" i="5" s="1"/>
  <c r="BB176" i="5"/>
  <c r="BB224" i="5" s="1"/>
  <c r="BC176" i="5"/>
  <c r="BC224" i="5" s="1"/>
  <c r="BD176" i="5"/>
  <c r="BD224" i="5" s="1"/>
  <c r="BE176" i="5"/>
  <c r="BE224" i="5" s="1"/>
  <c r="BF176" i="5"/>
  <c r="BF224" i="5" s="1"/>
  <c r="BG176" i="5"/>
  <c r="BG224" i="5" s="1"/>
  <c r="BH176" i="5"/>
  <c r="BH224" i="5" s="1"/>
  <c r="BI176" i="5"/>
  <c r="BI224" i="5" s="1"/>
  <c r="BJ176" i="5"/>
  <c r="BJ224" i="5" s="1"/>
  <c r="BK176" i="5"/>
  <c r="BK224" i="5" s="1"/>
  <c r="BL176" i="5"/>
  <c r="BL224" i="5" s="1"/>
  <c r="BM176" i="5"/>
  <c r="BM224" i="5" s="1"/>
  <c r="BN176" i="5"/>
  <c r="BN224" i="5" s="1"/>
  <c r="BO176" i="5"/>
  <c r="BO224" i="5" s="1"/>
  <c r="BP176" i="5"/>
  <c r="BP224" i="5" s="1"/>
  <c r="BQ176" i="5"/>
  <c r="BQ224" i="5" s="1"/>
  <c r="BR176" i="5"/>
  <c r="BR224" i="5" s="1"/>
  <c r="BS176" i="5"/>
  <c r="BS224" i="5" s="1"/>
  <c r="BT176" i="5"/>
  <c r="BT224" i="5" s="1"/>
  <c r="BU176" i="5"/>
  <c r="BU224" i="5" s="1"/>
  <c r="BV176" i="5"/>
  <c r="BV224" i="5" s="1"/>
  <c r="BW176" i="5"/>
  <c r="BW224" i="5" s="1"/>
  <c r="BX176" i="5"/>
  <c r="BX224" i="5" s="1"/>
  <c r="BY176" i="5"/>
  <c r="BY224" i="5" s="1"/>
  <c r="BZ176" i="5"/>
  <c r="BZ224" i="5" s="1"/>
  <c r="CA176" i="5"/>
  <c r="CA224" i="5" s="1"/>
  <c r="CB176" i="5"/>
  <c r="CB224" i="5" s="1"/>
  <c r="CC176" i="5"/>
  <c r="CC224" i="5" s="1"/>
  <c r="CD176" i="5"/>
  <c r="CD224" i="5" s="1"/>
  <c r="CE176" i="5"/>
  <c r="CE224" i="5" s="1"/>
  <c r="CF176" i="5"/>
  <c r="CF224" i="5" s="1"/>
  <c r="CG176" i="5"/>
  <c r="CG224" i="5" s="1"/>
  <c r="CH176" i="5"/>
  <c r="CH224" i="5" s="1"/>
  <c r="CI176" i="5"/>
  <c r="CI224" i="5" s="1"/>
  <c r="CJ176" i="5"/>
  <c r="CJ224" i="5" s="1"/>
  <c r="C177" i="5"/>
  <c r="C225" i="5" s="1"/>
  <c r="D177" i="5"/>
  <c r="D225" i="5" s="1"/>
  <c r="E177" i="5"/>
  <c r="E225" i="5" s="1"/>
  <c r="F177" i="5"/>
  <c r="F225" i="5" s="1"/>
  <c r="G177" i="5"/>
  <c r="G225" i="5" s="1"/>
  <c r="H177" i="5"/>
  <c r="H225" i="5" s="1"/>
  <c r="I177" i="5"/>
  <c r="I225" i="5" s="1"/>
  <c r="J177" i="5"/>
  <c r="J225" i="5" s="1"/>
  <c r="K177" i="5"/>
  <c r="K225" i="5" s="1"/>
  <c r="L177" i="5"/>
  <c r="L225" i="5" s="1"/>
  <c r="M177" i="5"/>
  <c r="M225" i="5" s="1"/>
  <c r="N177" i="5"/>
  <c r="N225" i="5" s="1"/>
  <c r="O177" i="5"/>
  <c r="O225" i="5" s="1"/>
  <c r="P177" i="5"/>
  <c r="P225" i="5" s="1"/>
  <c r="Q177" i="5"/>
  <c r="Q225" i="5" s="1"/>
  <c r="R177" i="5"/>
  <c r="R225" i="5" s="1"/>
  <c r="S177" i="5"/>
  <c r="S225" i="5" s="1"/>
  <c r="T177" i="5"/>
  <c r="T225" i="5" s="1"/>
  <c r="U177" i="5"/>
  <c r="U225" i="5" s="1"/>
  <c r="V177" i="5"/>
  <c r="V225" i="5" s="1"/>
  <c r="W177" i="5"/>
  <c r="W225" i="5" s="1"/>
  <c r="X177" i="5"/>
  <c r="X225" i="5" s="1"/>
  <c r="Y177" i="5"/>
  <c r="Y225" i="5" s="1"/>
  <c r="Z177" i="5"/>
  <c r="Z225" i="5" s="1"/>
  <c r="AA177" i="5"/>
  <c r="AA225" i="5" s="1"/>
  <c r="AB177" i="5"/>
  <c r="AB225" i="5" s="1"/>
  <c r="AC177" i="5"/>
  <c r="AC225" i="5" s="1"/>
  <c r="AD177" i="5"/>
  <c r="AD225" i="5" s="1"/>
  <c r="AE177" i="5"/>
  <c r="AE225" i="5" s="1"/>
  <c r="AF177" i="5"/>
  <c r="AF225" i="5" s="1"/>
  <c r="AG177" i="5"/>
  <c r="AG225" i="5" s="1"/>
  <c r="AH177" i="5"/>
  <c r="AH225" i="5" s="1"/>
  <c r="AI177" i="5"/>
  <c r="AI225" i="5" s="1"/>
  <c r="AJ177" i="5"/>
  <c r="AJ225" i="5" s="1"/>
  <c r="AK177" i="5"/>
  <c r="AK225" i="5" s="1"/>
  <c r="AL177" i="5"/>
  <c r="AL225" i="5" s="1"/>
  <c r="AM177" i="5"/>
  <c r="AM225" i="5" s="1"/>
  <c r="AN177" i="5"/>
  <c r="AN225" i="5" s="1"/>
  <c r="AO177" i="5"/>
  <c r="AO225" i="5" s="1"/>
  <c r="AP177" i="5"/>
  <c r="AP225" i="5" s="1"/>
  <c r="AQ177" i="5"/>
  <c r="AQ225" i="5" s="1"/>
  <c r="AR177" i="5"/>
  <c r="AR225" i="5" s="1"/>
  <c r="AS177" i="5"/>
  <c r="AS225" i="5" s="1"/>
  <c r="AT177" i="5"/>
  <c r="AT225" i="5" s="1"/>
  <c r="AU177" i="5"/>
  <c r="AU225" i="5" s="1"/>
  <c r="AV177" i="5"/>
  <c r="AV225" i="5" s="1"/>
  <c r="AW177" i="5"/>
  <c r="AW225" i="5" s="1"/>
  <c r="AX177" i="5"/>
  <c r="AX225" i="5" s="1"/>
  <c r="AY177" i="5"/>
  <c r="AY225" i="5" s="1"/>
  <c r="AZ177" i="5"/>
  <c r="AZ225" i="5" s="1"/>
  <c r="BA177" i="5"/>
  <c r="BA225" i="5" s="1"/>
  <c r="BB177" i="5"/>
  <c r="BB225" i="5" s="1"/>
  <c r="BC177" i="5"/>
  <c r="BC225" i="5" s="1"/>
  <c r="BD177" i="5"/>
  <c r="BD225" i="5" s="1"/>
  <c r="BE177" i="5"/>
  <c r="BE225" i="5" s="1"/>
  <c r="BF177" i="5"/>
  <c r="BF225" i="5" s="1"/>
  <c r="BG177" i="5"/>
  <c r="BG225" i="5" s="1"/>
  <c r="BH177" i="5"/>
  <c r="BH225" i="5" s="1"/>
  <c r="BI177" i="5"/>
  <c r="BI225" i="5" s="1"/>
  <c r="BJ177" i="5"/>
  <c r="BJ225" i="5" s="1"/>
  <c r="BK177" i="5"/>
  <c r="BK225" i="5" s="1"/>
  <c r="BL177" i="5"/>
  <c r="BL225" i="5" s="1"/>
  <c r="BM177" i="5"/>
  <c r="BM225" i="5" s="1"/>
  <c r="BN177" i="5"/>
  <c r="BN225" i="5" s="1"/>
  <c r="BO177" i="5"/>
  <c r="BO225" i="5" s="1"/>
  <c r="BP177" i="5"/>
  <c r="BP225" i="5" s="1"/>
  <c r="BQ177" i="5"/>
  <c r="BQ225" i="5" s="1"/>
  <c r="BR177" i="5"/>
  <c r="BR225" i="5" s="1"/>
  <c r="BS177" i="5"/>
  <c r="BS225" i="5" s="1"/>
  <c r="BT177" i="5"/>
  <c r="BT225" i="5" s="1"/>
  <c r="BU177" i="5"/>
  <c r="BU225" i="5" s="1"/>
  <c r="BV177" i="5"/>
  <c r="BV225" i="5" s="1"/>
  <c r="BW177" i="5"/>
  <c r="BW225" i="5" s="1"/>
  <c r="BX177" i="5"/>
  <c r="BX225" i="5" s="1"/>
  <c r="BY177" i="5"/>
  <c r="BY225" i="5" s="1"/>
  <c r="BZ177" i="5"/>
  <c r="BZ225" i="5" s="1"/>
  <c r="CA177" i="5"/>
  <c r="CA225" i="5" s="1"/>
  <c r="CB177" i="5"/>
  <c r="CB225" i="5" s="1"/>
  <c r="CC177" i="5"/>
  <c r="CC225" i="5" s="1"/>
  <c r="CD177" i="5"/>
  <c r="CD225" i="5" s="1"/>
  <c r="CE177" i="5"/>
  <c r="CE225" i="5" s="1"/>
  <c r="CF177" i="5"/>
  <c r="CF225" i="5" s="1"/>
  <c r="CG177" i="5"/>
  <c r="CG225" i="5" s="1"/>
  <c r="CH177" i="5"/>
  <c r="CH225" i="5" s="1"/>
  <c r="CI177" i="5"/>
  <c r="CI225" i="5" s="1"/>
  <c r="CJ177" i="5"/>
  <c r="CJ225" i="5" s="1"/>
  <c r="C178" i="5"/>
  <c r="C226" i="5" s="1"/>
  <c r="D178" i="5"/>
  <c r="D226" i="5" s="1"/>
  <c r="E178" i="5"/>
  <c r="E226" i="5" s="1"/>
  <c r="F178" i="5"/>
  <c r="F226" i="5" s="1"/>
  <c r="G178" i="5"/>
  <c r="G226" i="5" s="1"/>
  <c r="H178" i="5"/>
  <c r="H226" i="5" s="1"/>
  <c r="I178" i="5"/>
  <c r="I226" i="5" s="1"/>
  <c r="J178" i="5"/>
  <c r="J226" i="5" s="1"/>
  <c r="K178" i="5"/>
  <c r="K226" i="5" s="1"/>
  <c r="L178" i="5"/>
  <c r="L226" i="5" s="1"/>
  <c r="M178" i="5"/>
  <c r="M226" i="5" s="1"/>
  <c r="N178" i="5"/>
  <c r="N226" i="5" s="1"/>
  <c r="O178" i="5"/>
  <c r="O226" i="5" s="1"/>
  <c r="P178" i="5"/>
  <c r="P226" i="5" s="1"/>
  <c r="Q178" i="5"/>
  <c r="Q226" i="5" s="1"/>
  <c r="R178" i="5"/>
  <c r="R226" i="5" s="1"/>
  <c r="S178" i="5"/>
  <c r="S226" i="5" s="1"/>
  <c r="T178" i="5"/>
  <c r="T226" i="5" s="1"/>
  <c r="U178" i="5"/>
  <c r="U226" i="5" s="1"/>
  <c r="V178" i="5"/>
  <c r="V226" i="5" s="1"/>
  <c r="W178" i="5"/>
  <c r="W226" i="5" s="1"/>
  <c r="X178" i="5"/>
  <c r="X226" i="5" s="1"/>
  <c r="Y178" i="5"/>
  <c r="Y226" i="5" s="1"/>
  <c r="Z178" i="5"/>
  <c r="Z226" i="5" s="1"/>
  <c r="AA178" i="5"/>
  <c r="AA226" i="5" s="1"/>
  <c r="AB178" i="5"/>
  <c r="AB226" i="5" s="1"/>
  <c r="AC178" i="5"/>
  <c r="AC226" i="5" s="1"/>
  <c r="AD178" i="5"/>
  <c r="AD226" i="5" s="1"/>
  <c r="AE178" i="5"/>
  <c r="AE226" i="5" s="1"/>
  <c r="AF178" i="5"/>
  <c r="AF226" i="5" s="1"/>
  <c r="AG178" i="5"/>
  <c r="AG226" i="5" s="1"/>
  <c r="AH178" i="5"/>
  <c r="AH226" i="5" s="1"/>
  <c r="AI178" i="5"/>
  <c r="AI226" i="5" s="1"/>
  <c r="AJ178" i="5"/>
  <c r="AJ226" i="5" s="1"/>
  <c r="AK178" i="5"/>
  <c r="AK226" i="5" s="1"/>
  <c r="AL178" i="5"/>
  <c r="AL226" i="5" s="1"/>
  <c r="AM178" i="5"/>
  <c r="AM226" i="5" s="1"/>
  <c r="AN178" i="5"/>
  <c r="AN226" i="5" s="1"/>
  <c r="AO178" i="5"/>
  <c r="AO226" i="5" s="1"/>
  <c r="AP178" i="5"/>
  <c r="AP226" i="5" s="1"/>
  <c r="AQ178" i="5"/>
  <c r="AQ226" i="5" s="1"/>
  <c r="AR178" i="5"/>
  <c r="AR226" i="5" s="1"/>
  <c r="AS178" i="5"/>
  <c r="AS226" i="5" s="1"/>
  <c r="AT178" i="5"/>
  <c r="AT226" i="5" s="1"/>
  <c r="AU178" i="5"/>
  <c r="AU226" i="5" s="1"/>
  <c r="AV178" i="5"/>
  <c r="AV226" i="5" s="1"/>
  <c r="AW178" i="5"/>
  <c r="AW226" i="5" s="1"/>
  <c r="AX178" i="5"/>
  <c r="AX226" i="5" s="1"/>
  <c r="AY178" i="5"/>
  <c r="AY226" i="5" s="1"/>
  <c r="AZ178" i="5"/>
  <c r="AZ226" i="5" s="1"/>
  <c r="BA178" i="5"/>
  <c r="BA226" i="5" s="1"/>
  <c r="BB178" i="5"/>
  <c r="BB226" i="5" s="1"/>
  <c r="BC178" i="5"/>
  <c r="BC226" i="5" s="1"/>
  <c r="BD178" i="5"/>
  <c r="BD226" i="5" s="1"/>
  <c r="BE178" i="5"/>
  <c r="BE226" i="5" s="1"/>
  <c r="BF178" i="5"/>
  <c r="BF226" i="5" s="1"/>
  <c r="BG178" i="5"/>
  <c r="BG226" i="5" s="1"/>
  <c r="BH178" i="5"/>
  <c r="BH226" i="5" s="1"/>
  <c r="BI178" i="5"/>
  <c r="BI226" i="5" s="1"/>
  <c r="BJ178" i="5"/>
  <c r="BJ226" i="5" s="1"/>
  <c r="BK178" i="5"/>
  <c r="BK226" i="5" s="1"/>
  <c r="BL178" i="5"/>
  <c r="BL226" i="5" s="1"/>
  <c r="BM178" i="5"/>
  <c r="BM226" i="5" s="1"/>
  <c r="BN178" i="5"/>
  <c r="BN226" i="5" s="1"/>
  <c r="BO178" i="5"/>
  <c r="BO226" i="5" s="1"/>
  <c r="BP178" i="5"/>
  <c r="BP226" i="5" s="1"/>
  <c r="BQ178" i="5"/>
  <c r="BQ226" i="5" s="1"/>
  <c r="BR178" i="5"/>
  <c r="BR226" i="5" s="1"/>
  <c r="BS178" i="5"/>
  <c r="BS226" i="5" s="1"/>
  <c r="BT178" i="5"/>
  <c r="BT226" i="5" s="1"/>
  <c r="BU178" i="5"/>
  <c r="BU226" i="5" s="1"/>
  <c r="BV178" i="5"/>
  <c r="BV226" i="5" s="1"/>
  <c r="BW178" i="5"/>
  <c r="BW226" i="5" s="1"/>
  <c r="BX178" i="5"/>
  <c r="BX226" i="5" s="1"/>
  <c r="BY178" i="5"/>
  <c r="BY226" i="5" s="1"/>
  <c r="BZ178" i="5"/>
  <c r="BZ226" i="5" s="1"/>
  <c r="CA178" i="5"/>
  <c r="CA226" i="5" s="1"/>
  <c r="CB178" i="5"/>
  <c r="CB226" i="5" s="1"/>
  <c r="CC178" i="5"/>
  <c r="CC226" i="5" s="1"/>
  <c r="CD178" i="5"/>
  <c r="CD226" i="5" s="1"/>
  <c r="CE178" i="5"/>
  <c r="CE226" i="5" s="1"/>
  <c r="CF178" i="5"/>
  <c r="CF226" i="5" s="1"/>
  <c r="CG178" i="5"/>
  <c r="CG226" i="5" s="1"/>
  <c r="CH178" i="5"/>
  <c r="CH226" i="5" s="1"/>
  <c r="CI178" i="5"/>
  <c r="CI226" i="5" s="1"/>
  <c r="CJ178" i="5"/>
  <c r="CJ226" i="5" s="1"/>
  <c r="C179" i="5"/>
  <c r="C227" i="5" s="1"/>
  <c r="D179" i="5"/>
  <c r="D227" i="5" s="1"/>
  <c r="E179" i="5"/>
  <c r="E227" i="5" s="1"/>
  <c r="F179" i="5"/>
  <c r="F227" i="5" s="1"/>
  <c r="G179" i="5"/>
  <c r="G227" i="5" s="1"/>
  <c r="H179" i="5"/>
  <c r="H227" i="5" s="1"/>
  <c r="I179" i="5"/>
  <c r="I227" i="5" s="1"/>
  <c r="J179" i="5"/>
  <c r="J227" i="5" s="1"/>
  <c r="K179" i="5"/>
  <c r="K227" i="5" s="1"/>
  <c r="L179" i="5"/>
  <c r="L227" i="5" s="1"/>
  <c r="M179" i="5"/>
  <c r="M227" i="5" s="1"/>
  <c r="N179" i="5"/>
  <c r="N227" i="5" s="1"/>
  <c r="O179" i="5"/>
  <c r="O227" i="5" s="1"/>
  <c r="P179" i="5"/>
  <c r="P227" i="5" s="1"/>
  <c r="Q179" i="5"/>
  <c r="Q227" i="5" s="1"/>
  <c r="R179" i="5"/>
  <c r="R227" i="5" s="1"/>
  <c r="S179" i="5"/>
  <c r="S227" i="5" s="1"/>
  <c r="T179" i="5"/>
  <c r="T227" i="5" s="1"/>
  <c r="U179" i="5"/>
  <c r="U227" i="5" s="1"/>
  <c r="V179" i="5"/>
  <c r="V227" i="5" s="1"/>
  <c r="W179" i="5"/>
  <c r="W227" i="5" s="1"/>
  <c r="X179" i="5"/>
  <c r="X227" i="5" s="1"/>
  <c r="Y179" i="5"/>
  <c r="Y227" i="5" s="1"/>
  <c r="Z179" i="5"/>
  <c r="Z227" i="5" s="1"/>
  <c r="AA179" i="5"/>
  <c r="AA227" i="5" s="1"/>
  <c r="AB179" i="5"/>
  <c r="AB227" i="5" s="1"/>
  <c r="AC179" i="5"/>
  <c r="AC227" i="5" s="1"/>
  <c r="AD179" i="5"/>
  <c r="AD227" i="5" s="1"/>
  <c r="AE179" i="5"/>
  <c r="AE227" i="5" s="1"/>
  <c r="AF179" i="5"/>
  <c r="AF227" i="5" s="1"/>
  <c r="AG179" i="5"/>
  <c r="AG227" i="5" s="1"/>
  <c r="AH179" i="5"/>
  <c r="AH227" i="5" s="1"/>
  <c r="AI179" i="5"/>
  <c r="AI227" i="5" s="1"/>
  <c r="AJ179" i="5"/>
  <c r="AJ227" i="5" s="1"/>
  <c r="AK179" i="5"/>
  <c r="AK227" i="5" s="1"/>
  <c r="AL179" i="5"/>
  <c r="AL227" i="5" s="1"/>
  <c r="AM179" i="5"/>
  <c r="AM227" i="5" s="1"/>
  <c r="AN179" i="5"/>
  <c r="AN227" i="5" s="1"/>
  <c r="AO179" i="5"/>
  <c r="AO227" i="5" s="1"/>
  <c r="AP179" i="5"/>
  <c r="AP227" i="5" s="1"/>
  <c r="AQ179" i="5"/>
  <c r="AQ227" i="5" s="1"/>
  <c r="AR179" i="5"/>
  <c r="AR227" i="5" s="1"/>
  <c r="AS179" i="5"/>
  <c r="AS227" i="5" s="1"/>
  <c r="AT179" i="5"/>
  <c r="AT227" i="5" s="1"/>
  <c r="AU179" i="5"/>
  <c r="AU227" i="5" s="1"/>
  <c r="AV179" i="5"/>
  <c r="AV227" i="5" s="1"/>
  <c r="AW179" i="5"/>
  <c r="AW227" i="5" s="1"/>
  <c r="AX179" i="5"/>
  <c r="AX227" i="5" s="1"/>
  <c r="AY179" i="5"/>
  <c r="AY227" i="5" s="1"/>
  <c r="AZ179" i="5"/>
  <c r="AZ227" i="5" s="1"/>
  <c r="BA179" i="5"/>
  <c r="BA227" i="5" s="1"/>
  <c r="BB179" i="5"/>
  <c r="BB227" i="5" s="1"/>
  <c r="BC179" i="5"/>
  <c r="BC227" i="5" s="1"/>
  <c r="BD179" i="5"/>
  <c r="BD227" i="5" s="1"/>
  <c r="BE179" i="5"/>
  <c r="BE227" i="5" s="1"/>
  <c r="BF179" i="5"/>
  <c r="BF227" i="5" s="1"/>
  <c r="BG179" i="5"/>
  <c r="BG227" i="5" s="1"/>
  <c r="BH179" i="5"/>
  <c r="BH227" i="5" s="1"/>
  <c r="BI179" i="5"/>
  <c r="BI227" i="5" s="1"/>
  <c r="BJ179" i="5"/>
  <c r="BJ227" i="5" s="1"/>
  <c r="BK179" i="5"/>
  <c r="BK227" i="5" s="1"/>
  <c r="BL179" i="5"/>
  <c r="BL227" i="5" s="1"/>
  <c r="BM179" i="5"/>
  <c r="BM227" i="5" s="1"/>
  <c r="BN179" i="5"/>
  <c r="BN227" i="5" s="1"/>
  <c r="BO179" i="5"/>
  <c r="BO227" i="5" s="1"/>
  <c r="BP179" i="5"/>
  <c r="BP227" i="5" s="1"/>
  <c r="BQ179" i="5"/>
  <c r="BQ227" i="5" s="1"/>
  <c r="BR179" i="5"/>
  <c r="BR227" i="5" s="1"/>
  <c r="BS179" i="5"/>
  <c r="BS227" i="5" s="1"/>
  <c r="BT179" i="5"/>
  <c r="BT227" i="5" s="1"/>
  <c r="BU179" i="5"/>
  <c r="BU227" i="5" s="1"/>
  <c r="BV179" i="5"/>
  <c r="BV227" i="5" s="1"/>
  <c r="BW179" i="5"/>
  <c r="BW227" i="5" s="1"/>
  <c r="BX179" i="5"/>
  <c r="BX227" i="5" s="1"/>
  <c r="BY179" i="5"/>
  <c r="BY227" i="5" s="1"/>
  <c r="BZ179" i="5"/>
  <c r="BZ227" i="5" s="1"/>
  <c r="CA179" i="5"/>
  <c r="CA227" i="5" s="1"/>
  <c r="CB179" i="5"/>
  <c r="CB227" i="5" s="1"/>
  <c r="CC179" i="5"/>
  <c r="CC227" i="5" s="1"/>
  <c r="CD179" i="5"/>
  <c r="CD227" i="5" s="1"/>
  <c r="CE179" i="5"/>
  <c r="CE227" i="5" s="1"/>
  <c r="CF179" i="5"/>
  <c r="CF227" i="5" s="1"/>
  <c r="CG179" i="5"/>
  <c r="CG227" i="5" s="1"/>
  <c r="CH179" i="5"/>
  <c r="CH227" i="5" s="1"/>
  <c r="CI179" i="5"/>
  <c r="CI227" i="5" s="1"/>
  <c r="CJ179" i="5"/>
  <c r="CJ227" i="5" s="1"/>
  <c r="C180" i="5"/>
  <c r="C228" i="5" s="1"/>
  <c r="D180" i="5"/>
  <c r="D228" i="5" s="1"/>
  <c r="E180" i="5"/>
  <c r="E228" i="5" s="1"/>
  <c r="F180" i="5"/>
  <c r="F228" i="5" s="1"/>
  <c r="G180" i="5"/>
  <c r="G228" i="5" s="1"/>
  <c r="H180" i="5"/>
  <c r="H228" i="5" s="1"/>
  <c r="I180" i="5"/>
  <c r="I228" i="5" s="1"/>
  <c r="J180" i="5"/>
  <c r="J228" i="5" s="1"/>
  <c r="K180" i="5"/>
  <c r="K228" i="5" s="1"/>
  <c r="L180" i="5"/>
  <c r="L228" i="5" s="1"/>
  <c r="M180" i="5"/>
  <c r="M228" i="5" s="1"/>
  <c r="N180" i="5"/>
  <c r="N228" i="5" s="1"/>
  <c r="O180" i="5"/>
  <c r="O228" i="5" s="1"/>
  <c r="P180" i="5"/>
  <c r="P228" i="5" s="1"/>
  <c r="Q180" i="5"/>
  <c r="Q228" i="5" s="1"/>
  <c r="R180" i="5"/>
  <c r="R228" i="5" s="1"/>
  <c r="S180" i="5"/>
  <c r="S228" i="5" s="1"/>
  <c r="T180" i="5"/>
  <c r="T228" i="5" s="1"/>
  <c r="U180" i="5"/>
  <c r="U228" i="5" s="1"/>
  <c r="V180" i="5"/>
  <c r="V228" i="5" s="1"/>
  <c r="W180" i="5"/>
  <c r="W228" i="5" s="1"/>
  <c r="X180" i="5"/>
  <c r="X228" i="5" s="1"/>
  <c r="Y180" i="5"/>
  <c r="Y228" i="5" s="1"/>
  <c r="Z180" i="5"/>
  <c r="Z228" i="5" s="1"/>
  <c r="AA180" i="5"/>
  <c r="AA228" i="5" s="1"/>
  <c r="AB180" i="5"/>
  <c r="AB228" i="5" s="1"/>
  <c r="AC180" i="5"/>
  <c r="AC228" i="5" s="1"/>
  <c r="AD180" i="5"/>
  <c r="AD228" i="5" s="1"/>
  <c r="AE180" i="5"/>
  <c r="AE228" i="5" s="1"/>
  <c r="AF180" i="5"/>
  <c r="AF228" i="5" s="1"/>
  <c r="AG180" i="5"/>
  <c r="AG228" i="5" s="1"/>
  <c r="AH180" i="5"/>
  <c r="AH228" i="5" s="1"/>
  <c r="AI180" i="5"/>
  <c r="AI228" i="5" s="1"/>
  <c r="AJ180" i="5"/>
  <c r="AJ228" i="5" s="1"/>
  <c r="AK180" i="5"/>
  <c r="AK228" i="5" s="1"/>
  <c r="AL180" i="5"/>
  <c r="AL228" i="5" s="1"/>
  <c r="AM180" i="5"/>
  <c r="AM228" i="5" s="1"/>
  <c r="AN180" i="5"/>
  <c r="AN228" i="5" s="1"/>
  <c r="AO180" i="5"/>
  <c r="AO228" i="5" s="1"/>
  <c r="AP180" i="5"/>
  <c r="AP228" i="5" s="1"/>
  <c r="AQ180" i="5"/>
  <c r="AQ228" i="5" s="1"/>
  <c r="AR180" i="5"/>
  <c r="AR228" i="5" s="1"/>
  <c r="AS180" i="5"/>
  <c r="AS228" i="5" s="1"/>
  <c r="AT180" i="5"/>
  <c r="AT228" i="5" s="1"/>
  <c r="AU180" i="5"/>
  <c r="AU228" i="5" s="1"/>
  <c r="AV180" i="5"/>
  <c r="AV228" i="5" s="1"/>
  <c r="AW180" i="5"/>
  <c r="AW228" i="5" s="1"/>
  <c r="AX180" i="5"/>
  <c r="AX228" i="5" s="1"/>
  <c r="AY180" i="5"/>
  <c r="AY228" i="5" s="1"/>
  <c r="AZ180" i="5"/>
  <c r="AZ228" i="5" s="1"/>
  <c r="BA180" i="5"/>
  <c r="BA228" i="5" s="1"/>
  <c r="BB180" i="5"/>
  <c r="BB228" i="5" s="1"/>
  <c r="BC180" i="5"/>
  <c r="BC228" i="5" s="1"/>
  <c r="BD180" i="5"/>
  <c r="BD228" i="5" s="1"/>
  <c r="BE180" i="5"/>
  <c r="BE228" i="5" s="1"/>
  <c r="BF180" i="5"/>
  <c r="BF228" i="5" s="1"/>
  <c r="BG180" i="5"/>
  <c r="BG228" i="5" s="1"/>
  <c r="BH180" i="5"/>
  <c r="BH228" i="5" s="1"/>
  <c r="BI180" i="5"/>
  <c r="BI228" i="5" s="1"/>
  <c r="BJ180" i="5"/>
  <c r="BJ228" i="5" s="1"/>
  <c r="BK180" i="5"/>
  <c r="BK228" i="5" s="1"/>
  <c r="BL180" i="5"/>
  <c r="BL228" i="5" s="1"/>
  <c r="BM180" i="5"/>
  <c r="BM228" i="5" s="1"/>
  <c r="BN180" i="5"/>
  <c r="BN228" i="5" s="1"/>
  <c r="BO180" i="5"/>
  <c r="BO228" i="5" s="1"/>
  <c r="BP180" i="5"/>
  <c r="BP228" i="5" s="1"/>
  <c r="BQ180" i="5"/>
  <c r="BQ228" i="5" s="1"/>
  <c r="BR180" i="5"/>
  <c r="BR228" i="5" s="1"/>
  <c r="BS180" i="5"/>
  <c r="BS228" i="5" s="1"/>
  <c r="BT180" i="5"/>
  <c r="BT228" i="5" s="1"/>
  <c r="BU180" i="5"/>
  <c r="BU228" i="5" s="1"/>
  <c r="BV180" i="5"/>
  <c r="BV228" i="5" s="1"/>
  <c r="BW180" i="5"/>
  <c r="BW228" i="5" s="1"/>
  <c r="BX180" i="5"/>
  <c r="BX228" i="5" s="1"/>
  <c r="BY180" i="5"/>
  <c r="BY228" i="5" s="1"/>
  <c r="BZ180" i="5"/>
  <c r="BZ228" i="5" s="1"/>
  <c r="CA180" i="5"/>
  <c r="CA228" i="5" s="1"/>
  <c r="CB180" i="5"/>
  <c r="CB228" i="5" s="1"/>
  <c r="CC180" i="5"/>
  <c r="CC228" i="5" s="1"/>
  <c r="CD180" i="5"/>
  <c r="CD228" i="5" s="1"/>
  <c r="CE180" i="5"/>
  <c r="CE228" i="5" s="1"/>
  <c r="CF180" i="5"/>
  <c r="CF228" i="5" s="1"/>
  <c r="CG180" i="5"/>
  <c r="CG228" i="5" s="1"/>
  <c r="CH180" i="5"/>
  <c r="CH228" i="5" s="1"/>
  <c r="CI180" i="5"/>
  <c r="CI228" i="5" s="1"/>
  <c r="CJ180" i="5"/>
  <c r="CJ228" i="5" s="1"/>
  <c r="C181" i="5"/>
  <c r="C229" i="5" s="1"/>
  <c r="D181" i="5"/>
  <c r="D229" i="5" s="1"/>
  <c r="E181" i="5"/>
  <c r="E229" i="5" s="1"/>
  <c r="F181" i="5"/>
  <c r="F229" i="5" s="1"/>
  <c r="G181" i="5"/>
  <c r="G229" i="5" s="1"/>
  <c r="H181" i="5"/>
  <c r="H229" i="5" s="1"/>
  <c r="I181" i="5"/>
  <c r="I229" i="5" s="1"/>
  <c r="J181" i="5"/>
  <c r="J229" i="5" s="1"/>
  <c r="K181" i="5"/>
  <c r="K229" i="5" s="1"/>
  <c r="L181" i="5"/>
  <c r="L229" i="5" s="1"/>
  <c r="M181" i="5"/>
  <c r="M229" i="5" s="1"/>
  <c r="N181" i="5"/>
  <c r="N229" i="5" s="1"/>
  <c r="O181" i="5"/>
  <c r="O229" i="5" s="1"/>
  <c r="P181" i="5"/>
  <c r="P229" i="5" s="1"/>
  <c r="Q181" i="5"/>
  <c r="Q229" i="5" s="1"/>
  <c r="R181" i="5"/>
  <c r="R229" i="5" s="1"/>
  <c r="S181" i="5"/>
  <c r="S229" i="5" s="1"/>
  <c r="T181" i="5"/>
  <c r="T229" i="5" s="1"/>
  <c r="U181" i="5"/>
  <c r="U229" i="5" s="1"/>
  <c r="V181" i="5"/>
  <c r="V229" i="5" s="1"/>
  <c r="W181" i="5"/>
  <c r="W229" i="5" s="1"/>
  <c r="X181" i="5"/>
  <c r="X229" i="5" s="1"/>
  <c r="Y181" i="5"/>
  <c r="Y229" i="5" s="1"/>
  <c r="Z181" i="5"/>
  <c r="Z229" i="5" s="1"/>
  <c r="AA181" i="5"/>
  <c r="AA229" i="5" s="1"/>
  <c r="AB181" i="5"/>
  <c r="AB229" i="5" s="1"/>
  <c r="AC181" i="5"/>
  <c r="AC229" i="5" s="1"/>
  <c r="AD181" i="5"/>
  <c r="AD229" i="5" s="1"/>
  <c r="AE181" i="5"/>
  <c r="AE229" i="5" s="1"/>
  <c r="AF181" i="5"/>
  <c r="AF229" i="5" s="1"/>
  <c r="AG181" i="5"/>
  <c r="AG229" i="5" s="1"/>
  <c r="AH181" i="5"/>
  <c r="AH229" i="5" s="1"/>
  <c r="AI181" i="5"/>
  <c r="AI229" i="5" s="1"/>
  <c r="AJ181" i="5"/>
  <c r="AJ229" i="5" s="1"/>
  <c r="AK181" i="5"/>
  <c r="AK229" i="5" s="1"/>
  <c r="AL181" i="5"/>
  <c r="AL229" i="5" s="1"/>
  <c r="AM181" i="5"/>
  <c r="AM229" i="5" s="1"/>
  <c r="AN181" i="5"/>
  <c r="AN229" i="5" s="1"/>
  <c r="AO181" i="5"/>
  <c r="AO229" i="5" s="1"/>
  <c r="AP181" i="5"/>
  <c r="AP229" i="5" s="1"/>
  <c r="AQ181" i="5"/>
  <c r="AQ229" i="5" s="1"/>
  <c r="AR181" i="5"/>
  <c r="AR229" i="5" s="1"/>
  <c r="AS181" i="5"/>
  <c r="AS229" i="5" s="1"/>
  <c r="AT181" i="5"/>
  <c r="AT229" i="5" s="1"/>
  <c r="AU181" i="5"/>
  <c r="AU229" i="5" s="1"/>
  <c r="AV181" i="5"/>
  <c r="AV229" i="5" s="1"/>
  <c r="AW181" i="5"/>
  <c r="AW229" i="5" s="1"/>
  <c r="AX181" i="5"/>
  <c r="AX229" i="5" s="1"/>
  <c r="AY181" i="5"/>
  <c r="AY229" i="5" s="1"/>
  <c r="AZ181" i="5"/>
  <c r="AZ229" i="5" s="1"/>
  <c r="BA181" i="5"/>
  <c r="BA229" i="5" s="1"/>
  <c r="BB181" i="5"/>
  <c r="BB229" i="5" s="1"/>
  <c r="BC181" i="5"/>
  <c r="BC229" i="5" s="1"/>
  <c r="BD181" i="5"/>
  <c r="BD229" i="5" s="1"/>
  <c r="BE181" i="5"/>
  <c r="BE229" i="5" s="1"/>
  <c r="BF181" i="5"/>
  <c r="BF229" i="5" s="1"/>
  <c r="BG181" i="5"/>
  <c r="BG229" i="5" s="1"/>
  <c r="BH181" i="5"/>
  <c r="BH229" i="5" s="1"/>
  <c r="BI181" i="5"/>
  <c r="BI229" i="5" s="1"/>
  <c r="BJ181" i="5"/>
  <c r="BJ229" i="5" s="1"/>
  <c r="BK181" i="5"/>
  <c r="BK229" i="5" s="1"/>
  <c r="BL181" i="5"/>
  <c r="BL229" i="5" s="1"/>
  <c r="BM181" i="5"/>
  <c r="BM229" i="5" s="1"/>
  <c r="BN181" i="5"/>
  <c r="BN229" i="5" s="1"/>
  <c r="BO181" i="5"/>
  <c r="BO229" i="5" s="1"/>
  <c r="BP181" i="5"/>
  <c r="BP229" i="5" s="1"/>
  <c r="BQ181" i="5"/>
  <c r="BQ229" i="5" s="1"/>
  <c r="BR181" i="5"/>
  <c r="BR229" i="5" s="1"/>
  <c r="BS181" i="5"/>
  <c r="BS229" i="5" s="1"/>
  <c r="BT181" i="5"/>
  <c r="BT229" i="5" s="1"/>
  <c r="BU181" i="5"/>
  <c r="BU229" i="5" s="1"/>
  <c r="BV181" i="5"/>
  <c r="BV229" i="5" s="1"/>
  <c r="BW181" i="5"/>
  <c r="BW229" i="5" s="1"/>
  <c r="BX181" i="5"/>
  <c r="BX229" i="5" s="1"/>
  <c r="BY181" i="5"/>
  <c r="BY229" i="5" s="1"/>
  <c r="BZ181" i="5"/>
  <c r="BZ229" i="5" s="1"/>
  <c r="CA181" i="5"/>
  <c r="CA229" i="5" s="1"/>
  <c r="CB181" i="5"/>
  <c r="CB229" i="5" s="1"/>
  <c r="CC181" i="5"/>
  <c r="CC229" i="5" s="1"/>
  <c r="CD181" i="5"/>
  <c r="CD229" i="5" s="1"/>
  <c r="CE181" i="5"/>
  <c r="CE229" i="5" s="1"/>
  <c r="CF181" i="5"/>
  <c r="CF229" i="5" s="1"/>
  <c r="CG181" i="5"/>
  <c r="CG229" i="5" s="1"/>
  <c r="CH181" i="5"/>
  <c r="CH229" i="5" s="1"/>
  <c r="CI181" i="5"/>
  <c r="CI229" i="5" s="1"/>
  <c r="CJ181" i="5"/>
  <c r="CJ229" i="5" s="1"/>
  <c r="C182" i="5"/>
  <c r="C230" i="5" s="1"/>
  <c r="D182" i="5"/>
  <c r="D230" i="5" s="1"/>
  <c r="E182" i="5"/>
  <c r="E230" i="5" s="1"/>
  <c r="F182" i="5"/>
  <c r="F230" i="5" s="1"/>
  <c r="G182" i="5"/>
  <c r="G230" i="5" s="1"/>
  <c r="H182" i="5"/>
  <c r="H230" i="5" s="1"/>
  <c r="I182" i="5"/>
  <c r="I230" i="5" s="1"/>
  <c r="J182" i="5"/>
  <c r="J230" i="5" s="1"/>
  <c r="K182" i="5"/>
  <c r="K230" i="5" s="1"/>
  <c r="L182" i="5"/>
  <c r="L230" i="5" s="1"/>
  <c r="M182" i="5"/>
  <c r="M230" i="5" s="1"/>
  <c r="N182" i="5"/>
  <c r="N230" i="5" s="1"/>
  <c r="O182" i="5"/>
  <c r="O230" i="5" s="1"/>
  <c r="P182" i="5"/>
  <c r="P230" i="5" s="1"/>
  <c r="Q182" i="5"/>
  <c r="Q230" i="5" s="1"/>
  <c r="R182" i="5"/>
  <c r="R230" i="5" s="1"/>
  <c r="S182" i="5"/>
  <c r="S230" i="5" s="1"/>
  <c r="T182" i="5"/>
  <c r="T230" i="5" s="1"/>
  <c r="U182" i="5"/>
  <c r="U230" i="5" s="1"/>
  <c r="V182" i="5"/>
  <c r="V230" i="5" s="1"/>
  <c r="W182" i="5"/>
  <c r="W230" i="5" s="1"/>
  <c r="X182" i="5"/>
  <c r="X230" i="5" s="1"/>
  <c r="Y182" i="5"/>
  <c r="Y230" i="5" s="1"/>
  <c r="Z182" i="5"/>
  <c r="Z230" i="5" s="1"/>
  <c r="AA182" i="5"/>
  <c r="AA230" i="5" s="1"/>
  <c r="AB182" i="5"/>
  <c r="AB230" i="5" s="1"/>
  <c r="AC182" i="5"/>
  <c r="AC230" i="5" s="1"/>
  <c r="AD182" i="5"/>
  <c r="AD230" i="5" s="1"/>
  <c r="AE182" i="5"/>
  <c r="AE230" i="5" s="1"/>
  <c r="AF182" i="5"/>
  <c r="AF230" i="5" s="1"/>
  <c r="AG182" i="5"/>
  <c r="AG230" i="5" s="1"/>
  <c r="AH182" i="5"/>
  <c r="AH230" i="5" s="1"/>
  <c r="AI182" i="5"/>
  <c r="AI230" i="5" s="1"/>
  <c r="AJ182" i="5"/>
  <c r="AJ230" i="5" s="1"/>
  <c r="AK182" i="5"/>
  <c r="AK230" i="5" s="1"/>
  <c r="AL182" i="5"/>
  <c r="AL230" i="5" s="1"/>
  <c r="AM182" i="5"/>
  <c r="AM230" i="5" s="1"/>
  <c r="AN182" i="5"/>
  <c r="AN230" i="5" s="1"/>
  <c r="AO182" i="5"/>
  <c r="AO230" i="5" s="1"/>
  <c r="AP182" i="5"/>
  <c r="AP230" i="5" s="1"/>
  <c r="AQ182" i="5"/>
  <c r="AQ230" i="5" s="1"/>
  <c r="AR182" i="5"/>
  <c r="AR230" i="5" s="1"/>
  <c r="AS182" i="5"/>
  <c r="AS230" i="5" s="1"/>
  <c r="AT182" i="5"/>
  <c r="AT230" i="5" s="1"/>
  <c r="AU182" i="5"/>
  <c r="AU230" i="5" s="1"/>
  <c r="AV182" i="5"/>
  <c r="AV230" i="5" s="1"/>
  <c r="AW182" i="5"/>
  <c r="AW230" i="5" s="1"/>
  <c r="AX182" i="5"/>
  <c r="AX230" i="5" s="1"/>
  <c r="AY182" i="5"/>
  <c r="AY230" i="5" s="1"/>
  <c r="AZ182" i="5"/>
  <c r="AZ230" i="5" s="1"/>
  <c r="BA182" i="5"/>
  <c r="BA230" i="5" s="1"/>
  <c r="BB182" i="5"/>
  <c r="BB230" i="5" s="1"/>
  <c r="BC182" i="5"/>
  <c r="BC230" i="5" s="1"/>
  <c r="BD182" i="5"/>
  <c r="BD230" i="5" s="1"/>
  <c r="BE182" i="5"/>
  <c r="BE230" i="5" s="1"/>
  <c r="BF182" i="5"/>
  <c r="BF230" i="5" s="1"/>
  <c r="BG182" i="5"/>
  <c r="BG230" i="5" s="1"/>
  <c r="BH182" i="5"/>
  <c r="BH230" i="5" s="1"/>
  <c r="BI182" i="5"/>
  <c r="BI230" i="5" s="1"/>
  <c r="BJ182" i="5"/>
  <c r="BJ230" i="5" s="1"/>
  <c r="BK182" i="5"/>
  <c r="BK230" i="5" s="1"/>
  <c r="BL182" i="5"/>
  <c r="BL230" i="5" s="1"/>
  <c r="BM182" i="5"/>
  <c r="BM230" i="5" s="1"/>
  <c r="BN182" i="5"/>
  <c r="BN230" i="5" s="1"/>
  <c r="BO182" i="5"/>
  <c r="BO230" i="5" s="1"/>
  <c r="BP182" i="5"/>
  <c r="BP230" i="5" s="1"/>
  <c r="BQ182" i="5"/>
  <c r="BQ230" i="5" s="1"/>
  <c r="BR182" i="5"/>
  <c r="BR230" i="5" s="1"/>
  <c r="BS182" i="5"/>
  <c r="BS230" i="5" s="1"/>
  <c r="BT182" i="5"/>
  <c r="BT230" i="5" s="1"/>
  <c r="BU182" i="5"/>
  <c r="BU230" i="5" s="1"/>
  <c r="BV182" i="5"/>
  <c r="BV230" i="5" s="1"/>
  <c r="BW182" i="5"/>
  <c r="BW230" i="5" s="1"/>
  <c r="BX182" i="5"/>
  <c r="BX230" i="5" s="1"/>
  <c r="BY182" i="5"/>
  <c r="BY230" i="5" s="1"/>
  <c r="BZ182" i="5"/>
  <c r="BZ230" i="5" s="1"/>
  <c r="CA182" i="5"/>
  <c r="CA230" i="5" s="1"/>
  <c r="CB182" i="5"/>
  <c r="CB230" i="5" s="1"/>
  <c r="CC182" i="5"/>
  <c r="CC230" i="5" s="1"/>
  <c r="CD182" i="5"/>
  <c r="CD230" i="5" s="1"/>
  <c r="CE182" i="5"/>
  <c r="CE230" i="5" s="1"/>
  <c r="CF182" i="5"/>
  <c r="CF230" i="5" s="1"/>
  <c r="CG182" i="5"/>
  <c r="CG230" i="5" s="1"/>
  <c r="CH182" i="5"/>
  <c r="CH230" i="5" s="1"/>
  <c r="CI182" i="5"/>
  <c r="CI230" i="5" s="1"/>
  <c r="CJ182" i="5"/>
  <c r="CJ230" i="5" s="1"/>
  <c r="C183" i="5"/>
  <c r="C231" i="5" s="1"/>
  <c r="D183" i="5"/>
  <c r="D231" i="5" s="1"/>
  <c r="E183" i="5"/>
  <c r="E231" i="5" s="1"/>
  <c r="F183" i="5"/>
  <c r="F231" i="5" s="1"/>
  <c r="G183" i="5"/>
  <c r="G231" i="5" s="1"/>
  <c r="H183" i="5"/>
  <c r="H231" i="5" s="1"/>
  <c r="I183" i="5"/>
  <c r="I231" i="5" s="1"/>
  <c r="J183" i="5"/>
  <c r="J231" i="5" s="1"/>
  <c r="K183" i="5"/>
  <c r="K231" i="5" s="1"/>
  <c r="L183" i="5"/>
  <c r="L231" i="5" s="1"/>
  <c r="M183" i="5"/>
  <c r="M231" i="5" s="1"/>
  <c r="N183" i="5"/>
  <c r="N231" i="5" s="1"/>
  <c r="O183" i="5"/>
  <c r="O231" i="5" s="1"/>
  <c r="P183" i="5"/>
  <c r="P231" i="5" s="1"/>
  <c r="Q183" i="5"/>
  <c r="Q231" i="5" s="1"/>
  <c r="R183" i="5"/>
  <c r="R231" i="5" s="1"/>
  <c r="S183" i="5"/>
  <c r="S231" i="5" s="1"/>
  <c r="T183" i="5"/>
  <c r="T231" i="5" s="1"/>
  <c r="U183" i="5"/>
  <c r="U231" i="5" s="1"/>
  <c r="V183" i="5"/>
  <c r="V231" i="5" s="1"/>
  <c r="W183" i="5"/>
  <c r="W231" i="5" s="1"/>
  <c r="X183" i="5"/>
  <c r="X231" i="5" s="1"/>
  <c r="Y183" i="5"/>
  <c r="Y231" i="5" s="1"/>
  <c r="Z183" i="5"/>
  <c r="Z231" i="5" s="1"/>
  <c r="AA183" i="5"/>
  <c r="AA231" i="5" s="1"/>
  <c r="AB183" i="5"/>
  <c r="AB231" i="5" s="1"/>
  <c r="AC183" i="5"/>
  <c r="AC231" i="5" s="1"/>
  <c r="AD183" i="5"/>
  <c r="AD231" i="5" s="1"/>
  <c r="AE183" i="5"/>
  <c r="AE231" i="5" s="1"/>
  <c r="AF183" i="5"/>
  <c r="AF231" i="5" s="1"/>
  <c r="AG183" i="5"/>
  <c r="AG231" i="5" s="1"/>
  <c r="AH183" i="5"/>
  <c r="AH231" i="5" s="1"/>
  <c r="AI183" i="5"/>
  <c r="AI231" i="5" s="1"/>
  <c r="AJ183" i="5"/>
  <c r="AJ231" i="5" s="1"/>
  <c r="AK183" i="5"/>
  <c r="AK231" i="5" s="1"/>
  <c r="AL183" i="5"/>
  <c r="AL231" i="5" s="1"/>
  <c r="AM183" i="5"/>
  <c r="AM231" i="5" s="1"/>
  <c r="AN183" i="5"/>
  <c r="AN231" i="5" s="1"/>
  <c r="AO183" i="5"/>
  <c r="AO231" i="5" s="1"/>
  <c r="AP183" i="5"/>
  <c r="AP231" i="5" s="1"/>
  <c r="AQ183" i="5"/>
  <c r="AQ231" i="5" s="1"/>
  <c r="AR183" i="5"/>
  <c r="AR231" i="5" s="1"/>
  <c r="AS183" i="5"/>
  <c r="AS231" i="5" s="1"/>
  <c r="AT183" i="5"/>
  <c r="AT231" i="5" s="1"/>
  <c r="AU183" i="5"/>
  <c r="AU231" i="5" s="1"/>
  <c r="AV183" i="5"/>
  <c r="AV231" i="5" s="1"/>
  <c r="AW183" i="5"/>
  <c r="AW231" i="5" s="1"/>
  <c r="AX183" i="5"/>
  <c r="AX231" i="5" s="1"/>
  <c r="AY183" i="5"/>
  <c r="AY231" i="5" s="1"/>
  <c r="AZ183" i="5"/>
  <c r="AZ231" i="5" s="1"/>
  <c r="BA183" i="5"/>
  <c r="BA231" i="5" s="1"/>
  <c r="BB183" i="5"/>
  <c r="BB231" i="5" s="1"/>
  <c r="BC183" i="5"/>
  <c r="BC231" i="5" s="1"/>
  <c r="BD183" i="5"/>
  <c r="BD231" i="5" s="1"/>
  <c r="BE183" i="5"/>
  <c r="BE231" i="5" s="1"/>
  <c r="BF183" i="5"/>
  <c r="BF231" i="5" s="1"/>
  <c r="BG183" i="5"/>
  <c r="BG231" i="5" s="1"/>
  <c r="BH183" i="5"/>
  <c r="BH231" i="5" s="1"/>
  <c r="BI183" i="5"/>
  <c r="BI231" i="5" s="1"/>
  <c r="BJ183" i="5"/>
  <c r="BJ231" i="5" s="1"/>
  <c r="BK183" i="5"/>
  <c r="BK231" i="5" s="1"/>
  <c r="BL183" i="5"/>
  <c r="BL231" i="5" s="1"/>
  <c r="BM183" i="5"/>
  <c r="BM231" i="5" s="1"/>
  <c r="BN183" i="5"/>
  <c r="BN231" i="5" s="1"/>
  <c r="BO183" i="5"/>
  <c r="BO231" i="5" s="1"/>
  <c r="BP183" i="5"/>
  <c r="BP231" i="5" s="1"/>
  <c r="BQ183" i="5"/>
  <c r="BQ231" i="5" s="1"/>
  <c r="BR183" i="5"/>
  <c r="BR231" i="5" s="1"/>
  <c r="BS183" i="5"/>
  <c r="BS231" i="5" s="1"/>
  <c r="BT183" i="5"/>
  <c r="BT231" i="5" s="1"/>
  <c r="BU183" i="5"/>
  <c r="BU231" i="5" s="1"/>
  <c r="BV183" i="5"/>
  <c r="BV231" i="5" s="1"/>
  <c r="BW183" i="5"/>
  <c r="BW231" i="5" s="1"/>
  <c r="BX183" i="5"/>
  <c r="BX231" i="5" s="1"/>
  <c r="BY183" i="5"/>
  <c r="BY231" i="5" s="1"/>
  <c r="BZ183" i="5"/>
  <c r="BZ231" i="5" s="1"/>
  <c r="CA183" i="5"/>
  <c r="CA231" i="5" s="1"/>
  <c r="CB183" i="5"/>
  <c r="CB231" i="5" s="1"/>
  <c r="CC183" i="5"/>
  <c r="CC231" i="5" s="1"/>
  <c r="CD183" i="5"/>
  <c r="CD231" i="5" s="1"/>
  <c r="CE183" i="5"/>
  <c r="CE231" i="5" s="1"/>
  <c r="CF183" i="5"/>
  <c r="CF231" i="5" s="1"/>
  <c r="CG183" i="5"/>
  <c r="CG231" i="5" s="1"/>
  <c r="CH183" i="5"/>
  <c r="CH231" i="5" s="1"/>
  <c r="CI183" i="5"/>
  <c r="CI231" i="5" s="1"/>
  <c r="CJ183" i="5"/>
  <c r="CJ231" i="5" s="1"/>
  <c r="C184" i="5"/>
  <c r="C232" i="5" s="1"/>
  <c r="D184" i="5"/>
  <c r="D232" i="5" s="1"/>
  <c r="E184" i="5"/>
  <c r="E232" i="5" s="1"/>
  <c r="F184" i="5"/>
  <c r="F232" i="5" s="1"/>
  <c r="G184" i="5"/>
  <c r="G232" i="5" s="1"/>
  <c r="H184" i="5"/>
  <c r="H232" i="5" s="1"/>
  <c r="I184" i="5"/>
  <c r="I232" i="5" s="1"/>
  <c r="J184" i="5"/>
  <c r="J232" i="5" s="1"/>
  <c r="K184" i="5"/>
  <c r="K232" i="5" s="1"/>
  <c r="L184" i="5"/>
  <c r="L232" i="5" s="1"/>
  <c r="M184" i="5"/>
  <c r="M232" i="5" s="1"/>
  <c r="N184" i="5"/>
  <c r="N232" i="5" s="1"/>
  <c r="O184" i="5"/>
  <c r="O232" i="5" s="1"/>
  <c r="P184" i="5"/>
  <c r="P232" i="5" s="1"/>
  <c r="Q184" i="5"/>
  <c r="Q232" i="5" s="1"/>
  <c r="R184" i="5"/>
  <c r="R232" i="5" s="1"/>
  <c r="S184" i="5"/>
  <c r="S232" i="5" s="1"/>
  <c r="T184" i="5"/>
  <c r="T232" i="5" s="1"/>
  <c r="U184" i="5"/>
  <c r="U232" i="5" s="1"/>
  <c r="V184" i="5"/>
  <c r="V232" i="5" s="1"/>
  <c r="W184" i="5"/>
  <c r="W232" i="5" s="1"/>
  <c r="X184" i="5"/>
  <c r="X232" i="5" s="1"/>
  <c r="Y184" i="5"/>
  <c r="Y232" i="5" s="1"/>
  <c r="Z184" i="5"/>
  <c r="Z232" i="5" s="1"/>
  <c r="AA184" i="5"/>
  <c r="AA232" i="5" s="1"/>
  <c r="AB184" i="5"/>
  <c r="AB232" i="5" s="1"/>
  <c r="AC184" i="5"/>
  <c r="AC232" i="5" s="1"/>
  <c r="AD184" i="5"/>
  <c r="AD232" i="5" s="1"/>
  <c r="AE184" i="5"/>
  <c r="AE232" i="5" s="1"/>
  <c r="AF184" i="5"/>
  <c r="AF232" i="5" s="1"/>
  <c r="AG184" i="5"/>
  <c r="AG232" i="5" s="1"/>
  <c r="AH184" i="5"/>
  <c r="AH232" i="5" s="1"/>
  <c r="AI184" i="5"/>
  <c r="AI232" i="5" s="1"/>
  <c r="AJ184" i="5"/>
  <c r="AJ232" i="5" s="1"/>
  <c r="AK184" i="5"/>
  <c r="AK232" i="5" s="1"/>
  <c r="AL184" i="5"/>
  <c r="AL232" i="5" s="1"/>
  <c r="AM184" i="5"/>
  <c r="AM232" i="5" s="1"/>
  <c r="AN184" i="5"/>
  <c r="AN232" i="5" s="1"/>
  <c r="AO184" i="5"/>
  <c r="AO232" i="5" s="1"/>
  <c r="AP184" i="5"/>
  <c r="AP232" i="5" s="1"/>
  <c r="AQ184" i="5"/>
  <c r="AQ232" i="5" s="1"/>
  <c r="AR184" i="5"/>
  <c r="AR232" i="5" s="1"/>
  <c r="AS184" i="5"/>
  <c r="AS232" i="5" s="1"/>
  <c r="AT184" i="5"/>
  <c r="AT232" i="5" s="1"/>
  <c r="AU184" i="5"/>
  <c r="AU232" i="5" s="1"/>
  <c r="AV184" i="5"/>
  <c r="AV232" i="5" s="1"/>
  <c r="AW184" i="5"/>
  <c r="AW232" i="5" s="1"/>
  <c r="AX184" i="5"/>
  <c r="AX232" i="5" s="1"/>
  <c r="AY184" i="5"/>
  <c r="AY232" i="5" s="1"/>
  <c r="AZ184" i="5"/>
  <c r="AZ232" i="5" s="1"/>
  <c r="BA184" i="5"/>
  <c r="BA232" i="5" s="1"/>
  <c r="BB184" i="5"/>
  <c r="BB232" i="5" s="1"/>
  <c r="BC184" i="5"/>
  <c r="BC232" i="5" s="1"/>
  <c r="BD184" i="5"/>
  <c r="BD232" i="5" s="1"/>
  <c r="BE184" i="5"/>
  <c r="BE232" i="5" s="1"/>
  <c r="BF184" i="5"/>
  <c r="BF232" i="5" s="1"/>
  <c r="BG184" i="5"/>
  <c r="BG232" i="5" s="1"/>
  <c r="BH184" i="5"/>
  <c r="BH232" i="5" s="1"/>
  <c r="BI184" i="5"/>
  <c r="BI232" i="5" s="1"/>
  <c r="BJ184" i="5"/>
  <c r="BJ232" i="5" s="1"/>
  <c r="BK184" i="5"/>
  <c r="BK232" i="5" s="1"/>
  <c r="BL184" i="5"/>
  <c r="BL232" i="5" s="1"/>
  <c r="BM184" i="5"/>
  <c r="BM232" i="5" s="1"/>
  <c r="BN184" i="5"/>
  <c r="BN232" i="5" s="1"/>
  <c r="BO184" i="5"/>
  <c r="BO232" i="5" s="1"/>
  <c r="BP184" i="5"/>
  <c r="BP232" i="5" s="1"/>
  <c r="BQ184" i="5"/>
  <c r="BQ232" i="5" s="1"/>
  <c r="BR184" i="5"/>
  <c r="BR232" i="5" s="1"/>
  <c r="BS184" i="5"/>
  <c r="BS232" i="5" s="1"/>
  <c r="BT184" i="5"/>
  <c r="BT232" i="5" s="1"/>
  <c r="BU184" i="5"/>
  <c r="BU232" i="5" s="1"/>
  <c r="BV184" i="5"/>
  <c r="BV232" i="5" s="1"/>
  <c r="BW184" i="5"/>
  <c r="BW232" i="5" s="1"/>
  <c r="BX184" i="5"/>
  <c r="BX232" i="5" s="1"/>
  <c r="BY184" i="5"/>
  <c r="BY232" i="5" s="1"/>
  <c r="BZ184" i="5"/>
  <c r="BZ232" i="5" s="1"/>
  <c r="CA184" i="5"/>
  <c r="CA232" i="5" s="1"/>
  <c r="CB184" i="5"/>
  <c r="CB232" i="5" s="1"/>
  <c r="CC184" i="5"/>
  <c r="CC232" i="5" s="1"/>
  <c r="CD184" i="5"/>
  <c r="CD232" i="5" s="1"/>
  <c r="CE184" i="5"/>
  <c r="CE232" i="5" s="1"/>
  <c r="CF184" i="5"/>
  <c r="CF232" i="5" s="1"/>
  <c r="CG184" i="5"/>
  <c r="CG232" i="5" s="1"/>
  <c r="CH184" i="5"/>
  <c r="CH232" i="5" s="1"/>
  <c r="CI184" i="5"/>
  <c r="CI232" i="5" s="1"/>
  <c r="CJ184" i="5"/>
  <c r="CJ232" i="5" s="1"/>
  <c r="C185" i="5"/>
  <c r="C233" i="5" s="1"/>
  <c r="D185" i="5"/>
  <c r="D233" i="5" s="1"/>
  <c r="E185" i="5"/>
  <c r="E233" i="5" s="1"/>
  <c r="F185" i="5"/>
  <c r="F233" i="5" s="1"/>
  <c r="G185" i="5"/>
  <c r="G233" i="5" s="1"/>
  <c r="H185" i="5"/>
  <c r="H233" i="5" s="1"/>
  <c r="I185" i="5"/>
  <c r="I233" i="5" s="1"/>
  <c r="J185" i="5"/>
  <c r="J233" i="5" s="1"/>
  <c r="K185" i="5"/>
  <c r="K233" i="5" s="1"/>
  <c r="L185" i="5"/>
  <c r="L233" i="5" s="1"/>
  <c r="M185" i="5"/>
  <c r="M233" i="5" s="1"/>
  <c r="N185" i="5"/>
  <c r="N233" i="5" s="1"/>
  <c r="O185" i="5"/>
  <c r="O233" i="5" s="1"/>
  <c r="P185" i="5"/>
  <c r="P233" i="5" s="1"/>
  <c r="Q185" i="5"/>
  <c r="Q233" i="5" s="1"/>
  <c r="R185" i="5"/>
  <c r="R233" i="5" s="1"/>
  <c r="S185" i="5"/>
  <c r="S233" i="5" s="1"/>
  <c r="T185" i="5"/>
  <c r="T233" i="5" s="1"/>
  <c r="U185" i="5"/>
  <c r="U233" i="5" s="1"/>
  <c r="V185" i="5"/>
  <c r="V233" i="5" s="1"/>
  <c r="W185" i="5"/>
  <c r="W233" i="5" s="1"/>
  <c r="X185" i="5"/>
  <c r="X233" i="5" s="1"/>
  <c r="Y185" i="5"/>
  <c r="Y233" i="5" s="1"/>
  <c r="Z185" i="5"/>
  <c r="Z233" i="5" s="1"/>
  <c r="AA185" i="5"/>
  <c r="AA233" i="5" s="1"/>
  <c r="AB185" i="5"/>
  <c r="AB233" i="5" s="1"/>
  <c r="AC185" i="5"/>
  <c r="AC233" i="5" s="1"/>
  <c r="AD185" i="5"/>
  <c r="AD233" i="5" s="1"/>
  <c r="AE185" i="5"/>
  <c r="AE233" i="5" s="1"/>
  <c r="AF185" i="5"/>
  <c r="AF233" i="5" s="1"/>
  <c r="AG185" i="5"/>
  <c r="AG233" i="5" s="1"/>
  <c r="AH185" i="5"/>
  <c r="AH233" i="5" s="1"/>
  <c r="AI185" i="5"/>
  <c r="AI233" i="5" s="1"/>
  <c r="AJ185" i="5"/>
  <c r="AJ233" i="5" s="1"/>
  <c r="AK185" i="5"/>
  <c r="AK233" i="5" s="1"/>
  <c r="AL185" i="5"/>
  <c r="AL233" i="5" s="1"/>
  <c r="AM185" i="5"/>
  <c r="AM233" i="5" s="1"/>
  <c r="AN185" i="5"/>
  <c r="AN233" i="5" s="1"/>
  <c r="AO185" i="5"/>
  <c r="AO233" i="5" s="1"/>
  <c r="AP185" i="5"/>
  <c r="AP233" i="5" s="1"/>
  <c r="AQ185" i="5"/>
  <c r="AQ233" i="5" s="1"/>
  <c r="AR185" i="5"/>
  <c r="AR233" i="5" s="1"/>
  <c r="AS185" i="5"/>
  <c r="AS233" i="5" s="1"/>
  <c r="AT185" i="5"/>
  <c r="AT233" i="5" s="1"/>
  <c r="AU185" i="5"/>
  <c r="AU233" i="5" s="1"/>
  <c r="AV185" i="5"/>
  <c r="AV233" i="5" s="1"/>
  <c r="AW185" i="5"/>
  <c r="AW233" i="5" s="1"/>
  <c r="AX185" i="5"/>
  <c r="AX233" i="5" s="1"/>
  <c r="AY185" i="5"/>
  <c r="AY233" i="5" s="1"/>
  <c r="AZ185" i="5"/>
  <c r="AZ233" i="5" s="1"/>
  <c r="BA185" i="5"/>
  <c r="BA233" i="5" s="1"/>
  <c r="BB185" i="5"/>
  <c r="BB233" i="5" s="1"/>
  <c r="BC185" i="5"/>
  <c r="BC233" i="5" s="1"/>
  <c r="BD185" i="5"/>
  <c r="BD233" i="5" s="1"/>
  <c r="BE185" i="5"/>
  <c r="BE233" i="5" s="1"/>
  <c r="BF185" i="5"/>
  <c r="BF233" i="5" s="1"/>
  <c r="BG185" i="5"/>
  <c r="BG233" i="5" s="1"/>
  <c r="BH185" i="5"/>
  <c r="BH233" i="5" s="1"/>
  <c r="BI185" i="5"/>
  <c r="BI233" i="5" s="1"/>
  <c r="BJ185" i="5"/>
  <c r="BJ233" i="5" s="1"/>
  <c r="BK185" i="5"/>
  <c r="BK233" i="5" s="1"/>
  <c r="BL185" i="5"/>
  <c r="BL233" i="5" s="1"/>
  <c r="BM185" i="5"/>
  <c r="BM233" i="5" s="1"/>
  <c r="BN185" i="5"/>
  <c r="BN233" i="5" s="1"/>
  <c r="BO185" i="5"/>
  <c r="BO233" i="5" s="1"/>
  <c r="BP185" i="5"/>
  <c r="BP233" i="5" s="1"/>
  <c r="BQ185" i="5"/>
  <c r="BQ233" i="5" s="1"/>
  <c r="BR185" i="5"/>
  <c r="BR233" i="5" s="1"/>
  <c r="BS185" i="5"/>
  <c r="BS233" i="5" s="1"/>
  <c r="BT185" i="5"/>
  <c r="BT233" i="5" s="1"/>
  <c r="BU185" i="5"/>
  <c r="BU233" i="5" s="1"/>
  <c r="BV185" i="5"/>
  <c r="BV233" i="5" s="1"/>
  <c r="BW185" i="5"/>
  <c r="BW233" i="5" s="1"/>
  <c r="BX185" i="5"/>
  <c r="BX233" i="5" s="1"/>
  <c r="BY185" i="5"/>
  <c r="BY233" i="5" s="1"/>
  <c r="BZ185" i="5"/>
  <c r="BZ233" i="5" s="1"/>
  <c r="CA185" i="5"/>
  <c r="CA233" i="5" s="1"/>
  <c r="CB185" i="5"/>
  <c r="CB233" i="5" s="1"/>
  <c r="CC185" i="5"/>
  <c r="CC233" i="5" s="1"/>
  <c r="CD185" i="5"/>
  <c r="CD233" i="5" s="1"/>
  <c r="CE185" i="5"/>
  <c r="CE233" i="5" s="1"/>
  <c r="CF185" i="5"/>
  <c r="CF233" i="5" s="1"/>
  <c r="CG185" i="5"/>
  <c r="CG233" i="5" s="1"/>
  <c r="CH185" i="5"/>
  <c r="CH233" i="5" s="1"/>
  <c r="CI185" i="5"/>
  <c r="CI233" i="5" s="1"/>
  <c r="CJ185" i="5"/>
  <c r="CJ233" i="5" s="1"/>
  <c r="C186" i="5"/>
  <c r="C234" i="5" s="1"/>
  <c r="D186" i="5"/>
  <c r="D234" i="5" s="1"/>
  <c r="E186" i="5"/>
  <c r="E234" i="5" s="1"/>
  <c r="F186" i="5"/>
  <c r="F234" i="5" s="1"/>
  <c r="G186" i="5"/>
  <c r="G234" i="5" s="1"/>
  <c r="H186" i="5"/>
  <c r="H234" i="5" s="1"/>
  <c r="I186" i="5"/>
  <c r="I234" i="5" s="1"/>
  <c r="J186" i="5"/>
  <c r="J234" i="5" s="1"/>
  <c r="K186" i="5"/>
  <c r="K234" i="5" s="1"/>
  <c r="L186" i="5"/>
  <c r="L234" i="5" s="1"/>
  <c r="M186" i="5"/>
  <c r="M234" i="5" s="1"/>
  <c r="N186" i="5"/>
  <c r="N234" i="5" s="1"/>
  <c r="O186" i="5"/>
  <c r="O234" i="5" s="1"/>
  <c r="P186" i="5"/>
  <c r="P234" i="5" s="1"/>
  <c r="Q186" i="5"/>
  <c r="Q234" i="5" s="1"/>
  <c r="R186" i="5"/>
  <c r="R234" i="5" s="1"/>
  <c r="S186" i="5"/>
  <c r="S234" i="5" s="1"/>
  <c r="T186" i="5"/>
  <c r="T234" i="5" s="1"/>
  <c r="U186" i="5"/>
  <c r="U234" i="5" s="1"/>
  <c r="V186" i="5"/>
  <c r="V234" i="5" s="1"/>
  <c r="W186" i="5"/>
  <c r="W234" i="5" s="1"/>
  <c r="X186" i="5"/>
  <c r="X234" i="5" s="1"/>
  <c r="Y186" i="5"/>
  <c r="Y234" i="5" s="1"/>
  <c r="Z186" i="5"/>
  <c r="Z234" i="5" s="1"/>
  <c r="AA186" i="5"/>
  <c r="AA234" i="5" s="1"/>
  <c r="AB186" i="5"/>
  <c r="AB234" i="5" s="1"/>
  <c r="AC186" i="5"/>
  <c r="AC234" i="5" s="1"/>
  <c r="AD186" i="5"/>
  <c r="AD234" i="5" s="1"/>
  <c r="AE186" i="5"/>
  <c r="AE234" i="5" s="1"/>
  <c r="AF186" i="5"/>
  <c r="AF234" i="5" s="1"/>
  <c r="AG186" i="5"/>
  <c r="AG234" i="5" s="1"/>
  <c r="AH186" i="5"/>
  <c r="AH234" i="5" s="1"/>
  <c r="AI186" i="5"/>
  <c r="AI234" i="5" s="1"/>
  <c r="AJ186" i="5"/>
  <c r="AJ234" i="5" s="1"/>
  <c r="AK186" i="5"/>
  <c r="AK234" i="5" s="1"/>
  <c r="AL186" i="5"/>
  <c r="AL234" i="5" s="1"/>
  <c r="AM186" i="5"/>
  <c r="AM234" i="5" s="1"/>
  <c r="AN186" i="5"/>
  <c r="AN234" i="5" s="1"/>
  <c r="AO186" i="5"/>
  <c r="AO234" i="5" s="1"/>
  <c r="AP186" i="5"/>
  <c r="AP234" i="5" s="1"/>
  <c r="AQ186" i="5"/>
  <c r="AQ234" i="5" s="1"/>
  <c r="AR186" i="5"/>
  <c r="AR234" i="5" s="1"/>
  <c r="AS186" i="5"/>
  <c r="AS234" i="5" s="1"/>
  <c r="AT186" i="5"/>
  <c r="AT234" i="5" s="1"/>
  <c r="AU186" i="5"/>
  <c r="AU234" i="5" s="1"/>
  <c r="AV186" i="5"/>
  <c r="AV234" i="5" s="1"/>
  <c r="AW186" i="5"/>
  <c r="AW234" i="5" s="1"/>
  <c r="AX186" i="5"/>
  <c r="AX234" i="5" s="1"/>
  <c r="AY186" i="5"/>
  <c r="AY234" i="5" s="1"/>
  <c r="AZ186" i="5"/>
  <c r="AZ234" i="5" s="1"/>
  <c r="BA186" i="5"/>
  <c r="BA234" i="5" s="1"/>
  <c r="BB186" i="5"/>
  <c r="BB234" i="5" s="1"/>
  <c r="BC186" i="5"/>
  <c r="BC234" i="5" s="1"/>
  <c r="BD186" i="5"/>
  <c r="BD234" i="5" s="1"/>
  <c r="BE186" i="5"/>
  <c r="BE234" i="5" s="1"/>
  <c r="BF186" i="5"/>
  <c r="BF234" i="5" s="1"/>
  <c r="BG186" i="5"/>
  <c r="BG234" i="5" s="1"/>
  <c r="BH186" i="5"/>
  <c r="BH234" i="5" s="1"/>
  <c r="BI186" i="5"/>
  <c r="BI234" i="5" s="1"/>
  <c r="BJ186" i="5"/>
  <c r="BJ234" i="5" s="1"/>
  <c r="BK186" i="5"/>
  <c r="BK234" i="5" s="1"/>
  <c r="BL186" i="5"/>
  <c r="BL234" i="5" s="1"/>
  <c r="BM186" i="5"/>
  <c r="BM234" i="5" s="1"/>
  <c r="BN186" i="5"/>
  <c r="BN234" i="5" s="1"/>
  <c r="BO186" i="5"/>
  <c r="BO234" i="5" s="1"/>
  <c r="BP186" i="5"/>
  <c r="BP234" i="5" s="1"/>
  <c r="BQ186" i="5"/>
  <c r="BQ234" i="5" s="1"/>
  <c r="BR186" i="5"/>
  <c r="BR234" i="5" s="1"/>
  <c r="BS186" i="5"/>
  <c r="BS234" i="5" s="1"/>
  <c r="BT186" i="5"/>
  <c r="BT234" i="5" s="1"/>
  <c r="BU186" i="5"/>
  <c r="BU234" i="5" s="1"/>
  <c r="BV186" i="5"/>
  <c r="BV234" i="5" s="1"/>
  <c r="BW186" i="5"/>
  <c r="BW234" i="5" s="1"/>
  <c r="BX186" i="5"/>
  <c r="BX234" i="5" s="1"/>
  <c r="BY186" i="5"/>
  <c r="BY234" i="5" s="1"/>
  <c r="BZ186" i="5"/>
  <c r="BZ234" i="5" s="1"/>
  <c r="CA186" i="5"/>
  <c r="CA234" i="5" s="1"/>
  <c r="CB186" i="5"/>
  <c r="CB234" i="5" s="1"/>
  <c r="CC186" i="5"/>
  <c r="CC234" i="5" s="1"/>
  <c r="CD186" i="5"/>
  <c r="CD234" i="5" s="1"/>
  <c r="CE186" i="5"/>
  <c r="CE234" i="5" s="1"/>
  <c r="CF186" i="5"/>
  <c r="CF234" i="5" s="1"/>
  <c r="CG186" i="5"/>
  <c r="CG234" i="5" s="1"/>
  <c r="CH186" i="5"/>
  <c r="CH234" i="5" s="1"/>
  <c r="CI186" i="5"/>
  <c r="CI234" i="5" s="1"/>
  <c r="CJ186" i="5"/>
  <c r="CJ234" i="5" s="1"/>
  <c r="C187" i="5"/>
  <c r="C235" i="5" s="1"/>
  <c r="D187" i="5"/>
  <c r="D235" i="5" s="1"/>
  <c r="E187" i="5"/>
  <c r="E235" i="5" s="1"/>
  <c r="F187" i="5"/>
  <c r="F235" i="5" s="1"/>
  <c r="G187" i="5"/>
  <c r="G235" i="5" s="1"/>
  <c r="H187" i="5"/>
  <c r="H235" i="5" s="1"/>
  <c r="I187" i="5"/>
  <c r="I235" i="5" s="1"/>
  <c r="J187" i="5"/>
  <c r="J235" i="5" s="1"/>
  <c r="K187" i="5"/>
  <c r="K235" i="5" s="1"/>
  <c r="L187" i="5"/>
  <c r="L235" i="5" s="1"/>
  <c r="M187" i="5"/>
  <c r="M235" i="5" s="1"/>
  <c r="N187" i="5"/>
  <c r="N235" i="5" s="1"/>
  <c r="O187" i="5"/>
  <c r="O235" i="5" s="1"/>
  <c r="P187" i="5"/>
  <c r="P235" i="5" s="1"/>
  <c r="Q187" i="5"/>
  <c r="Q235" i="5" s="1"/>
  <c r="R187" i="5"/>
  <c r="R235" i="5" s="1"/>
  <c r="S187" i="5"/>
  <c r="S235" i="5" s="1"/>
  <c r="T187" i="5"/>
  <c r="T235" i="5" s="1"/>
  <c r="U187" i="5"/>
  <c r="U235" i="5" s="1"/>
  <c r="V187" i="5"/>
  <c r="V235" i="5" s="1"/>
  <c r="W187" i="5"/>
  <c r="W235" i="5" s="1"/>
  <c r="X187" i="5"/>
  <c r="X235" i="5" s="1"/>
  <c r="Y187" i="5"/>
  <c r="Y235" i="5" s="1"/>
  <c r="Z187" i="5"/>
  <c r="Z235" i="5" s="1"/>
  <c r="AA187" i="5"/>
  <c r="AA235" i="5" s="1"/>
  <c r="AB187" i="5"/>
  <c r="AB235" i="5" s="1"/>
  <c r="AC187" i="5"/>
  <c r="AC235" i="5" s="1"/>
  <c r="AD187" i="5"/>
  <c r="AD235" i="5" s="1"/>
  <c r="AE187" i="5"/>
  <c r="AE235" i="5" s="1"/>
  <c r="AF187" i="5"/>
  <c r="AF235" i="5" s="1"/>
  <c r="AG187" i="5"/>
  <c r="AG235" i="5" s="1"/>
  <c r="AH187" i="5"/>
  <c r="AH235" i="5" s="1"/>
  <c r="AI187" i="5"/>
  <c r="AI235" i="5" s="1"/>
  <c r="AJ187" i="5"/>
  <c r="AJ235" i="5" s="1"/>
  <c r="AK187" i="5"/>
  <c r="AK235" i="5" s="1"/>
  <c r="AL187" i="5"/>
  <c r="AL235" i="5" s="1"/>
  <c r="AM187" i="5"/>
  <c r="AM235" i="5" s="1"/>
  <c r="AN187" i="5"/>
  <c r="AN235" i="5" s="1"/>
  <c r="AO187" i="5"/>
  <c r="AO235" i="5" s="1"/>
  <c r="AP187" i="5"/>
  <c r="AP235" i="5" s="1"/>
  <c r="AQ187" i="5"/>
  <c r="AQ235" i="5" s="1"/>
  <c r="AR187" i="5"/>
  <c r="AR235" i="5" s="1"/>
  <c r="AS187" i="5"/>
  <c r="AS235" i="5" s="1"/>
  <c r="AT187" i="5"/>
  <c r="AT235" i="5" s="1"/>
  <c r="AU187" i="5"/>
  <c r="AU235" i="5" s="1"/>
  <c r="AV187" i="5"/>
  <c r="AV235" i="5" s="1"/>
  <c r="AW187" i="5"/>
  <c r="AW235" i="5" s="1"/>
  <c r="AX187" i="5"/>
  <c r="AX235" i="5" s="1"/>
  <c r="AY187" i="5"/>
  <c r="AY235" i="5" s="1"/>
  <c r="AZ187" i="5"/>
  <c r="AZ235" i="5" s="1"/>
  <c r="BA187" i="5"/>
  <c r="BA235" i="5" s="1"/>
  <c r="BB187" i="5"/>
  <c r="BB235" i="5" s="1"/>
  <c r="BC187" i="5"/>
  <c r="BC235" i="5" s="1"/>
  <c r="BD187" i="5"/>
  <c r="BD235" i="5" s="1"/>
  <c r="BE187" i="5"/>
  <c r="BE235" i="5" s="1"/>
  <c r="BF187" i="5"/>
  <c r="BF235" i="5" s="1"/>
  <c r="BG187" i="5"/>
  <c r="BG235" i="5" s="1"/>
  <c r="BH187" i="5"/>
  <c r="BH235" i="5" s="1"/>
  <c r="BI187" i="5"/>
  <c r="BI235" i="5" s="1"/>
  <c r="BJ187" i="5"/>
  <c r="BJ235" i="5" s="1"/>
  <c r="BK187" i="5"/>
  <c r="BK235" i="5" s="1"/>
  <c r="BL187" i="5"/>
  <c r="BL235" i="5" s="1"/>
  <c r="BM187" i="5"/>
  <c r="BM235" i="5" s="1"/>
  <c r="BN187" i="5"/>
  <c r="BN235" i="5" s="1"/>
  <c r="BO187" i="5"/>
  <c r="BO235" i="5" s="1"/>
  <c r="BP187" i="5"/>
  <c r="BP235" i="5" s="1"/>
  <c r="BQ187" i="5"/>
  <c r="BQ235" i="5" s="1"/>
  <c r="BR187" i="5"/>
  <c r="BR235" i="5" s="1"/>
  <c r="BS187" i="5"/>
  <c r="BS235" i="5" s="1"/>
  <c r="BT187" i="5"/>
  <c r="BT235" i="5" s="1"/>
  <c r="BU187" i="5"/>
  <c r="BU235" i="5" s="1"/>
  <c r="BV187" i="5"/>
  <c r="BV235" i="5" s="1"/>
  <c r="BW187" i="5"/>
  <c r="BW235" i="5" s="1"/>
  <c r="BX187" i="5"/>
  <c r="BX235" i="5" s="1"/>
  <c r="BY187" i="5"/>
  <c r="BY235" i="5" s="1"/>
  <c r="BZ187" i="5"/>
  <c r="BZ235" i="5" s="1"/>
  <c r="CA187" i="5"/>
  <c r="CA235" i="5" s="1"/>
  <c r="CB187" i="5"/>
  <c r="CB235" i="5" s="1"/>
  <c r="CC187" i="5"/>
  <c r="CC235" i="5" s="1"/>
  <c r="CD187" i="5"/>
  <c r="CD235" i="5" s="1"/>
  <c r="CE187" i="5"/>
  <c r="CE235" i="5" s="1"/>
  <c r="CF187" i="5"/>
  <c r="CF235" i="5" s="1"/>
  <c r="CG187" i="5"/>
  <c r="CG235" i="5" s="1"/>
  <c r="CH187" i="5"/>
  <c r="CH235" i="5" s="1"/>
  <c r="CI187" i="5"/>
  <c r="CI235" i="5" s="1"/>
  <c r="CJ187" i="5"/>
  <c r="CJ235" i="5" s="1"/>
  <c r="C188" i="5"/>
  <c r="C236" i="5" s="1"/>
  <c r="D188" i="5"/>
  <c r="D236" i="5" s="1"/>
  <c r="E188" i="5"/>
  <c r="E236" i="5" s="1"/>
  <c r="F188" i="5"/>
  <c r="F236" i="5" s="1"/>
  <c r="G188" i="5"/>
  <c r="G236" i="5" s="1"/>
  <c r="H188" i="5"/>
  <c r="H236" i="5" s="1"/>
  <c r="I188" i="5"/>
  <c r="I236" i="5" s="1"/>
  <c r="J188" i="5"/>
  <c r="J236" i="5" s="1"/>
  <c r="K188" i="5"/>
  <c r="K236" i="5" s="1"/>
  <c r="L188" i="5"/>
  <c r="L236" i="5" s="1"/>
  <c r="M188" i="5"/>
  <c r="M236" i="5" s="1"/>
  <c r="N188" i="5"/>
  <c r="N236" i="5" s="1"/>
  <c r="O188" i="5"/>
  <c r="O236" i="5" s="1"/>
  <c r="P188" i="5"/>
  <c r="P236" i="5" s="1"/>
  <c r="Q188" i="5"/>
  <c r="Q236" i="5" s="1"/>
  <c r="R188" i="5"/>
  <c r="R236" i="5" s="1"/>
  <c r="S188" i="5"/>
  <c r="S236" i="5" s="1"/>
  <c r="T188" i="5"/>
  <c r="T236" i="5" s="1"/>
  <c r="U188" i="5"/>
  <c r="U236" i="5" s="1"/>
  <c r="V188" i="5"/>
  <c r="V236" i="5" s="1"/>
  <c r="W188" i="5"/>
  <c r="W236" i="5" s="1"/>
  <c r="X188" i="5"/>
  <c r="X236" i="5" s="1"/>
  <c r="Y188" i="5"/>
  <c r="Y236" i="5" s="1"/>
  <c r="Z188" i="5"/>
  <c r="Z236" i="5" s="1"/>
  <c r="AA188" i="5"/>
  <c r="AA236" i="5" s="1"/>
  <c r="AB188" i="5"/>
  <c r="AB236" i="5" s="1"/>
  <c r="AC188" i="5"/>
  <c r="AC236" i="5" s="1"/>
  <c r="AD188" i="5"/>
  <c r="AD236" i="5" s="1"/>
  <c r="AE188" i="5"/>
  <c r="AE236" i="5" s="1"/>
  <c r="AF188" i="5"/>
  <c r="AF236" i="5" s="1"/>
  <c r="AG188" i="5"/>
  <c r="AG236" i="5" s="1"/>
  <c r="AH188" i="5"/>
  <c r="AH236" i="5" s="1"/>
  <c r="AI188" i="5"/>
  <c r="AI236" i="5" s="1"/>
  <c r="AJ188" i="5"/>
  <c r="AJ236" i="5" s="1"/>
  <c r="AK188" i="5"/>
  <c r="AK236" i="5" s="1"/>
  <c r="AL188" i="5"/>
  <c r="AL236" i="5" s="1"/>
  <c r="AM188" i="5"/>
  <c r="AM236" i="5" s="1"/>
  <c r="AN188" i="5"/>
  <c r="AN236" i="5" s="1"/>
  <c r="AO188" i="5"/>
  <c r="AO236" i="5" s="1"/>
  <c r="AP188" i="5"/>
  <c r="AP236" i="5" s="1"/>
  <c r="AQ188" i="5"/>
  <c r="AQ236" i="5" s="1"/>
  <c r="AR188" i="5"/>
  <c r="AR236" i="5" s="1"/>
  <c r="AS188" i="5"/>
  <c r="AS236" i="5" s="1"/>
  <c r="AT188" i="5"/>
  <c r="AT236" i="5" s="1"/>
  <c r="AU188" i="5"/>
  <c r="AU236" i="5" s="1"/>
  <c r="AV188" i="5"/>
  <c r="AV236" i="5" s="1"/>
  <c r="AW188" i="5"/>
  <c r="AW236" i="5" s="1"/>
  <c r="AX188" i="5"/>
  <c r="AX236" i="5" s="1"/>
  <c r="AY188" i="5"/>
  <c r="AY236" i="5" s="1"/>
  <c r="AZ188" i="5"/>
  <c r="AZ236" i="5" s="1"/>
  <c r="BA188" i="5"/>
  <c r="BA236" i="5" s="1"/>
  <c r="BB188" i="5"/>
  <c r="BB236" i="5" s="1"/>
  <c r="BC188" i="5"/>
  <c r="BC236" i="5" s="1"/>
  <c r="BD188" i="5"/>
  <c r="BD236" i="5" s="1"/>
  <c r="BE188" i="5"/>
  <c r="BE236" i="5" s="1"/>
  <c r="BF188" i="5"/>
  <c r="BF236" i="5" s="1"/>
  <c r="BG188" i="5"/>
  <c r="BG236" i="5" s="1"/>
  <c r="BH188" i="5"/>
  <c r="BH236" i="5" s="1"/>
  <c r="BI188" i="5"/>
  <c r="BI236" i="5" s="1"/>
  <c r="BJ188" i="5"/>
  <c r="BJ236" i="5" s="1"/>
  <c r="BK188" i="5"/>
  <c r="BK236" i="5" s="1"/>
  <c r="BL188" i="5"/>
  <c r="BL236" i="5" s="1"/>
  <c r="BM188" i="5"/>
  <c r="BM236" i="5" s="1"/>
  <c r="BN188" i="5"/>
  <c r="BN236" i="5" s="1"/>
  <c r="BO188" i="5"/>
  <c r="BO236" i="5" s="1"/>
  <c r="BP188" i="5"/>
  <c r="BP236" i="5" s="1"/>
  <c r="BQ188" i="5"/>
  <c r="BQ236" i="5" s="1"/>
  <c r="BR188" i="5"/>
  <c r="BR236" i="5" s="1"/>
  <c r="BS188" i="5"/>
  <c r="BS236" i="5" s="1"/>
  <c r="BT188" i="5"/>
  <c r="BT236" i="5" s="1"/>
  <c r="BU188" i="5"/>
  <c r="BU236" i="5" s="1"/>
  <c r="BV188" i="5"/>
  <c r="BV236" i="5" s="1"/>
  <c r="BW188" i="5"/>
  <c r="BW236" i="5" s="1"/>
  <c r="BX188" i="5"/>
  <c r="BX236" i="5" s="1"/>
  <c r="BY188" i="5"/>
  <c r="BY236" i="5" s="1"/>
  <c r="BZ188" i="5"/>
  <c r="BZ236" i="5" s="1"/>
  <c r="CA188" i="5"/>
  <c r="CA236" i="5" s="1"/>
  <c r="CB188" i="5"/>
  <c r="CB236" i="5" s="1"/>
  <c r="CC188" i="5"/>
  <c r="CC236" i="5" s="1"/>
  <c r="CD188" i="5"/>
  <c r="CD236" i="5" s="1"/>
  <c r="CE188" i="5"/>
  <c r="CE236" i="5" s="1"/>
  <c r="CF188" i="5"/>
  <c r="CF236" i="5" s="1"/>
  <c r="CG188" i="5"/>
  <c r="CG236" i="5" s="1"/>
  <c r="CH188" i="5"/>
  <c r="CH236" i="5" s="1"/>
  <c r="CI188" i="5"/>
  <c r="CI236" i="5" s="1"/>
  <c r="CJ188" i="5"/>
  <c r="CJ236" i="5" s="1"/>
  <c r="C189" i="5"/>
  <c r="C237" i="5" s="1"/>
  <c r="D189" i="5"/>
  <c r="D237" i="5" s="1"/>
  <c r="E189" i="5"/>
  <c r="E237" i="5" s="1"/>
  <c r="F189" i="5"/>
  <c r="F237" i="5" s="1"/>
  <c r="G189" i="5"/>
  <c r="G237" i="5" s="1"/>
  <c r="H189" i="5"/>
  <c r="H237" i="5" s="1"/>
  <c r="I189" i="5"/>
  <c r="I237" i="5" s="1"/>
  <c r="J189" i="5"/>
  <c r="J237" i="5" s="1"/>
  <c r="K189" i="5"/>
  <c r="K237" i="5" s="1"/>
  <c r="L189" i="5"/>
  <c r="L237" i="5" s="1"/>
  <c r="M189" i="5"/>
  <c r="M237" i="5" s="1"/>
  <c r="N189" i="5"/>
  <c r="N237" i="5" s="1"/>
  <c r="O189" i="5"/>
  <c r="O237" i="5" s="1"/>
  <c r="P189" i="5"/>
  <c r="P237" i="5" s="1"/>
  <c r="Q189" i="5"/>
  <c r="Q237" i="5" s="1"/>
  <c r="R189" i="5"/>
  <c r="R237" i="5" s="1"/>
  <c r="S189" i="5"/>
  <c r="S237" i="5" s="1"/>
  <c r="T189" i="5"/>
  <c r="T237" i="5" s="1"/>
  <c r="U189" i="5"/>
  <c r="U237" i="5" s="1"/>
  <c r="V189" i="5"/>
  <c r="V237" i="5" s="1"/>
  <c r="W189" i="5"/>
  <c r="W237" i="5" s="1"/>
  <c r="X189" i="5"/>
  <c r="X237" i="5" s="1"/>
  <c r="Y189" i="5"/>
  <c r="Y237" i="5" s="1"/>
  <c r="Z189" i="5"/>
  <c r="Z237" i="5" s="1"/>
  <c r="AA189" i="5"/>
  <c r="AA237" i="5" s="1"/>
  <c r="AB189" i="5"/>
  <c r="AB237" i="5" s="1"/>
  <c r="AC189" i="5"/>
  <c r="AC237" i="5" s="1"/>
  <c r="AD189" i="5"/>
  <c r="AD237" i="5" s="1"/>
  <c r="AE189" i="5"/>
  <c r="AE237" i="5" s="1"/>
  <c r="AF189" i="5"/>
  <c r="AF237" i="5" s="1"/>
  <c r="AG189" i="5"/>
  <c r="AG237" i="5" s="1"/>
  <c r="AH189" i="5"/>
  <c r="AH237" i="5" s="1"/>
  <c r="AI189" i="5"/>
  <c r="AI237" i="5" s="1"/>
  <c r="AJ189" i="5"/>
  <c r="AJ237" i="5" s="1"/>
  <c r="AK189" i="5"/>
  <c r="AK237" i="5" s="1"/>
  <c r="AL189" i="5"/>
  <c r="AL237" i="5" s="1"/>
  <c r="AM189" i="5"/>
  <c r="AM237" i="5" s="1"/>
  <c r="AN189" i="5"/>
  <c r="AN237" i="5" s="1"/>
  <c r="AO189" i="5"/>
  <c r="AO237" i="5" s="1"/>
  <c r="AP189" i="5"/>
  <c r="AP237" i="5" s="1"/>
  <c r="AQ189" i="5"/>
  <c r="AQ237" i="5" s="1"/>
  <c r="AR189" i="5"/>
  <c r="AR237" i="5" s="1"/>
  <c r="AS189" i="5"/>
  <c r="AS237" i="5" s="1"/>
  <c r="AT189" i="5"/>
  <c r="AT237" i="5" s="1"/>
  <c r="AU189" i="5"/>
  <c r="AU237" i="5" s="1"/>
  <c r="AV189" i="5"/>
  <c r="AV237" i="5" s="1"/>
  <c r="AW189" i="5"/>
  <c r="AW237" i="5" s="1"/>
  <c r="AX189" i="5"/>
  <c r="AX237" i="5" s="1"/>
  <c r="AY189" i="5"/>
  <c r="AY237" i="5" s="1"/>
  <c r="AZ189" i="5"/>
  <c r="AZ237" i="5" s="1"/>
  <c r="BA189" i="5"/>
  <c r="BA237" i="5" s="1"/>
  <c r="BB189" i="5"/>
  <c r="BB237" i="5" s="1"/>
  <c r="BC189" i="5"/>
  <c r="BC237" i="5" s="1"/>
  <c r="BD189" i="5"/>
  <c r="BD237" i="5" s="1"/>
  <c r="BE189" i="5"/>
  <c r="BE237" i="5" s="1"/>
  <c r="BF189" i="5"/>
  <c r="BF237" i="5" s="1"/>
  <c r="BG189" i="5"/>
  <c r="BG237" i="5" s="1"/>
  <c r="BH189" i="5"/>
  <c r="BH237" i="5" s="1"/>
  <c r="BI189" i="5"/>
  <c r="BI237" i="5" s="1"/>
  <c r="BJ189" i="5"/>
  <c r="BJ237" i="5" s="1"/>
  <c r="BK189" i="5"/>
  <c r="BK237" i="5" s="1"/>
  <c r="BL189" i="5"/>
  <c r="BL237" i="5" s="1"/>
  <c r="BM189" i="5"/>
  <c r="BM237" i="5" s="1"/>
  <c r="BN189" i="5"/>
  <c r="BN237" i="5" s="1"/>
  <c r="BO189" i="5"/>
  <c r="BO237" i="5" s="1"/>
  <c r="BP189" i="5"/>
  <c r="BP237" i="5" s="1"/>
  <c r="BQ189" i="5"/>
  <c r="BQ237" i="5" s="1"/>
  <c r="BR189" i="5"/>
  <c r="BR237" i="5" s="1"/>
  <c r="BS189" i="5"/>
  <c r="BS237" i="5" s="1"/>
  <c r="BT189" i="5"/>
  <c r="BT237" i="5" s="1"/>
  <c r="BU189" i="5"/>
  <c r="BU237" i="5" s="1"/>
  <c r="BV189" i="5"/>
  <c r="BV237" i="5" s="1"/>
  <c r="BW189" i="5"/>
  <c r="BW237" i="5" s="1"/>
  <c r="BX189" i="5"/>
  <c r="BX237" i="5" s="1"/>
  <c r="BY189" i="5"/>
  <c r="BY237" i="5" s="1"/>
  <c r="BZ189" i="5"/>
  <c r="BZ237" i="5" s="1"/>
  <c r="CA189" i="5"/>
  <c r="CA237" i="5" s="1"/>
  <c r="CB189" i="5"/>
  <c r="CB237" i="5" s="1"/>
  <c r="CC189" i="5"/>
  <c r="CC237" i="5" s="1"/>
  <c r="CD189" i="5"/>
  <c r="CD237" i="5" s="1"/>
  <c r="CE189" i="5"/>
  <c r="CE237" i="5" s="1"/>
  <c r="CF189" i="5"/>
  <c r="CF237" i="5" s="1"/>
  <c r="CG189" i="5"/>
  <c r="CG237" i="5" s="1"/>
  <c r="CH189" i="5"/>
  <c r="CH237" i="5" s="1"/>
  <c r="CI189" i="5"/>
  <c r="CI237" i="5" s="1"/>
  <c r="CJ189" i="5"/>
  <c r="CJ237" i="5" s="1"/>
  <c r="C190" i="5"/>
  <c r="C238" i="5" s="1"/>
  <c r="D190" i="5"/>
  <c r="D238" i="5" s="1"/>
  <c r="E190" i="5"/>
  <c r="E238" i="5" s="1"/>
  <c r="F190" i="5"/>
  <c r="F238" i="5" s="1"/>
  <c r="G190" i="5"/>
  <c r="G238" i="5" s="1"/>
  <c r="H190" i="5"/>
  <c r="H238" i="5" s="1"/>
  <c r="I190" i="5"/>
  <c r="I238" i="5" s="1"/>
  <c r="J190" i="5"/>
  <c r="J238" i="5" s="1"/>
  <c r="K190" i="5"/>
  <c r="K238" i="5" s="1"/>
  <c r="L190" i="5"/>
  <c r="L238" i="5" s="1"/>
  <c r="M190" i="5"/>
  <c r="M238" i="5" s="1"/>
  <c r="N190" i="5"/>
  <c r="N238" i="5" s="1"/>
  <c r="O190" i="5"/>
  <c r="O238" i="5" s="1"/>
  <c r="P190" i="5"/>
  <c r="P238" i="5" s="1"/>
  <c r="Q190" i="5"/>
  <c r="Q238" i="5" s="1"/>
  <c r="R190" i="5"/>
  <c r="R238" i="5" s="1"/>
  <c r="S190" i="5"/>
  <c r="S238" i="5" s="1"/>
  <c r="T190" i="5"/>
  <c r="T238" i="5" s="1"/>
  <c r="U190" i="5"/>
  <c r="U238" i="5" s="1"/>
  <c r="V190" i="5"/>
  <c r="V238" i="5" s="1"/>
  <c r="W190" i="5"/>
  <c r="W238" i="5" s="1"/>
  <c r="X190" i="5"/>
  <c r="X238" i="5" s="1"/>
  <c r="Y190" i="5"/>
  <c r="Y238" i="5" s="1"/>
  <c r="Z190" i="5"/>
  <c r="Z238" i="5" s="1"/>
  <c r="AA190" i="5"/>
  <c r="AA238" i="5" s="1"/>
  <c r="AB190" i="5"/>
  <c r="AB238" i="5" s="1"/>
  <c r="AC190" i="5"/>
  <c r="AC238" i="5" s="1"/>
  <c r="AD190" i="5"/>
  <c r="AD238" i="5" s="1"/>
  <c r="AE190" i="5"/>
  <c r="AE238" i="5" s="1"/>
  <c r="AF190" i="5"/>
  <c r="AF238" i="5" s="1"/>
  <c r="AG190" i="5"/>
  <c r="AG238" i="5" s="1"/>
  <c r="AH190" i="5"/>
  <c r="AH238" i="5" s="1"/>
  <c r="AI190" i="5"/>
  <c r="AI238" i="5" s="1"/>
  <c r="AJ190" i="5"/>
  <c r="AJ238" i="5" s="1"/>
  <c r="AK190" i="5"/>
  <c r="AK238" i="5" s="1"/>
  <c r="AL190" i="5"/>
  <c r="AL238" i="5" s="1"/>
  <c r="AM190" i="5"/>
  <c r="AM238" i="5" s="1"/>
  <c r="AN190" i="5"/>
  <c r="AN238" i="5" s="1"/>
  <c r="AO190" i="5"/>
  <c r="AO238" i="5" s="1"/>
  <c r="AP190" i="5"/>
  <c r="AP238" i="5" s="1"/>
  <c r="AQ190" i="5"/>
  <c r="AQ238" i="5" s="1"/>
  <c r="AR190" i="5"/>
  <c r="AR238" i="5" s="1"/>
  <c r="AS190" i="5"/>
  <c r="AS238" i="5" s="1"/>
  <c r="AT190" i="5"/>
  <c r="AT238" i="5" s="1"/>
  <c r="AU190" i="5"/>
  <c r="AU238" i="5" s="1"/>
  <c r="AV190" i="5"/>
  <c r="AV238" i="5" s="1"/>
  <c r="AW190" i="5"/>
  <c r="AW238" i="5" s="1"/>
  <c r="AX190" i="5"/>
  <c r="AX238" i="5" s="1"/>
  <c r="AY190" i="5"/>
  <c r="AY238" i="5" s="1"/>
  <c r="AZ190" i="5"/>
  <c r="AZ238" i="5" s="1"/>
  <c r="BA190" i="5"/>
  <c r="BA238" i="5" s="1"/>
  <c r="BB190" i="5"/>
  <c r="BB238" i="5" s="1"/>
  <c r="BC190" i="5"/>
  <c r="BC238" i="5" s="1"/>
  <c r="BD190" i="5"/>
  <c r="BD238" i="5" s="1"/>
  <c r="BE190" i="5"/>
  <c r="BE238" i="5" s="1"/>
  <c r="BF190" i="5"/>
  <c r="BF238" i="5" s="1"/>
  <c r="BG190" i="5"/>
  <c r="BG238" i="5" s="1"/>
  <c r="BH190" i="5"/>
  <c r="BH238" i="5" s="1"/>
  <c r="BI190" i="5"/>
  <c r="BI238" i="5" s="1"/>
  <c r="BJ190" i="5"/>
  <c r="BJ238" i="5" s="1"/>
  <c r="BK190" i="5"/>
  <c r="BK238" i="5" s="1"/>
  <c r="BL190" i="5"/>
  <c r="BL238" i="5" s="1"/>
  <c r="BM190" i="5"/>
  <c r="BM238" i="5" s="1"/>
  <c r="BN190" i="5"/>
  <c r="BN238" i="5" s="1"/>
  <c r="BO190" i="5"/>
  <c r="BO238" i="5" s="1"/>
  <c r="BP190" i="5"/>
  <c r="BP238" i="5" s="1"/>
  <c r="BQ190" i="5"/>
  <c r="BQ238" i="5" s="1"/>
  <c r="BR190" i="5"/>
  <c r="BR238" i="5" s="1"/>
  <c r="BS190" i="5"/>
  <c r="BS238" i="5" s="1"/>
  <c r="BT190" i="5"/>
  <c r="BT238" i="5" s="1"/>
  <c r="BU190" i="5"/>
  <c r="BU238" i="5" s="1"/>
  <c r="BV190" i="5"/>
  <c r="BV238" i="5" s="1"/>
  <c r="BW190" i="5"/>
  <c r="BW238" i="5" s="1"/>
  <c r="BX190" i="5"/>
  <c r="BX238" i="5" s="1"/>
  <c r="BY190" i="5"/>
  <c r="BY238" i="5" s="1"/>
  <c r="BZ190" i="5"/>
  <c r="BZ238" i="5" s="1"/>
  <c r="CA190" i="5"/>
  <c r="CA238" i="5" s="1"/>
  <c r="CB190" i="5"/>
  <c r="CB238" i="5" s="1"/>
  <c r="CC190" i="5"/>
  <c r="CC238" i="5" s="1"/>
  <c r="CD190" i="5"/>
  <c r="CD238" i="5" s="1"/>
  <c r="CE190" i="5"/>
  <c r="CE238" i="5" s="1"/>
  <c r="CF190" i="5"/>
  <c r="CF238" i="5" s="1"/>
  <c r="CG190" i="5"/>
  <c r="CG238" i="5" s="1"/>
  <c r="CH190" i="5"/>
  <c r="CH238" i="5" s="1"/>
  <c r="CI190" i="5"/>
  <c r="CI238" i="5" s="1"/>
  <c r="CJ190" i="5"/>
  <c r="CJ238" i="5" s="1"/>
  <c r="C191" i="5"/>
  <c r="C239" i="5" s="1"/>
  <c r="D191" i="5"/>
  <c r="D239" i="5" s="1"/>
  <c r="E191" i="5"/>
  <c r="E239" i="5" s="1"/>
  <c r="F191" i="5"/>
  <c r="F239" i="5" s="1"/>
  <c r="G191" i="5"/>
  <c r="G239" i="5" s="1"/>
  <c r="H191" i="5"/>
  <c r="H239" i="5" s="1"/>
  <c r="I191" i="5"/>
  <c r="I239" i="5" s="1"/>
  <c r="J191" i="5"/>
  <c r="J239" i="5" s="1"/>
  <c r="K191" i="5"/>
  <c r="K239" i="5" s="1"/>
  <c r="L191" i="5"/>
  <c r="L239" i="5" s="1"/>
  <c r="M191" i="5"/>
  <c r="M239" i="5" s="1"/>
  <c r="N191" i="5"/>
  <c r="N239" i="5" s="1"/>
  <c r="O191" i="5"/>
  <c r="O239" i="5" s="1"/>
  <c r="P191" i="5"/>
  <c r="P239" i="5" s="1"/>
  <c r="Q191" i="5"/>
  <c r="Q239" i="5" s="1"/>
  <c r="R191" i="5"/>
  <c r="R239" i="5" s="1"/>
  <c r="S191" i="5"/>
  <c r="S239" i="5" s="1"/>
  <c r="T191" i="5"/>
  <c r="T239" i="5" s="1"/>
  <c r="U191" i="5"/>
  <c r="U239" i="5" s="1"/>
  <c r="V191" i="5"/>
  <c r="V239" i="5" s="1"/>
  <c r="W191" i="5"/>
  <c r="W239" i="5" s="1"/>
  <c r="X191" i="5"/>
  <c r="X239" i="5" s="1"/>
  <c r="Y191" i="5"/>
  <c r="Y239" i="5" s="1"/>
  <c r="Z191" i="5"/>
  <c r="Z239" i="5" s="1"/>
  <c r="AA191" i="5"/>
  <c r="AA239" i="5" s="1"/>
  <c r="AB191" i="5"/>
  <c r="AB239" i="5" s="1"/>
  <c r="AC191" i="5"/>
  <c r="AC239" i="5" s="1"/>
  <c r="AD191" i="5"/>
  <c r="AD239" i="5" s="1"/>
  <c r="AE191" i="5"/>
  <c r="AE239" i="5" s="1"/>
  <c r="AF191" i="5"/>
  <c r="AF239" i="5" s="1"/>
  <c r="AG191" i="5"/>
  <c r="AG239" i="5" s="1"/>
  <c r="AH191" i="5"/>
  <c r="AH239" i="5" s="1"/>
  <c r="AI191" i="5"/>
  <c r="AI239" i="5" s="1"/>
  <c r="AJ191" i="5"/>
  <c r="AJ239" i="5" s="1"/>
  <c r="AK191" i="5"/>
  <c r="AK239" i="5" s="1"/>
  <c r="AL191" i="5"/>
  <c r="AL239" i="5" s="1"/>
  <c r="AM191" i="5"/>
  <c r="AM239" i="5" s="1"/>
  <c r="AN191" i="5"/>
  <c r="AN239" i="5" s="1"/>
  <c r="AO191" i="5"/>
  <c r="AO239" i="5" s="1"/>
  <c r="AP191" i="5"/>
  <c r="AP239" i="5" s="1"/>
  <c r="AQ191" i="5"/>
  <c r="AQ239" i="5" s="1"/>
  <c r="AR191" i="5"/>
  <c r="AR239" i="5" s="1"/>
  <c r="AS191" i="5"/>
  <c r="AS239" i="5" s="1"/>
  <c r="AT191" i="5"/>
  <c r="AT239" i="5" s="1"/>
  <c r="AU191" i="5"/>
  <c r="AU239" i="5" s="1"/>
  <c r="AV191" i="5"/>
  <c r="AV239" i="5" s="1"/>
  <c r="AW191" i="5"/>
  <c r="AW239" i="5" s="1"/>
  <c r="AX191" i="5"/>
  <c r="AX239" i="5" s="1"/>
  <c r="AY191" i="5"/>
  <c r="AY239" i="5" s="1"/>
  <c r="AZ191" i="5"/>
  <c r="AZ239" i="5" s="1"/>
  <c r="BA191" i="5"/>
  <c r="BA239" i="5" s="1"/>
  <c r="BB191" i="5"/>
  <c r="BB239" i="5" s="1"/>
  <c r="BC191" i="5"/>
  <c r="BC239" i="5" s="1"/>
  <c r="BD191" i="5"/>
  <c r="BD239" i="5" s="1"/>
  <c r="BE191" i="5"/>
  <c r="BE239" i="5" s="1"/>
  <c r="BF191" i="5"/>
  <c r="BF239" i="5" s="1"/>
  <c r="BG191" i="5"/>
  <c r="BG239" i="5" s="1"/>
  <c r="BH191" i="5"/>
  <c r="BH239" i="5" s="1"/>
  <c r="BI191" i="5"/>
  <c r="BI239" i="5" s="1"/>
  <c r="BJ191" i="5"/>
  <c r="BJ239" i="5" s="1"/>
  <c r="BK191" i="5"/>
  <c r="BK239" i="5" s="1"/>
  <c r="BL191" i="5"/>
  <c r="BL239" i="5" s="1"/>
  <c r="BM191" i="5"/>
  <c r="BM239" i="5" s="1"/>
  <c r="BN191" i="5"/>
  <c r="BN239" i="5" s="1"/>
  <c r="BO191" i="5"/>
  <c r="BO239" i="5" s="1"/>
  <c r="BP191" i="5"/>
  <c r="BP239" i="5" s="1"/>
  <c r="BQ191" i="5"/>
  <c r="BQ239" i="5" s="1"/>
  <c r="BR191" i="5"/>
  <c r="BR239" i="5" s="1"/>
  <c r="BS191" i="5"/>
  <c r="BS239" i="5" s="1"/>
  <c r="BT191" i="5"/>
  <c r="BT239" i="5" s="1"/>
  <c r="BU191" i="5"/>
  <c r="BU239" i="5" s="1"/>
  <c r="BV191" i="5"/>
  <c r="BV239" i="5" s="1"/>
  <c r="BW191" i="5"/>
  <c r="BW239" i="5" s="1"/>
  <c r="BX191" i="5"/>
  <c r="BX239" i="5" s="1"/>
  <c r="BY191" i="5"/>
  <c r="BY239" i="5" s="1"/>
  <c r="BZ191" i="5"/>
  <c r="BZ239" i="5" s="1"/>
  <c r="CA191" i="5"/>
  <c r="CA239" i="5" s="1"/>
  <c r="CB191" i="5"/>
  <c r="CB239" i="5" s="1"/>
  <c r="CC191" i="5"/>
  <c r="CC239" i="5" s="1"/>
  <c r="CD191" i="5"/>
  <c r="CD239" i="5" s="1"/>
  <c r="CE191" i="5"/>
  <c r="CE239" i="5" s="1"/>
  <c r="CF191" i="5"/>
  <c r="CF239" i="5" s="1"/>
  <c r="CG191" i="5"/>
  <c r="CG239" i="5" s="1"/>
  <c r="CH191" i="5"/>
  <c r="CH239" i="5" s="1"/>
  <c r="CI191" i="5"/>
  <c r="CI239" i="5" s="1"/>
  <c r="CJ191" i="5"/>
  <c r="CJ239" i="5" s="1"/>
  <c r="C192" i="5"/>
  <c r="C240" i="5" s="1"/>
  <c r="D192" i="5"/>
  <c r="D240" i="5" s="1"/>
  <c r="E192" i="5"/>
  <c r="E240" i="5" s="1"/>
  <c r="F192" i="5"/>
  <c r="F240" i="5" s="1"/>
  <c r="G192" i="5"/>
  <c r="G240" i="5" s="1"/>
  <c r="H192" i="5"/>
  <c r="H240" i="5" s="1"/>
  <c r="I192" i="5"/>
  <c r="I240" i="5" s="1"/>
  <c r="J192" i="5"/>
  <c r="J240" i="5" s="1"/>
  <c r="K192" i="5"/>
  <c r="K240" i="5" s="1"/>
  <c r="L192" i="5"/>
  <c r="L240" i="5" s="1"/>
  <c r="M192" i="5"/>
  <c r="M240" i="5" s="1"/>
  <c r="N192" i="5"/>
  <c r="N240" i="5" s="1"/>
  <c r="O192" i="5"/>
  <c r="O240" i="5" s="1"/>
  <c r="P192" i="5"/>
  <c r="P240" i="5" s="1"/>
  <c r="Q192" i="5"/>
  <c r="Q240" i="5" s="1"/>
  <c r="R192" i="5"/>
  <c r="R240" i="5" s="1"/>
  <c r="S192" i="5"/>
  <c r="S240" i="5" s="1"/>
  <c r="T192" i="5"/>
  <c r="T240" i="5" s="1"/>
  <c r="U192" i="5"/>
  <c r="U240" i="5" s="1"/>
  <c r="V192" i="5"/>
  <c r="V240" i="5" s="1"/>
  <c r="W192" i="5"/>
  <c r="W240" i="5" s="1"/>
  <c r="X192" i="5"/>
  <c r="X240" i="5" s="1"/>
  <c r="Y192" i="5"/>
  <c r="Y240" i="5" s="1"/>
  <c r="Z192" i="5"/>
  <c r="Z240" i="5" s="1"/>
  <c r="AA192" i="5"/>
  <c r="AA240" i="5" s="1"/>
  <c r="AB192" i="5"/>
  <c r="AB240" i="5" s="1"/>
  <c r="AC192" i="5"/>
  <c r="AC240" i="5" s="1"/>
  <c r="AD192" i="5"/>
  <c r="AD240" i="5" s="1"/>
  <c r="AE192" i="5"/>
  <c r="AE240" i="5" s="1"/>
  <c r="AF192" i="5"/>
  <c r="AF240" i="5" s="1"/>
  <c r="AG192" i="5"/>
  <c r="AG240" i="5" s="1"/>
  <c r="AH192" i="5"/>
  <c r="AH240" i="5" s="1"/>
  <c r="AI192" i="5"/>
  <c r="AI240" i="5" s="1"/>
  <c r="AJ192" i="5"/>
  <c r="AJ240" i="5" s="1"/>
  <c r="AK192" i="5"/>
  <c r="AK240" i="5" s="1"/>
  <c r="AL192" i="5"/>
  <c r="AL240" i="5" s="1"/>
  <c r="AM192" i="5"/>
  <c r="AM240" i="5" s="1"/>
  <c r="AN192" i="5"/>
  <c r="AN240" i="5" s="1"/>
  <c r="AO192" i="5"/>
  <c r="AO240" i="5" s="1"/>
  <c r="AP192" i="5"/>
  <c r="AP240" i="5" s="1"/>
  <c r="AQ192" i="5"/>
  <c r="AQ240" i="5" s="1"/>
  <c r="AR192" i="5"/>
  <c r="AR240" i="5" s="1"/>
  <c r="AS192" i="5"/>
  <c r="AS240" i="5" s="1"/>
  <c r="AT192" i="5"/>
  <c r="AT240" i="5" s="1"/>
  <c r="AU192" i="5"/>
  <c r="AU240" i="5" s="1"/>
  <c r="AV192" i="5"/>
  <c r="AV240" i="5" s="1"/>
  <c r="AW192" i="5"/>
  <c r="AW240" i="5" s="1"/>
  <c r="AX192" i="5"/>
  <c r="AX240" i="5" s="1"/>
  <c r="AY192" i="5"/>
  <c r="AY240" i="5" s="1"/>
  <c r="AZ192" i="5"/>
  <c r="AZ240" i="5" s="1"/>
  <c r="BA192" i="5"/>
  <c r="BA240" i="5" s="1"/>
  <c r="BB192" i="5"/>
  <c r="BB240" i="5" s="1"/>
  <c r="BC192" i="5"/>
  <c r="BC240" i="5" s="1"/>
  <c r="BD192" i="5"/>
  <c r="BD240" i="5" s="1"/>
  <c r="BE192" i="5"/>
  <c r="BE240" i="5" s="1"/>
  <c r="BF192" i="5"/>
  <c r="BF240" i="5" s="1"/>
  <c r="BG192" i="5"/>
  <c r="BG240" i="5" s="1"/>
  <c r="BH192" i="5"/>
  <c r="BH240" i="5" s="1"/>
  <c r="BI192" i="5"/>
  <c r="BI240" i="5" s="1"/>
  <c r="BJ192" i="5"/>
  <c r="BJ240" i="5" s="1"/>
  <c r="BK192" i="5"/>
  <c r="BK240" i="5" s="1"/>
  <c r="BL192" i="5"/>
  <c r="BL240" i="5" s="1"/>
  <c r="BM192" i="5"/>
  <c r="BM240" i="5" s="1"/>
  <c r="BN192" i="5"/>
  <c r="BN240" i="5" s="1"/>
  <c r="BO192" i="5"/>
  <c r="BO240" i="5" s="1"/>
  <c r="BP192" i="5"/>
  <c r="BP240" i="5" s="1"/>
  <c r="BQ192" i="5"/>
  <c r="BQ240" i="5" s="1"/>
  <c r="BR192" i="5"/>
  <c r="BR240" i="5" s="1"/>
  <c r="BS192" i="5"/>
  <c r="BS240" i="5" s="1"/>
  <c r="BT192" i="5"/>
  <c r="BT240" i="5" s="1"/>
  <c r="BU192" i="5"/>
  <c r="BU240" i="5" s="1"/>
  <c r="BV192" i="5"/>
  <c r="BV240" i="5" s="1"/>
  <c r="BW192" i="5"/>
  <c r="BW240" i="5" s="1"/>
  <c r="BX192" i="5"/>
  <c r="BX240" i="5" s="1"/>
  <c r="BY192" i="5"/>
  <c r="BY240" i="5" s="1"/>
  <c r="BZ192" i="5"/>
  <c r="BZ240" i="5" s="1"/>
  <c r="CA192" i="5"/>
  <c r="CA240" i="5" s="1"/>
  <c r="CB192" i="5"/>
  <c r="CB240" i="5" s="1"/>
  <c r="CC192" i="5"/>
  <c r="CC240" i="5" s="1"/>
  <c r="CD192" i="5"/>
  <c r="CD240" i="5" s="1"/>
  <c r="CE192" i="5"/>
  <c r="CE240" i="5" s="1"/>
  <c r="CF192" i="5"/>
  <c r="CF240" i="5" s="1"/>
  <c r="CG192" i="5"/>
  <c r="CG240" i="5" s="1"/>
  <c r="CH192" i="5"/>
  <c r="CH240" i="5" s="1"/>
  <c r="CI192" i="5"/>
  <c r="CI240" i="5" s="1"/>
  <c r="CJ192" i="5"/>
  <c r="CJ240" i="5" s="1"/>
  <c r="C193" i="5"/>
  <c r="C241" i="5" s="1"/>
  <c r="D193" i="5"/>
  <c r="D241" i="5" s="1"/>
  <c r="E193" i="5"/>
  <c r="E241" i="5" s="1"/>
  <c r="F193" i="5"/>
  <c r="F241" i="5" s="1"/>
  <c r="G193" i="5"/>
  <c r="G241" i="5" s="1"/>
  <c r="H193" i="5"/>
  <c r="H241" i="5" s="1"/>
  <c r="I193" i="5"/>
  <c r="I241" i="5" s="1"/>
  <c r="J193" i="5"/>
  <c r="J241" i="5" s="1"/>
  <c r="K193" i="5"/>
  <c r="K241" i="5" s="1"/>
  <c r="L193" i="5"/>
  <c r="L241" i="5" s="1"/>
  <c r="M193" i="5"/>
  <c r="M241" i="5" s="1"/>
  <c r="N193" i="5"/>
  <c r="N241" i="5" s="1"/>
  <c r="O193" i="5"/>
  <c r="O241" i="5" s="1"/>
  <c r="P193" i="5"/>
  <c r="P241" i="5" s="1"/>
  <c r="Q193" i="5"/>
  <c r="Q241" i="5" s="1"/>
  <c r="R193" i="5"/>
  <c r="R241" i="5" s="1"/>
  <c r="S193" i="5"/>
  <c r="S241" i="5" s="1"/>
  <c r="T193" i="5"/>
  <c r="T241" i="5" s="1"/>
  <c r="U193" i="5"/>
  <c r="U241" i="5" s="1"/>
  <c r="V193" i="5"/>
  <c r="V241" i="5" s="1"/>
  <c r="W193" i="5"/>
  <c r="W241" i="5" s="1"/>
  <c r="X193" i="5"/>
  <c r="X241" i="5" s="1"/>
  <c r="Y193" i="5"/>
  <c r="Y241" i="5" s="1"/>
  <c r="Z193" i="5"/>
  <c r="Z241" i="5" s="1"/>
  <c r="AA193" i="5"/>
  <c r="AA241" i="5" s="1"/>
  <c r="AB193" i="5"/>
  <c r="AB241" i="5" s="1"/>
  <c r="AC193" i="5"/>
  <c r="AC241" i="5" s="1"/>
  <c r="AD193" i="5"/>
  <c r="AD241" i="5" s="1"/>
  <c r="AE193" i="5"/>
  <c r="AE241" i="5" s="1"/>
  <c r="AF193" i="5"/>
  <c r="AF241" i="5" s="1"/>
  <c r="AG193" i="5"/>
  <c r="AG241" i="5" s="1"/>
  <c r="AH193" i="5"/>
  <c r="AH241" i="5" s="1"/>
  <c r="AI193" i="5"/>
  <c r="AI241" i="5" s="1"/>
  <c r="AJ193" i="5"/>
  <c r="AJ241" i="5" s="1"/>
  <c r="AK193" i="5"/>
  <c r="AK241" i="5" s="1"/>
  <c r="AL193" i="5"/>
  <c r="AL241" i="5" s="1"/>
  <c r="AM193" i="5"/>
  <c r="AM241" i="5" s="1"/>
  <c r="AN193" i="5"/>
  <c r="AN241" i="5" s="1"/>
  <c r="AO193" i="5"/>
  <c r="AO241" i="5" s="1"/>
  <c r="AP193" i="5"/>
  <c r="AP241" i="5" s="1"/>
  <c r="AQ193" i="5"/>
  <c r="AQ241" i="5" s="1"/>
  <c r="AR193" i="5"/>
  <c r="AR241" i="5" s="1"/>
  <c r="AS193" i="5"/>
  <c r="AS241" i="5" s="1"/>
  <c r="AT193" i="5"/>
  <c r="AT241" i="5" s="1"/>
  <c r="AU193" i="5"/>
  <c r="AU241" i="5" s="1"/>
  <c r="AV193" i="5"/>
  <c r="AV241" i="5" s="1"/>
  <c r="AW193" i="5"/>
  <c r="AW241" i="5" s="1"/>
  <c r="AX193" i="5"/>
  <c r="AX241" i="5" s="1"/>
  <c r="AY193" i="5"/>
  <c r="AY241" i="5" s="1"/>
  <c r="AZ193" i="5"/>
  <c r="AZ241" i="5" s="1"/>
  <c r="BA193" i="5"/>
  <c r="BA241" i="5" s="1"/>
  <c r="BB193" i="5"/>
  <c r="BB241" i="5" s="1"/>
  <c r="BC193" i="5"/>
  <c r="BC241" i="5" s="1"/>
  <c r="BD193" i="5"/>
  <c r="BD241" i="5" s="1"/>
  <c r="BE193" i="5"/>
  <c r="BE241" i="5" s="1"/>
  <c r="BF193" i="5"/>
  <c r="BF241" i="5" s="1"/>
  <c r="BG193" i="5"/>
  <c r="BG241" i="5" s="1"/>
  <c r="BH193" i="5"/>
  <c r="BH241" i="5" s="1"/>
  <c r="BI193" i="5"/>
  <c r="BI241" i="5" s="1"/>
  <c r="BJ193" i="5"/>
  <c r="BJ241" i="5" s="1"/>
  <c r="BK193" i="5"/>
  <c r="BK241" i="5" s="1"/>
  <c r="BL193" i="5"/>
  <c r="BL241" i="5" s="1"/>
  <c r="BM193" i="5"/>
  <c r="BM241" i="5" s="1"/>
  <c r="BN193" i="5"/>
  <c r="BN241" i="5" s="1"/>
  <c r="BO193" i="5"/>
  <c r="BO241" i="5" s="1"/>
  <c r="BP193" i="5"/>
  <c r="BP241" i="5" s="1"/>
  <c r="BQ193" i="5"/>
  <c r="BQ241" i="5" s="1"/>
  <c r="BR193" i="5"/>
  <c r="BR241" i="5" s="1"/>
  <c r="BS193" i="5"/>
  <c r="BS241" i="5" s="1"/>
  <c r="BT193" i="5"/>
  <c r="BT241" i="5" s="1"/>
  <c r="BU193" i="5"/>
  <c r="BU241" i="5" s="1"/>
  <c r="BV193" i="5"/>
  <c r="BV241" i="5" s="1"/>
  <c r="BW193" i="5"/>
  <c r="BW241" i="5" s="1"/>
  <c r="BX193" i="5"/>
  <c r="BX241" i="5" s="1"/>
  <c r="BY193" i="5"/>
  <c r="BY241" i="5" s="1"/>
  <c r="BZ193" i="5"/>
  <c r="BZ241" i="5" s="1"/>
  <c r="CA193" i="5"/>
  <c r="CA241" i="5" s="1"/>
  <c r="CB193" i="5"/>
  <c r="CB241" i="5" s="1"/>
  <c r="CC193" i="5"/>
  <c r="CC241" i="5" s="1"/>
  <c r="CD193" i="5"/>
  <c r="CD241" i="5" s="1"/>
  <c r="CE193" i="5"/>
  <c r="CE241" i="5" s="1"/>
  <c r="CF193" i="5"/>
  <c r="CF241" i="5" s="1"/>
  <c r="CG193" i="5"/>
  <c r="CG241" i="5" s="1"/>
  <c r="CH193" i="5"/>
  <c r="CH241" i="5" s="1"/>
  <c r="CI193" i="5"/>
  <c r="CI241" i="5" s="1"/>
  <c r="CJ193" i="5"/>
  <c r="CJ241" i="5" s="1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DE8" i="2"/>
  <c r="DE9" i="2"/>
  <c r="DE10" i="2"/>
  <c r="DE11" i="2"/>
  <c r="DE12" i="2"/>
  <c r="DE13" i="2"/>
  <c r="DE14" i="2"/>
  <c r="DE15" i="2"/>
  <c r="DE16" i="2"/>
  <c r="DE17" i="2"/>
  <c r="DE18" i="2"/>
  <c r="DE19" i="2"/>
  <c r="DE20" i="2"/>
  <c r="DE21" i="2"/>
  <c r="DE22" i="2"/>
  <c r="DE23" i="2"/>
  <c r="DE24" i="2"/>
  <c r="DE25" i="2"/>
  <c r="DE26" i="2"/>
  <c r="DE27" i="2"/>
  <c r="DE28" i="2"/>
  <c r="DE29" i="2"/>
  <c r="DE30" i="2"/>
  <c r="DE31" i="2"/>
  <c r="DE32" i="2"/>
  <c r="DE33" i="2"/>
  <c r="DE34" i="2"/>
  <c r="DE35" i="2"/>
  <c r="DE36" i="2"/>
  <c r="DE37" i="2"/>
  <c r="DE38" i="2"/>
  <c r="DE39" i="2"/>
  <c r="DE40" i="2"/>
  <c r="DE41" i="2"/>
  <c r="DE42" i="2"/>
  <c r="DE43" i="2"/>
  <c r="DE44" i="2"/>
  <c r="DE45" i="2"/>
  <c r="DE46" i="2"/>
  <c r="DE47" i="2"/>
  <c r="DE48" i="2"/>
  <c r="DE49" i="2"/>
  <c r="DE50" i="2"/>
  <c r="DE51" i="2"/>
  <c r="DD8" i="2"/>
  <c r="DD9" i="2"/>
  <c r="DD10" i="2"/>
  <c r="DD11" i="2"/>
  <c r="DD12" i="2"/>
  <c r="DD13" i="2"/>
  <c r="DD14" i="2"/>
  <c r="DD15" i="2"/>
  <c r="DD16" i="2"/>
  <c r="DD17" i="2"/>
  <c r="DD18" i="2"/>
  <c r="DD19" i="2"/>
  <c r="DD20" i="2"/>
  <c r="DD21" i="2"/>
  <c r="DD22" i="2"/>
  <c r="DD23" i="2"/>
  <c r="DD24" i="2"/>
  <c r="DD25" i="2"/>
  <c r="DD26" i="2"/>
  <c r="DD27" i="2"/>
  <c r="DD28" i="2"/>
  <c r="DD29" i="2"/>
  <c r="DD30" i="2"/>
  <c r="DD31" i="2"/>
  <c r="DD32" i="2"/>
  <c r="DD33" i="2"/>
  <c r="DD34" i="2"/>
  <c r="DD35" i="2"/>
  <c r="DD36" i="2"/>
  <c r="DD37" i="2"/>
  <c r="DD38" i="2"/>
  <c r="DD39" i="2"/>
  <c r="DD40" i="2"/>
  <c r="DD41" i="2"/>
  <c r="DD42" i="2"/>
  <c r="DD43" i="2"/>
  <c r="DD44" i="2"/>
  <c r="DD45" i="2"/>
  <c r="DD46" i="2"/>
  <c r="DD47" i="2"/>
  <c r="DD48" i="2"/>
  <c r="DD49" i="2"/>
  <c r="DD50" i="2"/>
  <c r="DD51" i="2"/>
  <c r="DL243" i="5" l="1"/>
  <c r="DA210" i="5"/>
  <c r="DE238" i="5"/>
  <c r="DE230" i="5"/>
  <c r="DA234" i="5"/>
  <c r="DA226" i="5"/>
  <c r="DA218" i="5"/>
  <c r="DE234" i="5"/>
  <c r="DE226" i="5"/>
  <c r="DE218" i="5"/>
  <c r="DE210" i="5"/>
  <c r="DE202" i="5"/>
  <c r="DB234" i="5"/>
  <c r="DB226" i="5"/>
  <c r="DB218" i="5"/>
  <c r="DB210" i="5"/>
  <c r="DB202" i="5"/>
  <c r="DF226" i="5"/>
  <c r="DF218" i="5"/>
  <c r="DF210" i="5"/>
  <c r="DF202" i="5"/>
  <c r="DH234" i="5"/>
  <c r="DD230" i="5"/>
  <c r="DH226" i="5"/>
  <c r="DD222" i="5"/>
  <c r="DH218" i="5"/>
  <c r="DD214" i="5"/>
  <c r="DH210" i="5"/>
  <c r="DD206" i="5"/>
  <c r="DH202" i="5"/>
  <c r="DD198" i="5"/>
  <c r="DB238" i="5"/>
  <c r="DB230" i="5"/>
  <c r="DB222" i="5"/>
  <c r="DB214" i="5"/>
  <c r="DB206" i="5"/>
  <c r="DB198" i="5"/>
  <c r="DD234" i="5"/>
  <c r="DD226" i="5"/>
  <c r="DD218" i="5"/>
  <c r="DD210" i="5"/>
  <c r="DD202" i="5"/>
  <c r="DL245" i="5"/>
  <c r="DA214" i="5"/>
  <c r="DA206" i="5"/>
  <c r="DA198" i="5"/>
  <c r="DA222" i="5"/>
  <c r="DF234" i="5"/>
  <c r="CF247" i="5"/>
  <c r="BX247" i="5"/>
  <c r="BP247" i="5"/>
  <c r="BH247" i="5"/>
  <c r="AZ247" i="5"/>
  <c r="AR247" i="5"/>
  <c r="AJ247" i="5"/>
  <c r="AB247" i="5"/>
  <c r="T247" i="5"/>
  <c r="L247" i="5"/>
  <c r="D247" i="5"/>
  <c r="DH238" i="5"/>
  <c r="DH230" i="5"/>
  <c r="DH222" i="5"/>
  <c r="DH214" i="5"/>
  <c r="DH206" i="5"/>
  <c r="DH198" i="5"/>
  <c r="DD238" i="5"/>
  <c r="DA238" i="5"/>
  <c r="DA230" i="5"/>
  <c r="CE247" i="5"/>
  <c r="BG247" i="5"/>
  <c r="AI247" i="5"/>
  <c r="K247" i="5"/>
  <c r="BV247" i="5"/>
  <c r="AX247" i="5"/>
  <c r="AH247" i="5"/>
  <c r="J247" i="5"/>
  <c r="AY247" i="5"/>
  <c r="C247" i="5"/>
  <c r="BO247" i="5"/>
  <c r="AA247" i="5"/>
  <c r="BF247" i="5"/>
  <c r="R247" i="5"/>
  <c r="DF238" i="5"/>
  <c r="DF230" i="5"/>
  <c r="DF222" i="5"/>
  <c r="DF214" i="5"/>
  <c r="DF206" i="5"/>
  <c r="DF198" i="5"/>
  <c r="BW247" i="5"/>
  <c r="AQ247" i="5"/>
  <c r="S247" i="5"/>
  <c r="CD247" i="5"/>
  <c r="BN247" i="5"/>
  <c r="AP247" i="5"/>
  <c r="Z247" i="5"/>
  <c r="DG240" i="5"/>
  <c r="DC240" i="5"/>
  <c r="DG236" i="5"/>
  <c r="DC236" i="5"/>
  <c r="DG232" i="5"/>
  <c r="DC232" i="5"/>
  <c r="DG228" i="5"/>
  <c r="DC228" i="5"/>
  <c r="DG224" i="5"/>
  <c r="DC224" i="5"/>
  <c r="DG220" i="5"/>
  <c r="DC220" i="5"/>
  <c r="DG216" i="5"/>
  <c r="DC216" i="5"/>
  <c r="DG212" i="5"/>
  <c r="DC212" i="5"/>
  <c r="DG208" i="5"/>
  <c r="DC208" i="5"/>
  <c r="DG204" i="5"/>
  <c r="DC204" i="5"/>
  <c r="DG200" i="5"/>
  <c r="DC200" i="5"/>
  <c r="DG239" i="5"/>
  <c r="DC239" i="5"/>
  <c r="DG235" i="5"/>
  <c r="DC235" i="5"/>
  <c r="DG231" i="5"/>
  <c r="DC231" i="5"/>
  <c r="DG227" i="5"/>
  <c r="DC227" i="5"/>
  <c r="DG223" i="5"/>
  <c r="DC223" i="5"/>
  <c r="DG219" i="5"/>
  <c r="DC219" i="5"/>
  <c r="DG215" i="5"/>
  <c r="DC215" i="5"/>
  <c r="DG211" i="5"/>
  <c r="DC211" i="5"/>
  <c r="DG207" i="5"/>
  <c r="DC207" i="5"/>
  <c r="DG203" i="5"/>
  <c r="DC203" i="5"/>
  <c r="DG199" i="5"/>
  <c r="DC199" i="5"/>
  <c r="DG241" i="5"/>
  <c r="DC241" i="5"/>
  <c r="DG237" i="5"/>
  <c r="DC237" i="5"/>
  <c r="DG233" i="5"/>
  <c r="DC233" i="5"/>
  <c r="DG229" i="5"/>
  <c r="DC229" i="5"/>
  <c r="DG225" i="5"/>
  <c r="DC225" i="5"/>
  <c r="DG221" i="5"/>
  <c r="DC221" i="5"/>
  <c r="DG217" i="5"/>
  <c r="DC217" i="5"/>
  <c r="DG213" i="5"/>
  <c r="DC213" i="5"/>
  <c r="DG209" i="5"/>
  <c r="DC209" i="5"/>
  <c r="DG205" i="5"/>
  <c r="DC205" i="5"/>
  <c r="DG201" i="5"/>
  <c r="DC201" i="5"/>
  <c r="DG197" i="5"/>
  <c r="DC197" i="5"/>
  <c r="DF241" i="5"/>
  <c r="DB241" i="5"/>
  <c r="DF237" i="5"/>
  <c r="DB237" i="5"/>
  <c r="DF233" i="5"/>
  <c r="DB233" i="5"/>
  <c r="DF229" i="5"/>
  <c r="DB229" i="5"/>
  <c r="DF225" i="5"/>
  <c r="DB225" i="5"/>
  <c r="DF221" i="5"/>
  <c r="DB221" i="5"/>
  <c r="DF217" i="5"/>
  <c r="DB217" i="5"/>
  <c r="DF213" i="5"/>
  <c r="DB213" i="5"/>
  <c r="DF209" i="5"/>
  <c r="DB209" i="5"/>
  <c r="DF205" i="5"/>
  <c r="DB205" i="5"/>
  <c r="DF201" i="5"/>
  <c r="DB201" i="5"/>
  <c r="DF197" i="5"/>
  <c r="DB197" i="5"/>
  <c r="DF240" i="5"/>
  <c r="DB240" i="5"/>
  <c r="DF236" i="5"/>
  <c r="DB236" i="5"/>
  <c r="DF232" i="5"/>
  <c r="DB232" i="5"/>
  <c r="DF228" i="5"/>
  <c r="DB228" i="5"/>
  <c r="DF224" i="5"/>
  <c r="DB224" i="5"/>
  <c r="DF220" i="5"/>
  <c r="DB220" i="5"/>
  <c r="DF216" i="5"/>
  <c r="DB216" i="5"/>
  <c r="DF212" i="5"/>
  <c r="DB212" i="5"/>
  <c r="DF208" i="5"/>
  <c r="DB208" i="5"/>
  <c r="DF204" i="5"/>
  <c r="DB204" i="5"/>
  <c r="DF200" i="5"/>
  <c r="DB200" i="5"/>
  <c r="DE239" i="5"/>
  <c r="DA239" i="5"/>
  <c r="DE235" i="5"/>
  <c r="DA235" i="5"/>
  <c r="DE231" i="5"/>
  <c r="DA231" i="5"/>
  <c r="DE227" i="5"/>
  <c r="DA227" i="5"/>
  <c r="DE223" i="5"/>
  <c r="DA223" i="5"/>
  <c r="DE219" i="5"/>
  <c r="DA219" i="5"/>
  <c r="DE215" i="5"/>
  <c r="DA215" i="5"/>
  <c r="DE211" i="5"/>
  <c r="DA211" i="5"/>
  <c r="DE207" i="5"/>
  <c r="DA207" i="5"/>
  <c r="DE203" i="5"/>
  <c r="DA203" i="5"/>
  <c r="DE199" i="5"/>
  <c r="DA199" i="5"/>
  <c r="DE241" i="5"/>
  <c r="DA241" i="5"/>
  <c r="DE237" i="5"/>
  <c r="DA237" i="5"/>
  <c r="DE233" i="5"/>
  <c r="DA233" i="5"/>
  <c r="DE229" i="5"/>
  <c r="DA229" i="5"/>
  <c r="DE225" i="5"/>
  <c r="DA225" i="5"/>
  <c r="DE221" i="5"/>
  <c r="DA221" i="5"/>
  <c r="DE217" i="5"/>
  <c r="DA217" i="5"/>
  <c r="DE213" i="5"/>
  <c r="DA213" i="5"/>
  <c r="DE209" i="5"/>
  <c r="DA209" i="5"/>
  <c r="DE205" i="5"/>
  <c r="DA205" i="5"/>
  <c r="DE201" i="5"/>
  <c r="DA201" i="5"/>
  <c r="DE197" i="5"/>
  <c r="DA197" i="5"/>
  <c r="DE240" i="5"/>
  <c r="DA240" i="5"/>
  <c r="DE236" i="5"/>
  <c r="DA236" i="5"/>
  <c r="DE232" i="5"/>
  <c r="DA232" i="5"/>
  <c r="DE228" i="5"/>
  <c r="DA228" i="5"/>
  <c r="DE224" i="5"/>
  <c r="DA224" i="5"/>
  <c r="DE220" i="5"/>
  <c r="DA220" i="5"/>
  <c r="DE216" i="5"/>
  <c r="DA216" i="5"/>
  <c r="DE212" i="5"/>
  <c r="DA212" i="5"/>
  <c r="DE208" i="5"/>
  <c r="DA208" i="5"/>
  <c r="DE204" i="5"/>
  <c r="DA204" i="5"/>
  <c r="DE200" i="5"/>
  <c r="DA200" i="5"/>
  <c r="DH241" i="5"/>
  <c r="DD241" i="5"/>
  <c r="DH237" i="5"/>
  <c r="DD237" i="5"/>
  <c r="DH233" i="5"/>
  <c r="DD233" i="5"/>
  <c r="DH229" i="5"/>
  <c r="DD229" i="5"/>
  <c r="DH225" i="5"/>
  <c r="DD225" i="5"/>
  <c r="DH221" i="5"/>
  <c r="DD221" i="5"/>
  <c r="DH217" i="5"/>
  <c r="DD217" i="5"/>
  <c r="DH213" i="5"/>
  <c r="DD213" i="5"/>
  <c r="DH209" i="5"/>
  <c r="DD209" i="5"/>
  <c r="DH205" i="5"/>
  <c r="DD205" i="5"/>
  <c r="DH201" i="5"/>
  <c r="DD201" i="5"/>
  <c r="DH197" i="5"/>
  <c r="DD197" i="5"/>
  <c r="DH240" i="5"/>
  <c r="DD240" i="5"/>
  <c r="DH236" i="5"/>
  <c r="DD236" i="5"/>
  <c r="DH232" i="5"/>
  <c r="DD232" i="5"/>
  <c r="DH228" i="5"/>
  <c r="DD228" i="5"/>
  <c r="DH224" i="5"/>
  <c r="DD224" i="5"/>
  <c r="DH220" i="5"/>
  <c r="DD220" i="5"/>
  <c r="DH216" i="5"/>
  <c r="DD216" i="5"/>
  <c r="DH212" i="5"/>
  <c r="DD212" i="5"/>
  <c r="DH208" i="5"/>
  <c r="DD208" i="5"/>
  <c r="DH204" i="5"/>
  <c r="DD204" i="5"/>
  <c r="DH200" i="5"/>
  <c r="DD200" i="5"/>
  <c r="DH239" i="5"/>
  <c r="DD239" i="5"/>
  <c r="DH235" i="5"/>
  <c r="DD235" i="5"/>
  <c r="DH231" i="5"/>
  <c r="DD231" i="5"/>
  <c r="DH227" i="5"/>
  <c r="DD227" i="5"/>
  <c r="DH223" i="5"/>
  <c r="DD223" i="5"/>
  <c r="DH219" i="5"/>
  <c r="DD219" i="5"/>
  <c r="DH215" i="5"/>
  <c r="DD215" i="5"/>
  <c r="DH211" i="5"/>
  <c r="DD211" i="5"/>
  <c r="DH207" i="5"/>
  <c r="DD207" i="5"/>
  <c r="DH203" i="5"/>
  <c r="DD203" i="5"/>
  <c r="DH199" i="5"/>
  <c r="DD199" i="5"/>
  <c r="DF239" i="5"/>
  <c r="DB239" i="5"/>
  <c r="DG234" i="5"/>
  <c r="DC234" i="5"/>
  <c r="DF223" i="5"/>
  <c r="DB223" i="5"/>
  <c r="DG218" i="5"/>
  <c r="DC218" i="5"/>
  <c r="DF207" i="5"/>
  <c r="DB207" i="5"/>
  <c r="DG202" i="5"/>
  <c r="DC202" i="5"/>
  <c r="DF235" i="5"/>
  <c r="DB235" i="5"/>
  <c r="DG230" i="5"/>
  <c r="DC230" i="5"/>
  <c r="DF219" i="5"/>
  <c r="DB219" i="5"/>
  <c r="DG214" i="5"/>
  <c r="DC214" i="5"/>
  <c r="DF203" i="5"/>
  <c r="DB203" i="5"/>
  <c r="DG198" i="5"/>
  <c r="DC198" i="5"/>
  <c r="DF231" i="5"/>
  <c r="DB231" i="5"/>
  <c r="DG226" i="5"/>
  <c r="DC226" i="5"/>
  <c r="DF215" i="5"/>
  <c r="DB215" i="5"/>
  <c r="DG210" i="5"/>
  <c r="DC210" i="5"/>
  <c r="DF199" i="5"/>
  <c r="DB199" i="5"/>
  <c r="DG238" i="5"/>
  <c r="DC238" i="5"/>
  <c r="DF227" i="5"/>
  <c r="DB227" i="5"/>
  <c r="DG222" i="5"/>
  <c r="DC222" i="5"/>
  <c r="DF211" i="5"/>
  <c r="DB211" i="5"/>
  <c r="DG206" i="5"/>
  <c r="DC206" i="5"/>
  <c r="CG247" i="5"/>
  <c r="CG244" i="5"/>
  <c r="BY247" i="5"/>
  <c r="BY244" i="5"/>
  <c r="BQ244" i="5"/>
  <c r="BQ247" i="5"/>
  <c r="BI244" i="5"/>
  <c r="BI247" i="5"/>
  <c r="BA244" i="5"/>
  <c r="BA247" i="5"/>
  <c r="AS244" i="5"/>
  <c r="AS247" i="5"/>
  <c r="AK244" i="5"/>
  <c r="AK247" i="5"/>
  <c r="AC244" i="5"/>
  <c r="AC247" i="5"/>
  <c r="U244" i="5"/>
  <c r="U247" i="5"/>
  <c r="M244" i="5"/>
  <c r="M247" i="5"/>
  <c r="E244" i="5"/>
  <c r="E247" i="5"/>
  <c r="CF244" i="5"/>
  <c r="BX244" i="5"/>
  <c r="BP244" i="5"/>
  <c r="BH244" i="5"/>
  <c r="AZ244" i="5"/>
  <c r="AR244" i="5"/>
  <c r="AJ244" i="5"/>
  <c r="AB244" i="5"/>
  <c r="T244" i="5"/>
  <c r="L244" i="5"/>
  <c r="D244" i="5"/>
  <c r="CC244" i="5"/>
  <c r="CC247" i="5"/>
  <c r="BU244" i="5"/>
  <c r="BU247" i="5"/>
  <c r="BM247" i="5"/>
  <c r="BM244" i="5"/>
  <c r="BE247" i="5"/>
  <c r="BE244" i="5"/>
  <c r="AW247" i="5"/>
  <c r="AW244" i="5"/>
  <c r="AO247" i="5"/>
  <c r="AO244" i="5"/>
  <c r="AG247" i="5"/>
  <c r="AG244" i="5"/>
  <c r="Y247" i="5"/>
  <c r="Y244" i="5"/>
  <c r="Q247" i="5"/>
  <c r="Q244" i="5"/>
  <c r="I247" i="5"/>
  <c r="I244" i="5"/>
  <c r="CJ247" i="5"/>
  <c r="CJ244" i="5"/>
  <c r="CB247" i="5"/>
  <c r="CB244" i="5"/>
  <c r="BT247" i="5"/>
  <c r="BT244" i="5"/>
  <c r="BL247" i="5"/>
  <c r="BL244" i="5"/>
  <c r="BD247" i="5"/>
  <c r="BD244" i="5"/>
  <c r="AV247" i="5"/>
  <c r="AV244" i="5"/>
  <c r="AN247" i="5"/>
  <c r="AN244" i="5"/>
  <c r="AF247" i="5"/>
  <c r="AF244" i="5"/>
  <c r="X247" i="5"/>
  <c r="X244" i="5"/>
  <c r="P247" i="5"/>
  <c r="P244" i="5"/>
  <c r="H247" i="5"/>
  <c r="H244" i="5"/>
  <c r="CI244" i="5"/>
  <c r="CI247" i="5"/>
  <c r="CA244" i="5"/>
  <c r="CA247" i="5"/>
  <c r="BW244" i="5"/>
  <c r="BO244" i="5"/>
  <c r="BG244" i="5"/>
  <c r="AY244" i="5"/>
  <c r="AQ244" i="5"/>
  <c r="AI244" i="5"/>
  <c r="AA244" i="5"/>
  <c r="S244" i="5"/>
  <c r="K244" i="5"/>
  <c r="C244" i="5"/>
  <c r="CH244" i="5"/>
  <c r="CH247" i="5"/>
  <c r="BV244" i="5"/>
  <c r="BN244" i="5"/>
  <c r="BJ244" i="5"/>
  <c r="BJ247" i="5"/>
  <c r="BB244" i="5"/>
  <c r="BB247" i="5"/>
  <c r="AT244" i="5"/>
  <c r="AT247" i="5"/>
  <c r="AP244" i="5"/>
  <c r="AH244" i="5"/>
  <c r="Z244" i="5"/>
  <c r="R244" i="5"/>
  <c r="J244" i="5"/>
  <c r="CE244" i="5"/>
  <c r="BS244" i="5"/>
  <c r="BS247" i="5"/>
  <c r="BK244" i="5"/>
  <c r="BK247" i="5"/>
  <c r="BC244" i="5"/>
  <c r="BC247" i="5"/>
  <c r="AU244" i="5"/>
  <c r="AU247" i="5"/>
  <c r="AM244" i="5"/>
  <c r="AM247" i="5"/>
  <c r="AE244" i="5"/>
  <c r="AE247" i="5"/>
  <c r="W244" i="5"/>
  <c r="W247" i="5"/>
  <c r="O244" i="5"/>
  <c r="O247" i="5"/>
  <c r="G244" i="5"/>
  <c r="G247" i="5"/>
  <c r="CD244" i="5"/>
  <c r="BZ244" i="5"/>
  <c r="BZ247" i="5"/>
  <c r="BR244" i="5"/>
  <c r="BR247" i="5"/>
  <c r="BF244" i="5"/>
  <c r="AX244" i="5"/>
  <c r="AL244" i="5"/>
  <c r="AL247" i="5"/>
  <c r="AD244" i="5"/>
  <c r="AD247" i="5"/>
  <c r="V244" i="5"/>
  <c r="N244" i="5"/>
  <c r="N247" i="5"/>
  <c r="F244" i="5"/>
  <c r="F247" i="5"/>
  <c r="DL244" i="5"/>
  <c r="BL248" i="5" l="1"/>
  <c r="DA245" i="5"/>
  <c r="DF243" i="5"/>
  <c r="V246" i="5"/>
  <c r="DB243" i="5"/>
  <c r="DF245" i="5"/>
  <c r="DG245" i="5"/>
  <c r="DC243" i="5"/>
  <c r="DG243" i="5"/>
  <c r="DD243" i="5"/>
  <c r="DD245" i="5"/>
  <c r="DH243" i="5"/>
  <c r="DH245" i="5"/>
  <c r="DE245" i="5"/>
  <c r="DE243" i="5"/>
  <c r="DA243" i="5"/>
  <c r="DB245" i="5"/>
  <c r="DC245" i="5"/>
  <c r="DG244" i="5"/>
  <c r="DC244" i="5"/>
  <c r="DF244" i="5"/>
  <c r="DE244" i="5"/>
  <c r="DA244" i="5"/>
  <c r="DH244" i="5"/>
  <c r="V247" i="5"/>
  <c r="DB244" i="5"/>
  <c r="DD244" i="5"/>
  <c r="V248" i="5" l="1"/>
  <c r="BB248" i="5" s="1"/>
  <c r="BB246" i="5"/>
  <c r="V161" i="2"/>
  <c r="V158" i="2"/>
  <c r="W161" i="2" l="1"/>
  <c r="V162" i="2" s="1"/>
  <c r="V163" i="2" s="1"/>
  <c r="V164" i="2" s="1"/>
  <c r="V165" i="2" s="1"/>
  <c r="DA145" i="2"/>
  <c r="DB145" i="2" s="1"/>
  <c r="DA144" i="2"/>
  <c r="DB144" i="2" s="1"/>
  <c r="DA143" i="2"/>
  <c r="DB143" i="2" s="1"/>
  <c r="DA142" i="2"/>
  <c r="DB142" i="2" s="1"/>
  <c r="DA141" i="2"/>
  <c r="DB141" i="2" s="1"/>
  <c r="DA140" i="2"/>
  <c r="DB140" i="2" s="1"/>
  <c r="DA139" i="2"/>
  <c r="DB139" i="2" s="1"/>
  <c r="DA138" i="2"/>
  <c r="DB138" i="2" s="1"/>
  <c r="DA137" i="2"/>
  <c r="DB137" i="2" s="1"/>
  <c r="DA136" i="2"/>
  <c r="DB136" i="2" s="1"/>
  <c r="DA135" i="2"/>
  <c r="DB135" i="2" s="1"/>
  <c r="DA134" i="2"/>
  <c r="DB134" i="2" s="1"/>
  <c r="DA133" i="2"/>
  <c r="DB133" i="2" s="1"/>
  <c r="DA132" i="2"/>
  <c r="DB132" i="2" s="1"/>
  <c r="DA131" i="2"/>
  <c r="DB131" i="2" s="1"/>
  <c r="DA130" i="2"/>
  <c r="DB130" i="2" s="1"/>
  <c r="DA129" i="2"/>
  <c r="DB129" i="2" s="1"/>
  <c r="DA128" i="2"/>
  <c r="DB128" i="2" s="1"/>
  <c r="DA127" i="2"/>
  <c r="DB127" i="2" s="1"/>
  <c r="DA126" i="2"/>
  <c r="DB126" i="2" s="1"/>
  <c r="DA125" i="2"/>
  <c r="DB125" i="2" s="1"/>
  <c r="DA124" i="2"/>
  <c r="DB124" i="2" s="1"/>
  <c r="DA123" i="2"/>
  <c r="DB123" i="2" s="1"/>
  <c r="DA122" i="2"/>
  <c r="DB122" i="2" s="1"/>
  <c r="DA121" i="2"/>
  <c r="DB121" i="2" s="1"/>
  <c r="DA120" i="2"/>
  <c r="DB120" i="2" s="1"/>
  <c r="DA119" i="2"/>
  <c r="DB119" i="2" s="1"/>
  <c r="DA118" i="2"/>
  <c r="DB118" i="2" s="1"/>
  <c r="DA117" i="2"/>
  <c r="DB117" i="2" s="1"/>
  <c r="DA116" i="2"/>
  <c r="DB116" i="2" s="1"/>
  <c r="DA115" i="2"/>
  <c r="DB115" i="2" s="1"/>
  <c r="DA114" i="2"/>
  <c r="DB114" i="2" s="1"/>
  <c r="DA113" i="2"/>
  <c r="DB113" i="2" s="1"/>
  <c r="DA112" i="2"/>
  <c r="DB112" i="2" s="1"/>
  <c r="DA111" i="2"/>
  <c r="DB111" i="2" s="1"/>
  <c r="DA110" i="2"/>
  <c r="DB110" i="2" s="1"/>
  <c r="DA109" i="2"/>
  <c r="DB109" i="2" s="1"/>
  <c r="DA108" i="2"/>
  <c r="DB108" i="2" s="1"/>
  <c r="DA107" i="2"/>
  <c r="DB107" i="2" s="1"/>
  <c r="DA106" i="2"/>
  <c r="DB106" i="2" s="1"/>
  <c r="DA105" i="2"/>
  <c r="DB105" i="2" s="1"/>
  <c r="DA104" i="2"/>
  <c r="DB104" i="2" s="1"/>
  <c r="DA103" i="2"/>
  <c r="DB103" i="2" s="1"/>
  <c r="DA102" i="2"/>
  <c r="DB102" i="2" s="1"/>
  <c r="DA101" i="2"/>
  <c r="DB101" i="2" s="1"/>
  <c r="DA100" i="2"/>
  <c r="DB100" i="2" s="1"/>
  <c r="DA99" i="2"/>
  <c r="DB99" i="2" s="1"/>
  <c r="DA98" i="2"/>
  <c r="DB98" i="2" s="1"/>
  <c r="DA97" i="2"/>
  <c r="DB97" i="2" s="1"/>
  <c r="DA96" i="2"/>
  <c r="DB96" i="2" s="1"/>
  <c r="DA95" i="2"/>
  <c r="DB95" i="2" s="1"/>
  <c r="DA94" i="2"/>
  <c r="DB94" i="2" s="1"/>
  <c r="DA93" i="2"/>
  <c r="DB93" i="2" s="1"/>
  <c r="DA92" i="2"/>
  <c r="DB92" i="2" s="1"/>
  <c r="DA91" i="2"/>
  <c r="DB91" i="2" s="1"/>
  <c r="DA90" i="2"/>
  <c r="DB90" i="2" s="1"/>
  <c r="DA89" i="2"/>
  <c r="DB89" i="2" s="1"/>
  <c r="DA88" i="2"/>
  <c r="DB88" i="2" s="1"/>
  <c r="DA87" i="2"/>
  <c r="DB87" i="2" s="1"/>
  <c r="DA86" i="2"/>
  <c r="DB86" i="2" s="1"/>
  <c r="DA85" i="2"/>
  <c r="DB85" i="2" s="1"/>
  <c r="DA84" i="2"/>
  <c r="DB84" i="2" s="1"/>
  <c r="DA83" i="2"/>
  <c r="DB83" i="2" s="1"/>
  <c r="DA82" i="2"/>
  <c r="DB82" i="2" s="1"/>
  <c r="DA81" i="2"/>
  <c r="DB81" i="2" s="1"/>
  <c r="DA80" i="2"/>
  <c r="DB80" i="2" s="1"/>
  <c r="DA79" i="2"/>
  <c r="DB79" i="2" s="1"/>
  <c r="DA78" i="2"/>
  <c r="DB78" i="2" s="1"/>
  <c r="DA77" i="2"/>
  <c r="DB77" i="2" s="1"/>
  <c r="DA76" i="2"/>
  <c r="DB76" i="2" s="1"/>
  <c r="DA75" i="2"/>
  <c r="DB75" i="2" s="1"/>
  <c r="DA74" i="2"/>
  <c r="DB74" i="2" s="1"/>
  <c r="DA73" i="2"/>
  <c r="DB73" i="2" s="1"/>
  <c r="DA72" i="2"/>
  <c r="DB72" i="2" s="1"/>
  <c r="DA71" i="2"/>
  <c r="DB71" i="2" s="1"/>
  <c r="DA70" i="2"/>
  <c r="DB70" i="2" s="1"/>
  <c r="DA69" i="2"/>
  <c r="DB69" i="2" s="1"/>
  <c r="DA68" i="2"/>
  <c r="DB68" i="2" s="1"/>
  <c r="DA67" i="2"/>
  <c r="DB67" i="2" s="1"/>
  <c r="DA66" i="2"/>
  <c r="DB66" i="2" s="1"/>
  <c r="DA65" i="2"/>
  <c r="DB65" i="2" s="1"/>
  <c r="DA64" i="2"/>
  <c r="DB64" i="2" s="1"/>
  <c r="DA63" i="2"/>
  <c r="DB63" i="2" s="1"/>
  <c r="DA62" i="2"/>
  <c r="DB62" i="2" s="1"/>
  <c r="DA61" i="2"/>
  <c r="DB61" i="2" s="1"/>
  <c r="DA60" i="2"/>
  <c r="DB60" i="2" s="1"/>
  <c r="DA59" i="2"/>
  <c r="DB59" i="2" s="1"/>
  <c r="DA58" i="2"/>
  <c r="DB58" i="2" s="1"/>
  <c r="DA57" i="2"/>
  <c r="DB57" i="2" s="1"/>
  <c r="DA56" i="2"/>
  <c r="DB56" i="2" s="1"/>
  <c r="DA55" i="2"/>
  <c r="DB55" i="2" s="1"/>
  <c r="DA54" i="2"/>
  <c r="DB54" i="2" s="1"/>
  <c r="DA53" i="2"/>
  <c r="DB53" i="2" s="1"/>
  <c r="DA52" i="2"/>
  <c r="DB52" i="2" s="1"/>
  <c r="DA51" i="2"/>
  <c r="DB51" i="2" s="1"/>
  <c r="DA50" i="2"/>
  <c r="DB50" i="2" s="1"/>
  <c r="DA49" i="2"/>
  <c r="DB49" i="2" s="1"/>
  <c r="DA48" i="2"/>
  <c r="DB48" i="2" s="1"/>
  <c r="DA47" i="2"/>
  <c r="DB47" i="2" s="1"/>
  <c r="DA46" i="2"/>
  <c r="DB46" i="2" s="1"/>
  <c r="DA45" i="2"/>
  <c r="DB45" i="2" s="1"/>
  <c r="DA44" i="2"/>
  <c r="DB44" i="2" s="1"/>
  <c r="DA43" i="2"/>
  <c r="DB43" i="2" s="1"/>
  <c r="DA42" i="2"/>
  <c r="DB42" i="2" s="1"/>
  <c r="DA41" i="2"/>
  <c r="DB41" i="2" s="1"/>
  <c r="DA40" i="2"/>
  <c r="DB40" i="2" s="1"/>
  <c r="DA39" i="2"/>
  <c r="DB39" i="2" s="1"/>
  <c r="DA38" i="2"/>
  <c r="DB38" i="2" s="1"/>
  <c r="DA37" i="2"/>
  <c r="DB37" i="2" s="1"/>
  <c r="DA36" i="2"/>
  <c r="DB36" i="2" s="1"/>
  <c r="DA35" i="2"/>
  <c r="DB35" i="2" s="1"/>
  <c r="DA34" i="2"/>
  <c r="DB34" i="2" s="1"/>
  <c r="DA33" i="2"/>
  <c r="DB33" i="2" s="1"/>
  <c r="DA32" i="2"/>
  <c r="DB32" i="2" s="1"/>
  <c r="DA31" i="2"/>
  <c r="DB31" i="2" s="1"/>
  <c r="DA30" i="2"/>
  <c r="DB30" i="2" s="1"/>
  <c r="DA29" i="2"/>
  <c r="DB29" i="2" s="1"/>
  <c r="DA28" i="2"/>
  <c r="DB28" i="2" s="1"/>
  <c r="DA27" i="2"/>
  <c r="DB27" i="2" s="1"/>
  <c r="DA26" i="2"/>
  <c r="DB26" i="2" s="1"/>
  <c r="DA25" i="2"/>
  <c r="DB25" i="2" s="1"/>
  <c r="DA24" i="2"/>
  <c r="DB24" i="2" s="1"/>
  <c r="DA23" i="2"/>
  <c r="DB23" i="2" s="1"/>
  <c r="DA22" i="2"/>
  <c r="DB22" i="2" s="1"/>
  <c r="DA21" i="2"/>
  <c r="DB21" i="2" s="1"/>
  <c r="DA20" i="2"/>
  <c r="DB20" i="2" s="1"/>
  <c r="DA19" i="2"/>
  <c r="DB19" i="2" s="1"/>
  <c r="DA18" i="2"/>
  <c r="DB18" i="2" s="1"/>
  <c r="DA17" i="2"/>
  <c r="DB17" i="2" s="1"/>
  <c r="DA16" i="2"/>
  <c r="DB16" i="2" s="1"/>
  <c r="DA15" i="2"/>
  <c r="DB15" i="2" s="1"/>
  <c r="DA14" i="2"/>
  <c r="DB14" i="2" s="1"/>
  <c r="DA13" i="2"/>
  <c r="DB13" i="2" s="1"/>
  <c r="DA12" i="2"/>
  <c r="DB12" i="2" s="1"/>
  <c r="DA11" i="2"/>
  <c r="DB11" i="2" s="1"/>
  <c r="DA10" i="2"/>
  <c r="DB10" i="2" s="1"/>
  <c r="DA9" i="2"/>
  <c r="DB9" i="2" s="1"/>
  <c r="DA8" i="2"/>
  <c r="DB8" i="2" s="1"/>
  <c r="DA7" i="2"/>
  <c r="DB7" i="2" s="1"/>
  <c r="DL34" i="2" l="1"/>
  <c r="DM34" i="2" s="1"/>
  <c r="DO34" i="2" s="1"/>
  <c r="DR34" i="5"/>
  <c r="DL11" i="2"/>
  <c r="DM11" i="2" s="1"/>
  <c r="DO11" i="2" s="1"/>
  <c r="DR11" i="5"/>
  <c r="DL19" i="2"/>
  <c r="DM19" i="2" s="1"/>
  <c r="DO19" i="2" s="1"/>
  <c r="DR19" i="5"/>
  <c r="DL27" i="2"/>
  <c r="DM27" i="2" s="1"/>
  <c r="DO27" i="2" s="1"/>
  <c r="DR27" i="5"/>
  <c r="DL35" i="2"/>
  <c r="DM35" i="2" s="1"/>
  <c r="DO35" i="2" s="1"/>
  <c r="DR35" i="5"/>
  <c r="DL43" i="2"/>
  <c r="DM43" i="2" s="1"/>
  <c r="DO43" i="2" s="1"/>
  <c r="DR43" i="5"/>
  <c r="DB2" i="2"/>
  <c r="DR51" i="5"/>
  <c r="DL51" i="2"/>
  <c r="DM51" i="2" s="1"/>
  <c r="DO51" i="2" s="1"/>
  <c r="DL18" i="2"/>
  <c r="DM18" i="2" s="1"/>
  <c r="DO18" i="2" s="1"/>
  <c r="DR18" i="5"/>
  <c r="DR12" i="5"/>
  <c r="DL12" i="2"/>
  <c r="DM12" i="2" s="1"/>
  <c r="DO12" i="2" s="1"/>
  <c r="DR20" i="5"/>
  <c r="DL20" i="2"/>
  <c r="DM20" i="2" s="1"/>
  <c r="DO20" i="2" s="1"/>
  <c r="DR28" i="5"/>
  <c r="DL28" i="2"/>
  <c r="DM28" i="2" s="1"/>
  <c r="DO28" i="2" s="1"/>
  <c r="DR36" i="5"/>
  <c r="DL36" i="2"/>
  <c r="DM36" i="2" s="1"/>
  <c r="DO36" i="2" s="1"/>
  <c r="DR44" i="5"/>
  <c r="DL44" i="2"/>
  <c r="DM44" i="2" s="1"/>
  <c r="DO44" i="2" s="1"/>
  <c r="DL13" i="2"/>
  <c r="DM13" i="2" s="1"/>
  <c r="DO13" i="2" s="1"/>
  <c r="DR13" i="5"/>
  <c r="DR21" i="5"/>
  <c r="DL21" i="2"/>
  <c r="DM21" i="2" s="1"/>
  <c r="DO21" i="2" s="1"/>
  <c r="DR29" i="5"/>
  <c r="DL29" i="2"/>
  <c r="DM29" i="2" s="1"/>
  <c r="DO29" i="2" s="1"/>
  <c r="DR37" i="5"/>
  <c r="DL37" i="2"/>
  <c r="DM37" i="2" s="1"/>
  <c r="DO37" i="2" s="1"/>
  <c r="DR45" i="5"/>
  <c r="DL45" i="2"/>
  <c r="DM45" i="2" s="1"/>
  <c r="DO45" i="2" s="1"/>
  <c r="DL14" i="2"/>
  <c r="DM14" i="2" s="1"/>
  <c r="DO14" i="2" s="1"/>
  <c r="DR14" i="5"/>
  <c r="DL22" i="2"/>
  <c r="DM22" i="2" s="1"/>
  <c r="DO22" i="2" s="1"/>
  <c r="DR22" i="5"/>
  <c r="DL30" i="2"/>
  <c r="DM30" i="2" s="1"/>
  <c r="DO30" i="2" s="1"/>
  <c r="DR30" i="5"/>
  <c r="DL38" i="2"/>
  <c r="DM38" i="2" s="1"/>
  <c r="DO38" i="2" s="1"/>
  <c r="DR38" i="5"/>
  <c r="DL46" i="2"/>
  <c r="DM46" i="2" s="1"/>
  <c r="DO46" i="2" s="1"/>
  <c r="DR46" i="5"/>
  <c r="DL10" i="2"/>
  <c r="DM10" i="2" s="1"/>
  <c r="DO10" i="2" s="1"/>
  <c r="DR10" i="5"/>
  <c r="DC7" i="2"/>
  <c r="DL7" i="2"/>
  <c r="DM7" i="2" s="1"/>
  <c r="DO7" i="2" s="1"/>
  <c r="DR7" i="5"/>
  <c r="DL15" i="2"/>
  <c r="DM15" i="2" s="1"/>
  <c r="DO15" i="2" s="1"/>
  <c r="DR15" i="5"/>
  <c r="DL23" i="2"/>
  <c r="DM23" i="2" s="1"/>
  <c r="DO23" i="2" s="1"/>
  <c r="DR23" i="5"/>
  <c r="DL31" i="2"/>
  <c r="DM31" i="2" s="1"/>
  <c r="DO31" i="2" s="1"/>
  <c r="DR31" i="5"/>
  <c r="DL39" i="2"/>
  <c r="DM39" i="2" s="1"/>
  <c r="DO39" i="2" s="1"/>
  <c r="DR39" i="5"/>
  <c r="DL47" i="2"/>
  <c r="DM47" i="2" s="1"/>
  <c r="DO47" i="2" s="1"/>
  <c r="DR47" i="5"/>
  <c r="DL8" i="2"/>
  <c r="DM8" i="2" s="1"/>
  <c r="DO8" i="2" s="1"/>
  <c r="DR8" i="5"/>
  <c r="DL16" i="2"/>
  <c r="DM16" i="2" s="1"/>
  <c r="DO16" i="2" s="1"/>
  <c r="DR16" i="5"/>
  <c r="DL24" i="2"/>
  <c r="DM24" i="2" s="1"/>
  <c r="DO24" i="2" s="1"/>
  <c r="DR24" i="5"/>
  <c r="DL32" i="2"/>
  <c r="DM32" i="2" s="1"/>
  <c r="DO32" i="2" s="1"/>
  <c r="DR32" i="5"/>
  <c r="DL40" i="2"/>
  <c r="DM40" i="2" s="1"/>
  <c r="DO40" i="2" s="1"/>
  <c r="DR40" i="5"/>
  <c r="DL48" i="2"/>
  <c r="DM48" i="2" s="1"/>
  <c r="DO48" i="2" s="1"/>
  <c r="DR48" i="5"/>
  <c r="DL9" i="2"/>
  <c r="DM9" i="2" s="1"/>
  <c r="DO9" i="2" s="1"/>
  <c r="DR9" i="5"/>
  <c r="DL17" i="2"/>
  <c r="DM17" i="2" s="1"/>
  <c r="DO17" i="2" s="1"/>
  <c r="DR17" i="5"/>
  <c r="DL25" i="2"/>
  <c r="DM25" i="2" s="1"/>
  <c r="DO25" i="2" s="1"/>
  <c r="DR25" i="5"/>
  <c r="DL33" i="2"/>
  <c r="DM33" i="2" s="1"/>
  <c r="DO33" i="2" s="1"/>
  <c r="DR33" i="5"/>
  <c r="DL41" i="2"/>
  <c r="DM41" i="2" s="1"/>
  <c r="DO41" i="2" s="1"/>
  <c r="DR41" i="5"/>
  <c r="DL49" i="2"/>
  <c r="DM49" i="2" s="1"/>
  <c r="DO49" i="2" s="1"/>
  <c r="DR49" i="5"/>
  <c r="DL26" i="2"/>
  <c r="DM26" i="2" s="1"/>
  <c r="DO26" i="2" s="1"/>
  <c r="DR26" i="5"/>
  <c r="DL42" i="2"/>
  <c r="DM42" i="2" s="1"/>
  <c r="DO42" i="2" s="1"/>
  <c r="DR42" i="5"/>
  <c r="DL50" i="2"/>
  <c r="DM50" i="2" s="1"/>
  <c r="DO50" i="2" s="1"/>
  <c r="DR50" i="5"/>
  <c r="V159" i="2"/>
  <c r="V160" i="2" s="1"/>
  <c r="DC8" i="2"/>
  <c r="DC12" i="2"/>
  <c r="DC16" i="2"/>
  <c r="DC20" i="2"/>
  <c r="DC10" i="2"/>
  <c r="DC18" i="2"/>
  <c r="DC14" i="2"/>
  <c r="DC22" i="2"/>
  <c r="DC24" i="2"/>
  <c r="DC28" i="2"/>
  <c r="DC32" i="2"/>
  <c r="DC36" i="2"/>
  <c r="DC48" i="2"/>
  <c r="DC40" i="2"/>
  <c r="DC44" i="2"/>
  <c r="DC9" i="2"/>
  <c r="DC13" i="2"/>
  <c r="DC17" i="2"/>
  <c r="DC21" i="2"/>
  <c r="DC11" i="2"/>
  <c r="DC15" i="2"/>
  <c r="DC19" i="2"/>
  <c r="DC26" i="2"/>
  <c r="DC30" i="2"/>
  <c r="DC34" i="2"/>
  <c r="DC38" i="2"/>
  <c r="DC42" i="2"/>
  <c r="DC46" i="2"/>
  <c r="DC25" i="2"/>
  <c r="DC29" i="2"/>
  <c r="DC33" i="2"/>
  <c r="DC37" i="2"/>
  <c r="DC41" i="2"/>
  <c r="DC45" i="2"/>
  <c r="DC49" i="2"/>
  <c r="DC50" i="2"/>
  <c r="DC51" i="2"/>
  <c r="DC23" i="2"/>
  <c r="DC27" i="2"/>
  <c r="DC31" i="2"/>
  <c r="DC35" i="2"/>
  <c r="DC39" i="2"/>
  <c r="DC43" i="2"/>
  <c r="DC47" i="2"/>
  <c r="V153" i="2" l="1"/>
  <c r="V154" i="2" s="1"/>
  <c r="X150" i="2"/>
  <c r="AN150" i="2"/>
  <c r="CZ150" i="2"/>
  <c r="BD150" i="2"/>
  <c r="BT150" i="2"/>
  <c r="CJ150" i="2"/>
  <c r="DA149" i="2"/>
  <c r="DA148" i="2"/>
  <c r="AD150" i="2"/>
  <c r="AT150" i="2"/>
  <c r="BS150" i="2"/>
  <c r="BR150" i="2"/>
  <c r="CH150" i="2"/>
  <c r="V150" i="2"/>
  <c r="BN150" i="2"/>
  <c r="CP150" i="2"/>
  <c r="BJ150" i="2"/>
  <c r="W150" i="2"/>
  <c r="CI150" i="2"/>
  <c r="CR150" i="2"/>
  <c r="CB150" i="2"/>
  <c r="BL150" i="2"/>
  <c r="AV150" i="2"/>
  <c r="AF150" i="2"/>
  <c r="BB150" i="2"/>
  <c r="AM150" i="2"/>
  <c r="CT150" i="2"/>
  <c r="AH150" i="2"/>
  <c r="CY150" i="2"/>
  <c r="BZ150" i="2"/>
  <c r="BK150" i="2"/>
  <c r="CN150" i="2"/>
  <c r="BX150" i="2"/>
  <c r="BH150" i="2"/>
  <c r="AR150" i="2"/>
  <c r="AB150" i="2"/>
  <c r="AX150" i="2"/>
  <c r="CE150" i="2"/>
  <c r="BM150" i="2"/>
  <c r="CX150" i="2"/>
  <c r="AL150" i="2"/>
  <c r="CK150" i="2"/>
  <c r="BU150" i="2"/>
  <c r="BE150" i="2"/>
  <c r="AO150" i="2"/>
  <c r="Y150" i="2"/>
  <c r="BG150" i="2"/>
  <c r="AE150" i="2"/>
  <c r="CQ150" i="2"/>
  <c r="AY150" i="2"/>
  <c r="CS150" i="2"/>
  <c r="CC150" i="2"/>
  <c r="AG150" i="2"/>
  <c r="AA150" i="2"/>
  <c r="BC150" i="2"/>
  <c r="CD150" i="2"/>
  <c r="CW150" i="2"/>
  <c r="CG150" i="2"/>
  <c r="BQ150" i="2"/>
  <c r="BA150" i="2"/>
  <c r="AK150" i="2"/>
  <c r="BW150" i="2"/>
  <c r="AU150" i="2"/>
  <c r="BO150" i="2"/>
  <c r="AW150" i="2"/>
  <c r="CM150" i="2"/>
  <c r="CV150" i="2"/>
  <c r="CF150" i="2"/>
  <c r="BP150" i="2"/>
  <c r="AZ150" i="2"/>
  <c r="AJ150" i="2"/>
  <c r="CL150" i="2"/>
  <c r="BV150" i="2"/>
  <c r="BF150" i="2"/>
  <c r="AP150" i="2"/>
  <c r="Z150" i="2"/>
  <c r="CO150" i="2"/>
  <c r="BY150" i="2"/>
  <c r="BI150" i="2"/>
  <c r="AS150" i="2"/>
  <c r="AC150" i="2"/>
  <c r="AQ150" i="2"/>
  <c r="CA150" i="2"/>
  <c r="AI150" i="2"/>
  <c r="CU150" i="2"/>
  <c r="DA150" i="2" l="1"/>
</calcChain>
</file>

<file path=xl/comments1.xml><?xml version="1.0" encoding="utf-8"?>
<comments xmlns="http://schemas.openxmlformats.org/spreadsheetml/2006/main">
  <authors>
    <author>Bill Poland</author>
  </authors>
  <commentList>
    <comment ref="B5" authorId="0" shapeId="0">
      <text>
        <r>
          <rPr>
            <sz val="9"/>
            <color indexed="81"/>
            <rFont val="Tahoma"/>
            <family val="2"/>
          </rPr>
          <t>https://factfinder.census.gov/faces/tableservices/jsf/pages/productview.xhtml?pid=PEP_2017_PEPSYASEXN&amp;prodType=table</t>
        </r>
      </text>
    </comment>
  </commentList>
</comments>
</file>

<file path=xl/comments2.xml><?xml version="1.0" encoding="utf-8"?>
<comments xmlns="http://schemas.openxmlformats.org/spreadsheetml/2006/main">
  <authors>
    <author>Bill Poland</author>
  </authors>
  <commentList>
    <comment ref="DN4" authorId="0" shapeId="0">
      <text>
        <r>
          <rPr>
            <sz val="9"/>
            <color indexed="81"/>
            <rFont val="Tahoma"/>
            <family val="2"/>
          </rPr>
          <t>https://www.census.gov/data/tables/2017/demo/popest/nation-total.html</t>
        </r>
      </text>
    </comment>
  </commentList>
</comments>
</file>

<file path=xl/sharedStrings.xml><?xml version="1.0" encoding="utf-8"?>
<sst xmlns="http://schemas.openxmlformats.org/spreadsheetml/2006/main" count="363" uniqueCount="195">
  <si>
    <t>SEX</t>
  </si>
  <si>
    <t>YEAR</t>
  </si>
  <si>
    <t>TOTAL_POP</t>
  </si>
  <si>
    <t>POP_0</t>
  </si>
  <si>
    <t>POP_1</t>
  </si>
  <si>
    <t>POP_2</t>
  </si>
  <si>
    <t>POP_3</t>
  </si>
  <si>
    <t>POP_4</t>
  </si>
  <si>
    <t>POP_5</t>
  </si>
  <si>
    <t>POP_6</t>
  </si>
  <si>
    <t>POP_7</t>
  </si>
  <si>
    <t>POP_8</t>
  </si>
  <si>
    <t>POP_9</t>
  </si>
  <si>
    <t>POP_10</t>
  </si>
  <si>
    <t>POP_11</t>
  </si>
  <si>
    <t>POP_12</t>
  </si>
  <si>
    <t>POP_13</t>
  </si>
  <si>
    <t>POP_14</t>
  </si>
  <si>
    <t>POP_15</t>
  </si>
  <si>
    <t>POP_16</t>
  </si>
  <si>
    <t>POP_17</t>
  </si>
  <si>
    <t>POP_18</t>
  </si>
  <si>
    <t>POP_19</t>
  </si>
  <si>
    <t>POP_20</t>
  </si>
  <si>
    <t>POP_21</t>
  </si>
  <si>
    <t>POP_22</t>
  </si>
  <si>
    <t>POP_23</t>
  </si>
  <si>
    <t>POP_24</t>
  </si>
  <si>
    <t>POP_25</t>
  </si>
  <si>
    <t>POP_26</t>
  </si>
  <si>
    <t>POP_27</t>
  </si>
  <si>
    <t>POP_28</t>
  </si>
  <si>
    <t>POP_29</t>
  </si>
  <si>
    <t>POP_30</t>
  </si>
  <si>
    <t>POP_31</t>
  </si>
  <si>
    <t>POP_32</t>
  </si>
  <si>
    <t>POP_33</t>
  </si>
  <si>
    <t>POP_34</t>
  </si>
  <si>
    <t>POP_35</t>
  </si>
  <si>
    <t>POP_36</t>
  </si>
  <si>
    <t>POP_37</t>
  </si>
  <si>
    <t>POP_38</t>
  </si>
  <si>
    <t>POP_39</t>
  </si>
  <si>
    <t>POP_40</t>
  </si>
  <si>
    <t>POP_41</t>
  </si>
  <si>
    <t>POP_42</t>
  </si>
  <si>
    <t>POP_43</t>
  </si>
  <si>
    <t>POP_44</t>
  </si>
  <si>
    <t>POP_45</t>
  </si>
  <si>
    <t>POP_46</t>
  </si>
  <si>
    <t>POP_47</t>
  </si>
  <si>
    <t>POP_48</t>
  </si>
  <si>
    <t>POP_49</t>
  </si>
  <si>
    <t>POP_50</t>
  </si>
  <si>
    <t>POP_51</t>
  </si>
  <si>
    <t>POP_52</t>
  </si>
  <si>
    <t>POP_53</t>
  </si>
  <si>
    <t>POP_54</t>
  </si>
  <si>
    <t>POP_55</t>
  </si>
  <si>
    <t>POP_56</t>
  </si>
  <si>
    <t>POP_57</t>
  </si>
  <si>
    <t>POP_58</t>
  </si>
  <si>
    <t>POP_59</t>
  </si>
  <si>
    <t>POP_60</t>
  </si>
  <si>
    <t>POP_61</t>
  </si>
  <si>
    <t>POP_62</t>
  </si>
  <si>
    <t>POP_63</t>
  </si>
  <si>
    <t>POP_64</t>
  </si>
  <si>
    <t>POP_65</t>
  </si>
  <si>
    <t>POP_66</t>
  </si>
  <si>
    <t>POP_67</t>
  </si>
  <si>
    <t>POP_68</t>
  </si>
  <si>
    <t>POP_69</t>
  </si>
  <si>
    <t>POP_70</t>
  </si>
  <si>
    <t>POP_71</t>
  </si>
  <si>
    <t>POP_72</t>
  </si>
  <si>
    <t>POP_73</t>
  </si>
  <si>
    <t>POP_74</t>
  </si>
  <si>
    <t>POP_75</t>
  </si>
  <si>
    <t>POP_76</t>
  </si>
  <si>
    <t>POP_77</t>
  </si>
  <si>
    <t>POP_78</t>
  </si>
  <si>
    <t>POP_79</t>
  </si>
  <si>
    <t>POP_80</t>
  </si>
  <si>
    <t>POP_81</t>
  </si>
  <si>
    <t>POP_82</t>
  </si>
  <si>
    <t>POP_83</t>
  </si>
  <si>
    <t>POP_84</t>
  </si>
  <si>
    <t>POP_85</t>
  </si>
  <si>
    <t>POP_86</t>
  </si>
  <si>
    <t>POP_87</t>
  </si>
  <si>
    <t>POP_88</t>
  </si>
  <si>
    <t>POP_89</t>
  </si>
  <si>
    <t>POP_90</t>
  </si>
  <si>
    <t>POP_91</t>
  </si>
  <si>
    <t>POP_92</t>
  </si>
  <si>
    <t>POP_93</t>
  </si>
  <si>
    <t>POP_94</t>
  </si>
  <si>
    <t>POP_95</t>
  </si>
  <si>
    <t>POP_96</t>
  </si>
  <si>
    <t>POP_97</t>
  </si>
  <si>
    <t>POP_98</t>
  </si>
  <si>
    <t>POP_99</t>
  </si>
  <si>
    <t>POP_100</t>
  </si>
  <si>
    <t>0-17</t>
  </si>
  <si>
    <t>Men</t>
  </si>
  <si>
    <t>Women</t>
  </si>
  <si>
    <t>TOTAL</t>
  </si>
  <si>
    <t>Total</t>
  </si>
  <si>
    <t>...</t>
  </si>
  <si>
    <t>Both</t>
  </si>
  <si>
    <t>Male</t>
  </si>
  <si>
    <t>Female</t>
  </si>
  <si>
    <t>100+</t>
  </si>
  <si>
    <t>18+</t>
  </si>
  <si>
    <t>Growth Rates</t>
  </si>
  <si>
    <t>All</t>
  </si>
  <si>
    <t>TOTAL_DEATHS</t>
  </si>
  <si>
    <t>85+</t>
  </si>
  <si>
    <t>Rates</t>
  </si>
  <si>
    <t>Pop.</t>
  </si>
  <si>
    <t>18-34</t>
  </si>
  <si>
    <t>35-54</t>
  </si>
  <si>
    <t>55-59</t>
  </si>
  <si>
    <t>60-64</t>
  </si>
  <si>
    <t>65-69</t>
  </si>
  <si>
    <t>70-74</t>
  </si>
  <si>
    <t>75-79</t>
  </si>
  <si>
    <t>80-84</t>
  </si>
  <si>
    <t>Proportional Rate Changes</t>
  </si>
  <si>
    <t>(r2060/r2030-1)/30</t>
  </si>
  <si>
    <t>Average over 18-49</t>
  </si>
  <si>
    <t>65+</t>
  </si>
  <si>
    <t>Exponent for (age-50)</t>
  </si>
  <si>
    <t>Neg. for expl. fit</t>
  </si>
  <si>
    <t>Link:</t>
  </si>
  <si>
    <t>Methodology:</t>
  </si>
  <si>
    <t>In millions with modeling &amp; plot</t>
  </si>
  <si>
    <t>+</t>
  </si>
  <si>
    <t>2030-60</t>
  </si>
  <si>
    <t>Census Bureau 2060</t>
  </si>
  <si>
    <t>Census Bureau 2030</t>
  </si>
  <si>
    <t>Age Group</t>
  </si>
  <si>
    <t>Men/Tot</t>
  </si>
  <si>
    <t>to</t>
  </si>
  <si>
    <t>Age from</t>
  </si>
  <si>
    <t>Annual Change Rate</t>
  </si>
  <si>
    <t>Wtd. avg. (former: avg(smoker,non))</t>
  </si>
  <si>
    <t>Former Prop.</t>
  </si>
  <si>
    <t>Smoker Prop.</t>
  </si>
  <si>
    <t>Smoker Rate*10^5</t>
  </si>
  <si>
    <t>Smoker RR</t>
  </si>
  <si>
    <t>Never-Smoker Rate*10^5</t>
  </si>
  <si>
    <t>Thun 2013, USDHHS 2014, Woloshin 2008</t>
  </si>
  <si>
    <t>Mortality Rate Comparison: US Census Bureau Projections vs. Thun/USDHHS/Woloshin</t>
  </si>
  <si>
    <t>18 only</t>
  </si>
  <si>
    <t>https://www2.census.gov/programs-surveys/popproj/technical-documentation/methodology/methodstatement17.pdf</t>
  </si>
  <si>
    <t>https://www2.census.gov/programs-surveys/popproj/datasets/2017/2017-popproj/np2017_d1.csv</t>
  </si>
  <si>
    <t>2017 National Population Projections 2016-2060, and 2014-2015 from PEP_2017_PEPSYASEXN dataset</t>
  </si>
  <si>
    <t>2017 National Population Projections</t>
  </si>
  <si>
    <t>Annual multiplier</t>
  </si>
  <si>
    <t>18-24</t>
  </si>
  <si>
    <t>25-64</t>
  </si>
  <si>
    <t>2017 National Population Projections: Projected Deaths (with 2014-2016 from 2014 National Population Projections)</t>
  </si>
  <si>
    <t>https://www2.census.gov/programs-surveys/popproj/datasets/2014/2014-popproj/np2014_d3.csv</t>
  </si>
  <si>
    <t>85-89</t>
  </si>
  <si>
    <t>90-94</t>
  </si>
  <si>
    <t>95-99</t>
  </si>
  <si>
    <t>US Census Bureau Projections (NP2017_D3)</t>
  </si>
  <si>
    <t>Proportion of Population ≥18 Years Old in 2015</t>
  </si>
  <si>
    <t>(r2030/r2015-1)/15</t>
  </si>
  <si>
    <t>(r2060/r2015-1)/45</t>
  </si>
  <si>
    <t>2015-30</t>
  </si>
  <si>
    <t>Census Bureau 2015</t>
  </si>
  <si>
    <t>2015-60</t>
  </si>
  <si>
    <t>2017 NHIS</t>
  </si>
  <si>
    <t>Men 18-24</t>
  </si>
  <si>
    <t>All 18-24</t>
  </si>
  <si>
    <t>+ Men 25-64</t>
  </si>
  <si>
    <t>+ Men 65+</t>
  </si>
  <si>
    <t>All 18-64</t>
  </si>
  <si>
    <t>Cumulative Summary</t>
  </si>
  <si>
    <t>18+ (millions)</t>
  </si>
  <si>
    <t>Adult Chg</t>
  </si>
  <si>
    <t>Net Migration</t>
  </si>
  <si>
    <t>Overall Adj. Factor</t>
  </si>
  <si>
    <t>Annual Adj. Factor</t>
  </si>
  <si>
    <t>Thun etc. (weighted)</t>
  </si>
  <si>
    <t>-18s+Deaths</t>
  </si>
  <si>
    <t>Addl. Migration</t>
  </si>
  <si>
    <t>18 year olds + addl. migration</t>
  </si>
  <si>
    <t>Old model of 18-year-olds (flat, then exponential)</t>
  </si>
  <si>
    <t>Model of 18-year-olds + addl. migration</t>
  </si>
  <si>
    <t>Year</t>
  </si>
  <si>
    <t>Total Pop., CC 12Dec2018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</si>
</sst>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b/>
      <sz val="7"/>
      <color theme="1"/>
      <name val="Arial"/>
      <family val="2"/>
    </font>
    <font>
      <sz val="14"/>
      <color theme="1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indexed="3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color indexed="32"/>
      <name val="Arial"/>
      <family val="2"/>
    </font>
    <font>
      <sz val="14"/>
      <name val="Arial"/>
      <family val="2"/>
    </font>
    <font>
      <sz val="9"/>
      <name val="Lucida Console"/>
      <family val="3"/>
    </font>
    <font>
      <sz val="10"/>
      <color indexed="12"/>
      <name val="Arial"/>
      <family val="2"/>
    </font>
    <font>
      <sz val="9"/>
      <color indexed="81"/>
      <name val="Tahoma"/>
      <family val="2"/>
    </font>
    <font>
      <sz val="10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</font>
    <font>
      <b/>
      <sz val="7"/>
      <color theme="0" tint="-0.499984740745262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25" fillId="35" borderId="21" applyNumberFormat="0" applyBorder="0" applyAlignment="0">
      <alignment horizontal="center"/>
      <protection locked="0"/>
    </xf>
    <xf numFmtId="0" fontId="31" fillId="0" borderId="0" applyNumberFormat="0" applyFill="0" applyBorder="0" applyAlignment="0" applyProtection="0"/>
    <xf numFmtId="0" fontId="32" fillId="35" borderId="0" applyNumberFormat="0" applyBorder="0" applyAlignment="0">
      <protection locked="0"/>
    </xf>
    <xf numFmtId="0" fontId="25" fillId="36" borderId="0" applyNumberFormat="0" applyBorder="0" applyAlignment="0">
      <protection locked="0"/>
    </xf>
  </cellStyleXfs>
  <cellXfs count="87">
    <xf numFmtId="0" fontId="0" fillId="0" borderId="0" xfId="0"/>
    <xf numFmtId="0" fontId="0" fillId="0" borderId="10" xfId="0" applyBorder="1"/>
    <xf numFmtId="0" fontId="18" fillId="0" borderId="0" xfId="0" applyFont="1"/>
    <xf numFmtId="0" fontId="16" fillId="0" borderId="0" xfId="0" applyFont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0" fillId="33" borderId="0" xfId="0" applyFill="1"/>
    <xf numFmtId="0" fontId="0" fillId="33" borderId="10" xfId="0" applyFill="1" applyBorder="1"/>
    <xf numFmtId="0" fontId="0" fillId="34" borderId="0" xfId="0" applyFill="1"/>
    <xf numFmtId="0" fontId="0" fillId="0" borderId="0" xfId="0" applyFont="1"/>
    <xf numFmtId="0" fontId="19" fillId="0" borderId="0" xfId="0" applyNumberFormat="1" applyFont="1"/>
    <xf numFmtId="0" fontId="19" fillId="0" borderId="0" xfId="0" applyFont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0" fillId="0" borderId="0" xfId="0" applyNumberFormat="1" applyFont="1"/>
    <xf numFmtId="0" fontId="20" fillId="0" borderId="0" xfId="0" applyFont="1"/>
    <xf numFmtId="0" fontId="20" fillId="0" borderId="11" xfId="0" applyNumberFormat="1" applyFont="1" applyBorder="1"/>
    <xf numFmtId="0" fontId="20" fillId="0" borderId="12" xfId="0" applyNumberFormat="1" applyFont="1" applyBorder="1"/>
    <xf numFmtId="0" fontId="20" fillId="0" borderId="13" xfId="0" applyNumberFormat="1" applyFont="1" applyBorder="1"/>
    <xf numFmtId="0" fontId="20" fillId="0" borderId="16" xfId="0" applyFont="1" applyBorder="1"/>
    <xf numFmtId="0" fontId="20" fillId="0" borderId="0" xfId="0" applyFont="1" applyBorder="1"/>
    <xf numFmtId="0" fontId="20" fillId="0" borderId="17" xfId="0" applyFont="1" applyBorder="1"/>
    <xf numFmtId="0" fontId="20" fillId="0" borderId="14" xfId="0" applyFont="1" applyBorder="1"/>
    <xf numFmtId="0" fontId="20" fillId="0" borderId="10" xfId="0" applyFont="1" applyBorder="1"/>
    <xf numFmtId="0" fontId="20" fillId="0" borderId="15" xfId="0" applyFont="1" applyBorder="1"/>
    <xf numFmtId="0" fontId="20" fillId="0" borderId="0" xfId="0" applyFont="1" applyAlignment="1">
      <alignment horizontal="right"/>
    </xf>
    <xf numFmtId="0" fontId="0" fillId="0" borderId="0" xfId="0" applyFill="1" applyBorder="1"/>
    <xf numFmtId="0" fontId="22" fillId="0" borderId="0" xfId="0" applyFont="1"/>
    <xf numFmtId="0" fontId="23" fillId="0" borderId="0" xfId="42"/>
    <xf numFmtId="0" fontId="0" fillId="0" borderId="0" xfId="0"/>
    <xf numFmtId="0" fontId="25" fillId="35" borderId="0" xfId="43" applyBorder="1" applyAlignment="1">
      <protection locked="0"/>
    </xf>
    <xf numFmtId="0" fontId="25" fillId="35" borderId="15" xfId="43" applyBorder="1" applyAlignment="1" applyProtection="1">
      <alignment horizontal="center"/>
      <protection locked="0"/>
    </xf>
    <xf numFmtId="0" fontId="25" fillId="35" borderId="10" xfId="43" applyBorder="1" applyAlignment="1" applyProtection="1">
      <alignment horizontal="center"/>
      <protection locked="0"/>
    </xf>
    <xf numFmtId="0" fontId="25" fillId="35" borderId="14" xfId="43" applyBorder="1" applyAlignment="1" applyProtection="1">
      <alignment horizontal="center"/>
      <protection locked="0"/>
    </xf>
    <xf numFmtId="0" fontId="0" fillId="0" borderId="15" xfId="0" applyBorder="1"/>
    <xf numFmtId="0" fontId="0" fillId="0" borderId="14" xfId="0" applyBorder="1"/>
    <xf numFmtId="0" fontId="0" fillId="0" borderId="0" xfId="0" applyAlignment="1">
      <alignment horizontal="left"/>
    </xf>
    <xf numFmtId="0" fontId="25" fillId="35" borderId="17" xfId="43" applyBorder="1" applyAlignment="1" applyProtection="1">
      <alignment horizontal="center"/>
      <protection locked="0"/>
    </xf>
    <xf numFmtId="0" fontId="25" fillId="35" borderId="0" xfId="43" applyBorder="1" applyAlignment="1" applyProtection="1">
      <alignment horizontal="center"/>
      <protection locked="0"/>
    </xf>
    <xf numFmtId="0" fontId="25" fillId="35" borderId="16" xfId="43" applyBorder="1" applyAlignment="1" applyProtection="1">
      <alignment horizontal="center"/>
      <protection locked="0"/>
    </xf>
    <xf numFmtId="0" fontId="0" fillId="0" borderId="17" xfId="0" applyBorder="1"/>
    <xf numFmtId="0" fontId="0" fillId="0" borderId="16" xfId="0" applyBorder="1"/>
    <xf numFmtId="0" fontId="25" fillId="35" borderId="13" xfId="43" applyBorder="1" applyAlignment="1" applyProtection="1">
      <alignment horizontal="center"/>
      <protection locked="0"/>
    </xf>
    <xf numFmtId="0" fontId="25" fillId="35" borderId="12" xfId="43" applyBorder="1" applyAlignment="1" applyProtection="1">
      <alignment horizontal="center"/>
      <protection locked="0"/>
    </xf>
    <xf numFmtId="0" fontId="25" fillId="35" borderId="11" xfId="43" applyBorder="1" applyAlignment="1" applyProtection="1">
      <alignment horizontal="center"/>
      <protection locked="0"/>
    </xf>
    <xf numFmtId="0" fontId="0" fillId="0" borderId="13" xfId="0" applyBorder="1"/>
    <xf numFmtId="0" fontId="0" fillId="0" borderId="11" xfId="0" applyBorder="1"/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24" fillId="0" borderId="0" xfId="0" applyFont="1" applyAlignment="1">
      <alignment horizontal="centerContinuous"/>
    </xf>
    <xf numFmtId="0" fontId="27" fillId="0" borderId="0" xfId="0" applyFont="1" applyBorder="1" applyAlignment="1">
      <alignment horizontal="right"/>
    </xf>
    <xf numFmtId="0" fontId="30" fillId="0" borderId="0" xfId="0" applyFont="1"/>
    <xf numFmtId="0" fontId="0" fillId="37" borderId="0" xfId="0" applyFill="1"/>
    <xf numFmtId="0" fontId="0" fillId="0" borderId="0" xfId="0" applyFill="1"/>
    <xf numFmtId="0" fontId="16" fillId="0" borderId="11" xfId="0" applyFont="1" applyBorder="1"/>
    <xf numFmtId="0" fontId="16" fillId="0" borderId="12" xfId="0" applyFont="1" applyBorder="1"/>
    <xf numFmtId="0" fontId="16" fillId="0" borderId="13" xfId="0" applyFont="1" applyBorder="1"/>
    <xf numFmtId="0" fontId="16" fillId="0" borderId="14" xfId="0" applyFont="1" applyBorder="1"/>
    <xf numFmtId="0" fontId="16" fillId="0" borderId="10" xfId="0" applyFont="1" applyBorder="1"/>
    <xf numFmtId="0" fontId="16" fillId="0" borderId="15" xfId="0" applyFont="1" applyBorder="1"/>
    <xf numFmtId="0" fontId="0" fillId="38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6" fillId="0" borderId="0" xfId="0" applyFont="1" applyBorder="1"/>
    <xf numFmtId="0" fontId="21" fillId="0" borderId="0" xfId="0" applyFont="1" applyBorder="1"/>
    <xf numFmtId="0" fontId="0" fillId="0" borderId="0" xfId="0" applyFont="1" applyBorder="1"/>
    <xf numFmtId="0" fontId="0" fillId="0" borderId="22" xfId="0" applyFont="1" applyBorder="1"/>
    <xf numFmtId="0" fontId="0" fillId="0" borderId="0" xfId="0" applyAlignment="1"/>
    <xf numFmtId="0" fontId="0" fillId="0" borderId="0" xfId="0" quotePrefix="1" applyAlignment="1"/>
    <xf numFmtId="0" fontId="19" fillId="0" borderId="0" xfId="0" applyFont="1" applyAlignment="1"/>
    <xf numFmtId="0" fontId="19" fillId="0" borderId="0" xfId="0" quotePrefix="1" applyFont="1" applyAlignment="1"/>
    <xf numFmtId="0" fontId="29" fillId="35" borderId="0" xfId="43" applyFont="1" applyBorder="1" applyAlignment="1">
      <protection locked="0"/>
    </xf>
    <xf numFmtId="0" fontId="16" fillId="0" borderId="22" xfId="0" applyFont="1" applyBorder="1"/>
    <xf numFmtId="0" fontId="34" fillId="0" borderId="0" xfId="0" applyFont="1"/>
    <xf numFmtId="0" fontId="34" fillId="0" borderId="0" xfId="0" applyFont="1" applyBorder="1"/>
    <xf numFmtId="0" fontId="35" fillId="0" borderId="0" xfId="0" applyFont="1"/>
    <xf numFmtId="0" fontId="36" fillId="0" borderId="0" xfId="0" applyFont="1"/>
    <xf numFmtId="0" fontId="37" fillId="0" borderId="0" xfId="0" applyFont="1"/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rrayFormula" xfId="44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Input 2" xfId="43"/>
    <cellStyle name="inputFormula" xfId="45"/>
    <cellStyle name="Linked Cell" xfId="12" builtinId="24" customBuiltin="1"/>
    <cellStyle name="macroOutput" xfId="46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256019770544254E-2"/>
          <c:y val="3.1213431766208555E-2"/>
          <c:w val="0.84104385567986972"/>
          <c:h val="0.84812391640442697"/>
        </c:manualLayout>
      </c:layout>
      <c:scatterChart>
        <c:scatterStyle val="lineMarker"/>
        <c:varyColors val="0"/>
        <c:ser>
          <c:idx val="0"/>
          <c:order val="0"/>
          <c:tx>
            <c:v>18-year-old men</c:v>
          </c:tx>
          <c:spPr>
            <a:ln w="12700">
              <a:noFill/>
            </a:ln>
          </c:spPr>
          <c:marker>
            <c:symbol val="dot"/>
            <c:size val="5"/>
            <c:spPr>
              <a:noFill/>
            </c:spPr>
          </c:marker>
          <c:xVal>
            <c:numRef>
              <c:f>InMillionsWithPlot!$B$5:$B$51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InMillionsWithPlot!$V$52:$V$98</c:f>
              <c:numCache>
                <c:formatCode>General</c:formatCode>
                <c:ptCount val="47"/>
                <c:pt idx="0">
                  <c:v>2.1628050000000001</c:v>
                </c:pt>
                <c:pt idx="1">
                  <c:v>2.153257</c:v>
                </c:pt>
                <c:pt idx="2">
                  <c:v>2.1585040000000002</c:v>
                </c:pt>
                <c:pt idx="3">
                  <c:v>2.1651410000000002</c:v>
                </c:pt>
                <c:pt idx="4">
                  <c:v>2.2077849999999999</c:v>
                </c:pt>
                <c:pt idx="5">
                  <c:v>2.17849</c:v>
                </c:pt>
                <c:pt idx="6">
                  <c:v>2.131894</c:v>
                </c:pt>
                <c:pt idx="7">
                  <c:v>2.1463540000000001</c:v>
                </c:pt>
                <c:pt idx="8">
                  <c:v>2.1688640000000001</c:v>
                </c:pt>
                <c:pt idx="9">
                  <c:v>2.1725050000000001</c:v>
                </c:pt>
                <c:pt idx="10">
                  <c:v>2.187106</c:v>
                </c:pt>
                <c:pt idx="11">
                  <c:v>2.2109459999999999</c:v>
                </c:pt>
                <c:pt idx="12">
                  <c:v>2.2063609999999998</c:v>
                </c:pt>
                <c:pt idx="13">
                  <c:v>2.1471909999999998</c:v>
                </c:pt>
                <c:pt idx="14">
                  <c:v>2.153521</c:v>
                </c:pt>
                <c:pt idx="15">
                  <c:v>2.1649609999999999</c:v>
                </c:pt>
                <c:pt idx="16">
                  <c:v>2.1457989999999998</c:v>
                </c:pt>
                <c:pt idx="17">
                  <c:v>2.1485249999999998</c:v>
                </c:pt>
                <c:pt idx="18">
                  <c:v>2.1630720000000001</c:v>
                </c:pt>
                <c:pt idx="19">
                  <c:v>2.168113</c:v>
                </c:pt>
                <c:pt idx="20">
                  <c:v>2.162471</c:v>
                </c:pt>
                <c:pt idx="21">
                  <c:v>2.196955</c:v>
                </c:pt>
                <c:pt idx="22">
                  <c:v>2.2090550000000002</c:v>
                </c:pt>
                <c:pt idx="23">
                  <c:v>2.2204009999999998</c:v>
                </c:pt>
                <c:pt idx="24">
                  <c:v>2.230496</c:v>
                </c:pt>
                <c:pt idx="25">
                  <c:v>2.238947</c:v>
                </c:pt>
                <c:pt idx="26">
                  <c:v>2.2459440000000002</c:v>
                </c:pt>
                <c:pt idx="27">
                  <c:v>2.2515139999999998</c:v>
                </c:pt>
                <c:pt idx="28">
                  <c:v>2.2558750000000001</c:v>
                </c:pt>
                <c:pt idx="29">
                  <c:v>2.2593649999999998</c:v>
                </c:pt>
                <c:pt idx="30">
                  <c:v>2.262321</c:v>
                </c:pt>
                <c:pt idx="31">
                  <c:v>2.2647569999999999</c:v>
                </c:pt>
                <c:pt idx="32">
                  <c:v>2.2664580000000001</c:v>
                </c:pt>
                <c:pt idx="33">
                  <c:v>2.2675689999999999</c:v>
                </c:pt>
                <c:pt idx="34">
                  <c:v>2.268338</c:v>
                </c:pt>
                <c:pt idx="35">
                  <c:v>2.2689900000000001</c:v>
                </c:pt>
                <c:pt idx="36">
                  <c:v>2.2697250000000002</c:v>
                </c:pt>
                <c:pt idx="37">
                  <c:v>2.2708460000000001</c:v>
                </c:pt>
                <c:pt idx="38">
                  <c:v>2.2724760000000002</c:v>
                </c:pt>
                <c:pt idx="39">
                  <c:v>2.2746909999999998</c:v>
                </c:pt>
                <c:pt idx="40">
                  <c:v>2.2774860000000001</c:v>
                </c:pt>
                <c:pt idx="41">
                  <c:v>2.2808090000000001</c:v>
                </c:pt>
                <c:pt idx="42">
                  <c:v>2.2844859999999998</c:v>
                </c:pt>
                <c:pt idx="43">
                  <c:v>2.2885089999999999</c:v>
                </c:pt>
                <c:pt idx="44">
                  <c:v>2.2927439999999999</c:v>
                </c:pt>
                <c:pt idx="45">
                  <c:v>2.2971460000000001</c:v>
                </c:pt>
                <c:pt idx="46">
                  <c:v>2.3018990000000001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F4-4D9D-A76D-4FB381779A32}"/>
            </c:ext>
          </c:extLst>
        </c:ser>
        <c:ser>
          <c:idx val="1"/>
          <c:order val="1"/>
          <c:tx>
            <c:v>18-year-old women</c:v>
          </c:tx>
          <c:spPr>
            <a:ln w="12700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FF33CC"/>
                </a:solidFill>
              </a:ln>
            </c:spPr>
          </c:marker>
          <c:xVal>
            <c:numRef>
              <c:f>InMillionsWithPlot!$B$5:$B$51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InMillionsWithPlot!$V$99:$V$145</c:f>
              <c:numCache>
                <c:formatCode>General</c:formatCode>
                <c:ptCount val="47"/>
                <c:pt idx="0">
                  <c:v>2.0599810000000001</c:v>
                </c:pt>
                <c:pt idx="1">
                  <c:v>2.0598860000000001</c:v>
                </c:pt>
                <c:pt idx="2">
                  <c:v>2.0607989999999998</c:v>
                </c:pt>
                <c:pt idx="3">
                  <c:v>2.06812</c:v>
                </c:pt>
                <c:pt idx="4">
                  <c:v>2.1087410000000002</c:v>
                </c:pt>
                <c:pt idx="5">
                  <c:v>2.088962</c:v>
                </c:pt>
                <c:pt idx="6">
                  <c:v>2.048241</c:v>
                </c:pt>
                <c:pt idx="7">
                  <c:v>2.0629819999999999</c:v>
                </c:pt>
                <c:pt idx="8">
                  <c:v>2.0828869999999999</c:v>
                </c:pt>
                <c:pt idx="9">
                  <c:v>2.0829909999999998</c:v>
                </c:pt>
                <c:pt idx="10">
                  <c:v>2.0935670000000002</c:v>
                </c:pt>
                <c:pt idx="11">
                  <c:v>2.1169699999999998</c:v>
                </c:pt>
                <c:pt idx="12">
                  <c:v>2.1152929999999999</c:v>
                </c:pt>
                <c:pt idx="13">
                  <c:v>2.0587279999999999</c:v>
                </c:pt>
                <c:pt idx="14">
                  <c:v>2.0633050000000002</c:v>
                </c:pt>
                <c:pt idx="15">
                  <c:v>2.0660530000000001</c:v>
                </c:pt>
                <c:pt idx="16">
                  <c:v>2.0513439999999998</c:v>
                </c:pt>
                <c:pt idx="17">
                  <c:v>2.0541990000000001</c:v>
                </c:pt>
                <c:pt idx="18">
                  <c:v>2.0620310000000002</c:v>
                </c:pt>
                <c:pt idx="19">
                  <c:v>2.073283</c:v>
                </c:pt>
                <c:pt idx="20">
                  <c:v>2.0645060000000002</c:v>
                </c:pt>
                <c:pt idx="21">
                  <c:v>2.1033569999999999</c:v>
                </c:pt>
                <c:pt idx="22">
                  <c:v>2.1149680000000002</c:v>
                </c:pt>
                <c:pt idx="23">
                  <c:v>2.1259079999999999</c:v>
                </c:pt>
                <c:pt idx="24">
                  <c:v>2.135605</c:v>
                </c:pt>
                <c:pt idx="25">
                  <c:v>2.1437849999999998</c:v>
                </c:pt>
                <c:pt idx="26">
                  <c:v>2.150595</c:v>
                </c:pt>
                <c:pt idx="27">
                  <c:v>2.156031</c:v>
                </c:pt>
                <c:pt idx="28">
                  <c:v>2.1603020000000002</c:v>
                </c:pt>
                <c:pt idx="29">
                  <c:v>2.163745</c:v>
                </c:pt>
                <c:pt idx="30">
                  <c:v>2.1666910000000001</c:v>
                </c:pt>
                <c:pt idx="31">
                  <c:v>2.169149</c:v>
                </c:pt>
                <c:pt idx="32">
                  <c:v>2.1709299999999998</c:v>
                </c:pt>
                <c:pt idx="33">
                  <c:v>2.1721309999999998</c:v>
                </c:pt>
                <c:pt idx="34">
                  <c:v>2.1730149999999999</c:v>
                </c:pt>
                <c:pt idx="35">
                  <c:v>2.173778</c:v>
                </c:pt>
                <c:pt idx="36">
                  <c:v>2.1746560000000001</c:v>
                </c:pt>
                <c:pt idx="37">
                  <c:v>2.1758709999999999</c:v>
                </c:pt>
                <c:pt idx="38">
                  <c:v>2.1775950000000002</c:v>
                </c:pt>
                <c:pt idx="39">
                  <c:v>2.1798739999999999</c:v>
                </c:pt>
                <c:pt idx="40">
                  <c:v>2.1826910000000002</c:v>
                </c:pt>
                <c:pt idx="41">
                  <c:v>2.1860409999999999</c:v>
                </c:pt>
                <c:pt idx="42">
                  <c:v>2.189746</c:v>
                </c:pt>
                <c:pt idx="43">
                  <c:v>2.193746</c:v>
                </c:pt>
                <c:pt idx="44">
                  <c:v>2.1979310000000001</c:v>
                </c:pt>
                <c:pt idx="45">
                  <c:v>2.2023259999999998</c:v>
                </c:pt>
                <c:pt idx="46">
                  <c:v>2.207023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F4-4D9D-A76D-4FB381779A32}"/>
            </c:ext>
          </c:extLst>
        </c:ser>
        <c:ser>
          <c:idx val="2"/>
          <c:order val="2"/>
          <c:tx>
            <c:v>18-year-old total</c:v>
          </c:tx>
          <c:spPr>
            <a:ln w="12700">
              <a:noFill/>
            </a:ln>
          </c:spPr>
          <c:marker>
            <c:symbol val="circle"/>
            <c:size val="3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InMillionsWithPlot!$B$5:$B$51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InMillionsWithPlot!$V$5:$V$51</c:f>
              <c:numCache>
                <c:formatCode>General</c:formatCode>
                <c:ptCount val="47"/>
                <c:pt idx="0">
                  <c:v>4.2227860000000002</c:v>
                </c:pt>
                <c:pt idx="1">
                  <c:v>4.2131429999999996</c:v>
                </c:pt>
                <c:pt idx="2">
                  <c:v>4.219303</c:v>
                </c:pt>
                <c:pt idx="3">
                  <c:v>4.2332609999999997</c:v>
                </c:pt>
                <c:pt idx="4">
                  <c:v>4.3165259999999996</c:v>
                </c:pt>
                <c:pt idx="5">
                  <c:v>4.2674519999999996</c:v>
                </c:pt>
                <c:pt idx="6">
                  <c:v>4.1801349999999999</c:v>
                </c:pt>
                <c:pt idx="7">
                  <c:v>4.2093360000000004</c:v>
                </c:pt>
                <c:pt idx="8">
                  <c:v>4.2517509999999996</c:v>
                </c:pt>
                <c:pt idx="9">
                  <c:v>4.2554959999999999</c:v>
                </c:pt>
                <c:pt idx="10">
                  <c:v>4.2806730000000002</c:v>
                </c:pt>
                <c:pt idx="11">
                  <c:v>4.3279160000000001</c:v>
                </c:pt>
                <c:pt idx="12">
                  <c:v>4.3216539999999997</c:v>
                </c:pt>
                <c:pt idx="13">
                  <c:v>4.2059189999999997</c:v>
                </c:pt>
                <c:pt idx="14">
                  <c:v>4.2168260000000002</c:v>
                </c:pt>
                <c:pt idx="15">
                  <c:v>4.2310140000000001</c:v>
                </c:pt>
                <c:pt idx="16">
                  <c:v>4.1971429999999996</c:v>
                </c:pt>
                <c:pt idx="17">
                  <c:v>4.2027239999999999</c:v>
                </c:pt>
                <c:pt idx="18">
                  <c:v>4.2251029999999998</c:v>
                </c:pt>
                <c:pt idx="19">
                  <c:v>4.2413959999999999</c:v>
                </c:pt>
                <c:pt idx="20">
                  <c:v>4.2269769999999998</c:v>
                </c:pt>
                <c:pt idx="21">
                  <c:v>4.3003119999999999</c:v>
                </c:pt>
                <c:pt idx="22">
                  <c:v>4.3240230000000004</c:v>
                </c:pt>
                <c:pt idx="23">
                  <c:v>4.3463089999999998</c:v>
                </c:pt>
                <c:pt idx="24">
                  <c:v>4.3661009999999996</c:v>
                </c:pt>
                <c:pt idx="25">
                  <c:v>4.3827319999999999</c:v>
                </c:pt>
                <c:pt idx="26">
                  <c:v>4.3965389999999998</c:v>
                </c:pt>
                <c:pt idx="27">
                  <c:v>4.4075449999999998</c:v>
                </c:pt>
                <c:pt idx="28">
                  <c:v>4.4161770000000002</c:v>
                </c:pt>
                <c:pt idx="29">
                  <c:v>4.4231100000000003</c:v>
                </c:pt>
                <c:pt idx="30">
                  <c:v>4.4290120000000002</c:v>
                </c:pt>
                <c:pt idx="31">
                  <c:v>4.4339060000000003</c:v>
                </c:pt>
                <c:pt idx="32">
                  <c:v>4.4373880000000003</c:v>
                </c:pt>
                <c:pt idx="33">
                  <c:v>4.4397000000000002</c:v>
                </c:pt>
                <c:pt idx="34">
                  <c:v>4.4413530000000003</c:v>
                </c:pt>
                <c:pt idx="35">
                  <c:v>4.4427680000000001</c:v>
                </c:pt>
                <c:pt idx="36">
                  <c:v>4.4443809999999999</c:v>
                </c:pt>
                <c:pt idx="37">
                  <c:v>4.4467169999999996</c:v>
                </c:pt>
                <c:pt idx="38">
                  <c:v>4.4500710000000003</c:v>
                </c:pt>
                <c:pt idx="39">
                  <c:v>4.4545649999999997</c:v>
                </c:pt>
                <c:pt idx="40">
                  <c:v>4.4601769999999998</c:v>
                </c:pt>
                <c:pt idx="41">
                  <c:v>4.46685</c:v>
                </c:pt>
                <c:pt idx="42">
                  <c:v>4.4742319999999998</c:v>
                </c:pt>
                <c:pt idx="43">
                  <c:v>4.4822550000000003</c:v>
                </c:pt>
                <c:pt idx="44">
                  <c:v>4.4906750000000004</c:v>
                </c:pt>
                <c:pt idx="45">
                  <c:v>4.4994719999999999</c:v>
                </c:pt>
                <c:pt idx="46">
                  <c:v>4.5089220000000001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F4-4D9D-A76D-4FB381779A32}"/>
            </c:ext>
          </c:extLst>
        </c:ser>
        <c:ser>
          <c:idx val="5"/>
          <c:order val="3"/>
          <c:tx>
            <c:strRef>
              <c:f>InMillionsWithPlot!$DO$4</c:f>
              <c:strCache>
                <c:ptCount val="1"/>
                <c:pt idx="0">
                  <c:v>18 year olds + addl. migration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>
                <a:solidFill>
                  <a:srgbClr val="0070C0"/>
                </a:solidFill>
              </a:ln>
            </c:spPr>
          </c:marker>
          <c:xVal>
            <c:numRef>
              <c:f>InMillionsWithPlot!$B$5:$B$51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InMillionsWithPlot!$DO$5:$DO$51</c:f>
              <c:numCache>
                <c:formatCode>General</c:formatCode>
                <c:ptCount val="47"/>
                <c:pt idx="0">
                  <c:v>4.9420669999999687</c:v>
                </c:pt>
                <c:pt idx="1">
                  <c:v>4.9420669999999687</c:v>
                </c:pt>
                <c:pt idx="2">
                  <c:v>4.686996000000037</c:v>
                </c:pt>
                <c:pt idx="3">
                  <c:v>4.9114810000000055</c:v>
                </c:pt>
                <c:pt idx="4">
                  <c:v>4.9917209999999539</c:v>
                </c:pt>
                <c:pt idx="5">
                  <c:v>4.9408900000000617</c:v>
                </c:pt>
                <c:pt idx="6">
                  <c:v>4.8517159999999855</c:v>
                </c:pt>
                <c:pt idx="7">
                  <c:v>4.8790910000000087</c:v>
                </c:pt>
                <c:pt idx="8">
                  <c:v>4.9198239999999247</c:v>
                </c:pt>
                <c:pt idx="9">
                  <c:v>4.9224240000000039</c:v>
                </c:pt>
                <c:pt idx="10">
                  <c:v>4.9466050000000346</c:v>
                </c:pt>
                <c:pt idx="11">
                  <c:v>4.994372000000074</c:v>
                </c:pt>
                <c:pt idx="12">
                  <c:v>4.9944399999999725</c:v>
                </c:pt>
                <c:pt idx="13">
                  <c:v>4.8802319999999684</c:v>
                </c:pt>
                <c:pt idx="14">
                  <c:v>4.8926709999999787</c:v>
                </c:pt>
                <c:pt idx="15">
                  <c:v>4.9085600000000378</c:v>
                </c:pt>
                <c:pt idx="16">
                  <c:v>4.8753709999999799</c:v>
                </c:pt>
                <c:pt idx="17">
                  <c:v>4.8820750000000004</c:v>
                </c:pt>
                <c:pt idx="18">
                  <c:v>4.9055090000000501</c:v>
                </c:pt>
                <c:pt idx="19">
                  <c:v>4.9227149999999034</c:v>
                </c:pt>
                <c:pt idx="20">
                  <c:v>4.9091910000000869</c:v>
                </c:pt>
                <c:pt idx="21">
                  <c:v>4.981251999999964</c:v>
                </c:pt>
                <c:pt idx="22">
                  <c:v>5.0037830000000341</c:v>
                </c:pt>
                <c:pt idx="23">
                  <c:v>5.0245189999999669</c:v>
                </c:pt>
                <c:pt idx="24">
                  <c:v>5.0412669999999817</c:v>
                </c:pt>
                <c:pt idx="25">
                  <c:v>5.0546429999999845</c:v>
                </c:pt>
                <c:pt idx="26">
                  <c:v>5.0642830000000441</c:v>
                </c:pt>
                <c:pt idx="27">
                  <c:v>5.0704899999999817</c:v>
                </c:pt>
                <c:pt idx="28">
                  <c:v>5.0724119999999413</c:v>
                </c:pt>
                <c:pt idx="29">
                  <c:v>5.0688110000001139</c:v>
                </c:pt>
                <c:pt idx="30">
                  <c:v>5.0673999999999264</c:v>
                </c:pt>
                <c:pt idx="31">
                  <c:v>5.0658140000000227</c:v>
                </c:pt>
                <c:pt idx="32">
                  <c:v>5.0640060000000009</c:v>
                </c:pt>
                <c:pt idx="33">
                  <c:v>5.0473100000000093</c:v>
                </c:pt>
                <c:pt idx="34">
                  <c:v>5.0356160000000036</c:v>
                </c:pt>
                <c:pt idx="35">
                  <c:v>5.0260139999999893</c:v>
                </c:pt>
                <c:pt idx="36">
                  <c:v>5.0175900000000482</c:v>
                </c:pt>
                <c:pt idx="37">
                  <c:v>5.0107129999999156</c:v>
                </c:pt>
                <c:pt idx="38">
                  <c:v>5.0049890000000676</c:v>
                </c:pt>
                <c:pt idx="39">
                  <c:v>4.9996599999999702</c:v>
                </c:pt>
                <c:pt idx="40">
                  <c:v>4.9946619999999911</c:v>
                </c:pt>
                <c:pt idx="41">
                  <c:v>4.9897370000000123</c:v>
                </c:pt>
                <c:pt idx="42">
                  <c:v>4.9870320000000001</c:v>
                </c:pt>
                <c:pt idx="43">
                  <c:v>4.9842319999999916</c:v>
                </c:pt>
                <c:pt idx="44">
                  <c:v>4.9829970000000285</c:v>
                </c:pt>
                <c:pt idx="45">
                  <c:v>4.9834789999999973</c:v>
                </c:pt>
                <c:pt idx="46">
                  <c:v>4.9834669999999814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CD-4345-B22A-30EFD810FE4C}"/>
            </c:ext>
          </c:extLst>
        </c:ser>
        <c:ser>
          <c:idx val="3"/>
          <c:order val="4"/>
          <c:tx>
            <c:v>Model of above (constant)</c:v>
          </c:tx>
          <c:spPr>
            <a:ln w="19050">
              <a:solidFill>
                <a:srgbClr val="0070C0"/>
              </a:solidFill>
              <a:prstDash val="dash"/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1F4-4D9D-A76D-4FB381779A3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11F4-4D9D-A76D-4FB381779A32}"/>
              </c:ext>
            </c:extLst>
          </c:dPt>
          <c:xVal>
            <c:numRef>
              <c:f>InMillionsWithPlot!$U$153:$U$154</c:f>
              <c:numCache>
                <c:formatCode>General</c:formatCode>
                <c:ptCount val="2"/>
                <c:pt idx="0">
                  <c:v>2015</c:v>
                </c:pt>
                <c:pt idx="1">
                  <c:v>2099</c:v>
                </c:pt>
              </c:numCache>
            </c:numRef>
          </c:xVal>
          <c:yVal>
            <c:numRef>
              <c:f>InMillionsWithPlot!$V$153:$V$154</c:f>
              <c:numCache>
                <c:formatCode>General</c:formatCode>
                <c:ptCount val="2"/>
                <c:pt idx="0">
                  <c:v>4.9735680217391316</c:v>
                </c:pt>
                <c:pt idx="1">
                  <c:v>4.9735680217391316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F4-4D9D-A76D-4FB381779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209600"/>
        <c:axId val="260337024"/>
      </c:scatterChart>
      <c:scatterChart>
        <c:scatterStyle val="lineMarker"/>
        <c:varyColors val="0"/>
        <c:ser>
          <c:idx val="4"/>
          <c:order val="5"/>
          <c:tx>
            <c:v>Total adult pop. (right axis)</c:v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InMillionsWithPlot!$B$5:$B$51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InMillionsWithPlot!$DB$5:$DB$51</c:f>
              <c:numCache>
                <c:formatCode>General</c:formatCode>
                <c:ptCount val="47"/>
                <c:pt idx="0">
                  <c:v>245.051479</c:v>
                </c:pt>
                <c:pt idx="1">
                  <c:v>247.41146299999997</c:v>
                </c:pt>
                <c:pt idx="2">
                  <c:v>249.48522800000001</c:v>
                </c:pt>
                <c:pt idx="3">
                  <c:v>251.80702400000001</c:v>
                </c:pt>
                <c:pt idx="4">
                  <c:v>254.18451899999997</c:v>
                </c:pt>
                <c:pt idx="5">
                  <c:v>256.48576000000003</c:v>
                </c:pt>
                <c:pt idx="6">
                  <c:v>258.67250000000001</c:v>
                </c:pt>
                <c:pt idx="7">
                  <c:v>260.86058200000002</c:v>
                </c:pt>
                <c:pt idx="8">
                  <c:v>263.06155299999995</c:v>
                </c:pt>
                <c:pt idx="9">
                  <c:v>265.23515999999995</c:v>
                </c:pt>
                <c:pt idx="10">
                  <c:v>267.40096499999999</c:v>
                </c:pt>
                <c:pt idx="11">
                  <c:v>269.58021800000006</c:v>
                </c:pt>
                <c:pt idx="12">
                  <c:v>271.72229500000003</c:v>
                </c:pt>
                <c:pt idx="13">
                  <c:v>273.710555</c:v>
                </c:pt>
                <c:pt idx="14">
                  <c:v>275.66904699999998</c:v>
                </c:pt>
                <c:pt idx="15">
                  <c:v>277.59860700000002</c:v>
                </c:pt>
                <c:pt idx="16">
                  <c:v>279.448849</c:v>
                </c:pt>
                <c:pt idx="17">
                  <c:v>281.257274</c:v>
                </c:pt>
                <c:pt idx="18">
                  <c:v>283.03906700000005</c:v>
                </c:pt>
                <c:pt idx="19">
                  <c:v>284.78703399999995</c:v>
                </c:pt>
                <c:pt idx="20">
                  <c:v>286.46974900000004</c:v>
                </c:pt>
                <c:pt idx="21">
                  <c:v>288.174487</c:v>
                </c:pt>
                <c:pt idx="22">
                  <c:v>289.85215700000003</c:v>
                </c:pt>
                <c:pt idx="23">
                  <c:v>291.502071</c:v>
                </c:pt>
                <c:pt idx="24">
                  <c:v>293.12286799999998</c:v>
                </c:pt>
                <c:pt idx="25">
                  <c:v>294.71311199999997</c:v>
                </c:pt>
                <c:pt idx="26">
                  <c:v>296.27206000000001</c:v>
                </c:pt>
                <c:pt idx="27">
                  <c:v>297.79948999999999</c:v>
                </c:pt>
                <c:pt idx="28">
                  <c:v>299.29577599999993</c:v>
                </c:pt>
                <c:pt idx="29">
                  <c:v>300.76202700000005</c:v>
                </c:pt>
                <c:pt idx="30">
                  <c:v>302.20090699999997</c:v>
                </c:pt>
                <c:pt idx="31">
                  <c:v>303.61532099999999</c:v>
                </c:pt>
                <c:pt idx="32">
                  <c:v>305.007927</c:v>
                </c:pt>
                <c:pt idx="33">
                  <c:v>306.379974</c:v>
                </c:pt>
                <c:pt idx="34">
                  <c:v>307.73455200000001</c:v>
                </c:pt>
                <c:pt idx="35">
                  <c:v>309.075402</c:v>
                </c:pt>
                <c:pt idx="36">
                  <c:v>310.40639000000004</c:v>
                </c:pt>
                <c:pt idx="37">
                  <c:v>311.73159899999996</c:v>
                </c:pt>
                <c:pt idx="38">
                  <c:v>313.05505900000003</c:v>
                </c:pt>
                <c:pt idx="39">
                  <c:v>314.380404</c:v>
                </c:pt>
                <c:pt idx="40">
                  <c:v>315.71078399999999</c:v>
                </c:pt>
                <c:pt idx="41">
                  <c:v>317.048788</c:v>
                </c:pt>
                <c:pt idx="42">
                  <c:v>318.396658</c:v>
                </c:pt>
                <c:pt idx="43">
                  <c:v>319.75596899999999</c:v>
                </c:pt>
                <c:pt idx="44">
                  <c:v>321.12760300000002</c:v>
                </c:pt>
                <c:pt idx="45">
                  <c:v>322.51197000000002</c:v>
                </c:pt>
                <c:pt idx="46">
                  <c:v>323.908884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A7-4E86-B369-120AE5F59A76}"/>
            </c:ext>
          </c:extLst>
        </c:ser>
        <c:ser>
          <c:idx val="6"/>
          <c:order val="6"/>
          <c:tx>
            <c:v>Model of above (right axis)</c:v>
          </c:tx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InMillionsWithPlot!$A$172:$A$257</c:f>
              <c:numCache>
                <c:formatCode>General</c:formatCode>
                <c:ptCount val="8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  <c:pt idx="81">
                  <c:v>2096</c:v>
                </c:pt>
                <c:pt idx="82">
                  <c:v>2097</c:v>
                </c:pt>
                <c:pt idx="83">
                  <c:v>2098</c:v>
                </c:pt>
                <c:pt idx="84">
                  <c:v>2099</c:v>
                </c:pt>
                <c:pt idx="85">
                  <c:v>2100</c:v>
                </c:pt>
              </c:numCache>
            </c:numRef>
          </c:xVal>
          <c:yVal>
            <c:numRef>
              <c:f>InMillionsWithPlot!$B$172:$B$257</c:f>
              <c:numCache>
                <c:formatCode>General</c:formatCode>
                <c:ptCount val="86"/>
                <c:pt idx="0">
                  <c:v>247.4114630000002</c:v>
                </c:pt>
                <c:pt idx="1">
                  <c:v>249.87928635531472</c:v>
                </c:pt>
                <c:pt idx="2">
                  <c:v>252.35805318321749</c:v>
                </c:pt>
                <c:pt idx="3">
                  <c:v>254.82457781834319</c:v>
                </c:pt>
                <c:pt idx="4">
                  <c:v>257.27524997655621</c:v>
                </c:pt>
                <c:pt idx="5">
                  <c:v>259.70088904958465</c:v>
                </c:pt>
                <c:pt idx="6">
                  <c:v>262.10304358723488</c:v>
                </c:pt>
                <c:pt idx="7">
                  <c:v>264.46637388279407</c:v>
                </c:pt>
                <c:pt idx="8">
                  <c:v>266.78574984795682</c:v>
                </c:pt>
                <c:pt idx="9">
                  <c:v>269.06520895376826</c:v>
                </c:pt>
                <c:pt idx="10">
                  <c:v>271.2997993396707</c:v>
                </c:pt>
                <c:pt idx="11">
                  <c:v>273.49591811689521</c:v>
                </c:pt>
                <c:pt idx="12">
                  <c:v>275.63689028303617</c:v>
                </c:pt>
                <c:pt idx="13">
                  <c:v>277.72026684121585</c:v>
                </c:pt>
                <c:pt idx="14">
                  <c:v>279.75377015987533</c:v>
                </c:pt>
                <c:pt idx="15">
                  <c:v>281.73457898777889</c:v>
                </c:pt>
                <c:pt idx="16">
                  <c:v>283.66919345746453</c:v>
                </c:pt>
                <c:pt idx="17">
                  <c:v>285.53696476348404</c:v>
                </c:pt>
                <c:pt idx="18">
                  <c:v>287.33633593287374</c:v>
                </c:pt>
                <c:pt idx="19">
                  <c:v>289.07762181033132</c:v>
                </c:pt>
                <c:pt idx="20">
                  <c:v>290.76027797088204</c:v>
                </c:pt>
                <c:pt idx="21">
                  <c:v>292.39644693601872</c:v>
                </c:pt>
                <c:pt idx="22">
                  <c:v>293.96348677932843</c:v>
                </c:pt>
                <c:pt idx="23">
                  <c:v>295.46829980427373</c:v>
                </c:pt>
                <c:pt idx="24">
                  <c:v>296.92237964478522</c:v>
                </c:pt>
                <c:pt idx="25">
                  <c:v>298.32573208198249</c:v>
                </c:pt>
                <c:pt idx="26">
                  <c:v>299.69327453901576</c:v>
                </c:pt>
                <c:pt idx="27">
                  <c:v>301.00578052013731</c:v>
                </c:pt>
                <c:pt idx="28">
                  <c:v>302.27434104567169</c:v>
                </c:pt>
                <c:pt idx="29">
                  <c:v>303.50731862515153</c:v>
                </c:pt>
                <c:pt idx="30">
                  <c:v>304.70253410239667</c:v>
                </c:pt>
                <c:pt idx="31">
                  <c:v>305.87483758542686</c:v>
                </c:pt>
                <c:pt idx="32">
                  <c:v>307.0149275452099</c:v>
                </c:pt>
                <c:pt idx="33">
                  <c:v>308.13250589824469</c:v>
                </c:pt>
                <c:pt idx="34">
                  <c:v>309.23012675714074</c:v>
                </c:pt>
                <c:pt idx="35">
                  <c:v>310.30291912860957</c:v>
                </c:pt>
                <c:pt idx="36">
                  <c:v>311.3648071072912</c:v>
                </c:pt>
                <c:pt idx="37">
                  <c:v>312.42006101651083</c:v>
                </c:pt>
                <c:pt idx="38">
                  <c:v>313.47125163899449</c:v>
                </c:pt>
                <c:pt idx="39">
                  <c:v>314.51925036123794</c:v>
                </c:pt>
                <c:pt idx="40">
                  <c:v>315.55719119020893</c:v>
                </c:pt>
                <c:pt idx="41">
                  <c:v>316.59994864904758</c:v>
                </c:pt>
                <c:pt idx="42">
                  <c:v>317.6531190419845</c:v>
                </c:pt>
                <c:pt idx="43">
                  <c:v>318.71822742155138</c:v>
                </c:pt>
                <c:pt idx="44">
                  <c:v>319.79362553932378</c:v>
                </c:pt>
                <c:pt idx="45">
                  <c:v>320.86828950577257</c:v>
                </c:pt>
                <c:pt idx="46">
                  <c:v>321.95508873159304</c:v>
                </c:pt>
                <c:pt idx="47">
                  <c:v>323.05815640038088</c:v>
                </c:pt>
                <c:pt idx="48">
                  <c:v>324.17581381846139</c:v>
                </c:pt>
                <c:pt idx="49">
                  <c:v>325.30356125256816</c:v>
                </c:pt>
                <c:pt idx="50">
                  <c:v>326.42655114890925</c:v>
                </c:pt>
                <c:pt idx="51">
                  <c:v>327.55496933670406</c:v>
                </c:pt>
                <c:pt idx="52">
                  <c:v>328.69025828306633</c:v>
                </c:pt>
                <c:pt idx="53">
                  <c:v>329.829788720642</c:v>
                </c:pt>
                <c:pt idx="54">
                  <c:v>330.96921446180431</c:v>
                </c:pt>
                <c:pt idx="55">
                  <c:v>332.0912800497494</c:v>
                </c:pt>
                <c:pt idx="56">
                  <c:v>333.205110998527</c:v>
                </c:pt>
                <c:pt idx="57">
                  <c:v>334.31209950318436</c:v>
                </c:pt>
                <c:pt idx="58">
                  <c:v>335.40960700997829</c:v>
                </c:pt>
                <c:pt idx="59">
                  <c:v>336.49612574092168</c:v>
                </c:pt>
                <c:pt idx="60">
                  <c:v>337.55810819437471</c:v>
                </c:pt>
                <c:pt idx="61">
                  <c:v>338.60592788575428</c:v>
                </c:pt>
                <c:pt idx="62">
                  <c:v>339.63908817987095</c:v>
                </c:pt>
                <c:pt idx="63">
                  <c:v>340.65207405048704</c:v>
                </c:pt>
                <c:pt idx="64">
                  <c:v>341.64611735235604</c:v>
                </c:pt>
                <c:pt idx="65">
                  <c:v>342.61308967793059</c:v>
                </c:pt>
                <c:pt idx="66">
                  <c:v>343.56262428011183</c:v>
                </c:pt>
                <c:pt idx="67">
                  <c:v>344.49869370663794</c:v>
                </c:pt>
                <c:pt idx="68">
                  <c:v>345.41330381299178</c:v>
                </c:pt>
                <c:pt idx="69">
                  <c:v>346.30893368385904</c:v>
                </c:pt>
                <c:pt idx="70">
                  <c:v>347.18237786169902</c:v>
                </c:pt>
                <c:pt idx="71">
                  <c:v>348.03861463199416</c:v>
                </c:pt>
                <c:pt idx="72">
                  <c:v>348.88249588646295</c:v>
                </c:pt>
                <c:pt idx="73">
                  <c:v>349.70187367094525</c:v>
                </c:pt>
                <c:pt idx="74">
                  <c:v>350.49909956308193</c:v>
                </c:pt>
                <c:pt idx="75">
                  <c:v>351.27543100082818</c:v>
                </c:pt>
                <c:pt idx="76">
                  <c:v>352.03277995928249</c:v>
                </c:pt>
                <c:pt idx="77">
                  <c:v>352.7763575195728</c:v>
                </c:pt>
                <c:pt idx="78">
                  <c:v>353.49279581243553</c:v>
                </c:pt>
                <c:pt idx="79">
                  <c:v>354.18746702854719</c:v>
                </c:pt>
                <c:pt idx="80">
                  <c:v>354.86507190343633</c:v>
                </c:pt>
                <c:pt idx="81">
                  <c:v>355.52942914927741</c:v>
                </c:pt>
                <c:pt idx="82">
                  <c:v>356.1823321109099</c:v>
                </c:pt>
                <c:pt idx="83">
                  <c:v>356.80927384211634</c:v>
                </c:pt>
                <c:pt idx="84">
                  <c:v>357.41630997839309</c:v>
                </c:pt>
                <c:pt idx="85">
                  <c:v>358.00789357904125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2E1-4BED-82A9-FC4595460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545848"/>
        <c:axId val="948544864"/>
      </c:scatterChart>
      <c:valAx>
        <c:axId val="227209600"/>
        <c:scaling>
          <c:orientation val="minMax"/>
          <c:max val="2100"/>
          <c:min val="201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260337024"/>
        <c:crosses val="autoZero"/>
        <c:crossBetween val="midCat"/>
        <c:majorUnit val="10"/>
        <c:minorUnit val="5"/>
      </c:valAx>
      <c:valAx>
        <c:axId val="260337024"/>
        <c:scaling>
          <c:orientation val="minMax"/>
          <c:max val="8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50" b="0"/>
                </a:pPr>
                <a:r>
                  <a:rPr lang="en-US" sz="950" b="0"/>
                  <a:t>Projected 18-Year-Old Population (millions)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7209600"/>
        <c:crosses val="autoZero"/>
        <c:crossBetween val="midCat"/>
      </c:valAx>
      <c:valAx>
        <c:axId val="94854486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950" b="0"/>
                </a:pPr>
                <a:r>
                  <a:rPr lang="en-US" sz="950" b="0"/>
                  <a:t>Projected Total Adult Population (Millions)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48545848"/>
        <c:crosses val="max"/>
        <c:crossBetween val="midCat"/>
      </c:valAx>
      <c:valAx>
        <c:axId val="948545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8544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047543739907777"/>
          <c:y val="0.41850527058223858"/>
          <c:w val="0.36424125391014572"/>
          <c:h val="0.4579516494600747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98862642169728"/>
          <c:y val="5.1400554097404488E-2"/>
          <c:w val="0.86667804024496942"/>
          <c:h val="0.76685549722951296"/>
        </c:manualLayout>
      </c:layout>
      <c:lineChart>
        <c:grouping val="standard"/>
        <c:varyColors val="0"/>
        <c:ser>
          <c:idx val="0"/>
          <c:order val="0"/>
          <c:tx>
            <c:strRef>
              <c:f>NP2017_D3!$B$196</c:f>
              <c:strCache>
                <c:ptCount val="1"/>
                <c:pt idx="0">
                  <c:v>2015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NP2017_D3!$DA$4:$DL$4</c:f>
              <c:strCache>
                <c:ptCount val="12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85-89</c:v>
                </c:pt>
                <c:pt idx="9">
                  <c:v>90-94</c:v>
                </c:pt>
                <c:pt idx="10">
                  <c:v>95-99</c:v>
                </c:pt>
                <c:pt idx="11">
                  <c:v>100+</c:v>
                </c:pt>
              </c:strCache>
            </c:strRef>
          </c:cat>
          <c:val>
            <c:numRef>
              <c:f>NP2017_D3!$DA$196:$DH$196</c:f>
              <c:numCache>
                <c:formatCode>General</c:formatCode>
                <c:ptCount val="8"/>
                <c:pt idx="0">
                  <c:v>8.7688820788522838E-4</c:v>
                </c:pt>
                <c:pt idx="1">
                  <c:v>2.7619419913744044E-3</c:v>
                </c:pt>
                <c:pt idx="2">
                  <c:v>6.7537326801162265E-3</c:v>
                </c:pt>
                <c:pt idx="3">
                  <c:v>9.5148584297682064E-3</c:v>
                </c:pt>
                <c:pt idx="4">
                  <c:v>1.38858790830227E-2</c:v>
                </c:pt>
                <c:pt idx="5">
                  <c:v>2.148645861911274E-2</c:v>
                </c:pt>
                <c:pt idx="6">
                  <c:v>3.4769706189240447E-2</c:v>
                </c:pt>
                <c:pt idx="7">
                  <c:v>5.9171332262278865E-2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2A-4960-817C-2752ACAA56CB}"/>
            </c:ext>
          </c:extLst>
        </c:ser>
        <c:ser>
          <c:idx val="1"/>
          <c:order val="1"/>
          <c:tx>
            <c:strRef>
              <c:f>NP2017_D3!$B$211</c:f>
              <c:strCache>
                <c:ptCount val="1"/>
                <c:pt idx="0">
                  <c:v>2030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NP2017_D3!$DA$4:$DL$4</c:f>
              <c:strCache>
                <c:ptCount val="12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85-89</c:v>
                </c:pt>
                <c:pt idx="9">
                  <c:v>90-94</c:v>
                </c:pt>
                <c:pt idx="10">
                  <c:v>95-99</c:v>
                </c:pt>
                <c:pt idx="11">
                  <c:v>100+</c:v>
                </c:pt>
              </c:strCache>
            </c:strRef>
          </c:cat>
          <c:val>
            <c:numRef>
              <c:f>NP2017_D3!$DA$211:$DK$211</c:f>
              <c:numCache>
                <c:formatCode>General</c:formatCode>
                <c:ptCount val="11"/>
                <c:pt idx="0">
                  <c:v>1.0206895669870118E-3</c:v>
                </c:pt>
                <c:pt idx="1">
                  <c:v>1.6841738288201232E-3</c:v>
                </c:pt>
                <c:pt idx="2">
                  <c:v>4.4066429483690505E-3</c:v>
                </c:pt>
                <c:pt idx="3">
                  <c:v>6.6923191255293347E-3</c:v>
                </c:pt>
                <c:pt idx="4">
                  <c:v>1.0002198640000425E-2</c:v>
                </c:pt>
                <c:pt idx="5">
                  <c:v>1.6430660535107586E-2</c:v>
                </c:pt>
                <c:pt idx="6">
                  <c:v>2.7366217413479329E-2</c:v>
                </c:pt>
                <c:pt idx="7">
                  <c:v>4.9357139033058078E-2</c:v>
                </c:pt>
                <c:pt idx="8">
                  <c:v>8.9136036367435417E-2</c:v>
                </c:pt>
                <c:pt idx="9">
                  <c:v>0.16541047122807362</c:v>
                </c:pt>
                <c:pt idx="10">
                  <c:v>0.30354327896785516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2A-4960-817C-2752ACAA56CB}"/>
            </c:ext>
          </c:extLst>
        </c:ser>
        <c:ser>
          <c:idx val="2"/>
          <c:order val="2"/>
          <c:tx>
            <c:strRef>
              <c:f>NP2017_D3!$B$241</c:f>
              <c:strCache>
                <c:ptCount val="1"/>
                <c:pt idx="0">
                  <c:v>2060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NP2017_D3!$DA$4:$DL$4</c:f>
              <c:strCache>
                <c:ptCount val="12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85-89</c:v>
                </c:pt>
                <c:pt idx="9">
                  <c:v>90-94</c:v>
                </c:pt>
                <c:pt idx="10">
                  <c:v>95-99</c:v>
                </c:pt>
                <c:pt idx="11">
                  <c:v>100+</c:v>
                </c:pt>
              </c:strCache>
            </c:strRef>
          </c:cat>
          <c:val>
            <c:numRef>
              <c:f>NP2017_D3!$DA$241:$DK$241</c:f>
              <c:numCache>
                <c:formatCode>General</c:formatCode>
                <c:ptCount val="11"/>
                <c:pt idx="0">
                  <c:v>3.619939446475243E-3</c:v>
                </c:pt>
                <c:pt idx="1">
                  <c:v>8.4011081668660217E-4</c:v>
                </c:pt>
                <c:pt idx="2">
                  <c:v>2.4366560150064563E-3</c:v>
                </c:pt>
                <c:pt idx="3">
                  <c:v>3.7725379386606161E-3</c:v>
                </c:pt>
                <c:pt idx="4">
                  <c:v>6.2261786586739528E-3</c:v>
                </c:pt>
                <c:pt idx="5">
                  <c:v>1.1071768615689186E-2</c:v>
                </c:pt>
                <c:pt idx="6">
                  <c:v>1.9279492242595203E-2</c:v>
                </c:pt>
                <c:pt idx="7">
                  <c:v>3.6284704709252241E-2</c:v>
                </c:pt>
                <c:pt idx="8">
                  <c:v>6.6344853140078E-2</c:v>
                </c:pt>
                <c:pt idx="9">
                  <c:v>0.12734359681002227</c:v>
                </c:pt>
                <c:pt idx="10">
                  <c:v>0.23237512202112756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2A-4960-817C-2752ACAA5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046720"/>
        <c:axId val="314061568"/>
      </c:lineChart>
      <c:catAx>
        <c:axId val="31404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Age Group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314061568"/>
        <c:crosses val="autoZero"/>
        <c:auto val="1"/>
        <c:lblAlgn val="ctr"/>
        <c:lblOffset val="100"/>
        <c:noMultiLvlLbl val="0"/>
      </c:catAx>
      <c:valAx>
        <c:axId val="3140615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Mortality 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046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08888888888889"/>
          <c:y val="9.6646252551764386E-2"/>
          <c:w val="0.14580396696990117"/>
          <c:h val="0.1955048050031215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73840769903762"/>
          <c:y val="5.1400554097404488E-2"/>
          <c:w val="0.78542825896762902"/>
          <c:h val="0.8326195683872849"/>
        </c:manualLayout>
      </c:layout>
      <c:scatterChart>
        <c:scatterStyle val="lineMarker"/>
        <c:varyColors val="0"/>
        <c:ser>
          <c:idx val="3"/>
          <c:order val="0"/>
          <c:tx>
            <c:strRef>
              <c:f>NP2017_D3!$DH$4</c:f>
              <c:strCache>
                <c:ptCount val="1"/>
                <c:pt idx="0">
                  <c:v>80-84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xVal>
            <c:numRef>
              <c:f>NP2017_D3!$B$195:$B$241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NP2017_D3!$DH$195:$DH$241</c:f>
              <c:numCache>
                <c:formatCode>General</c:formatCode>
                <c:ptCount val="47"/>
                <c:pt idx="0">
                  <c:v>5.981323799545913E-2</c:v>
                </c:pt>
                <c:pt idx="1">
                  <c:v>5.9171332262278865E-2</c:v>
                </c:pt>
                <c:pt idx="2">
                  <c:v>5.8509567329322519E-2</c:v>
                </c:pt>
                <c:pt idx="3">
                  <c:v>5.4075642494215946E-2</c:v>
                </c:pt>
                <c:pt idx="4">
                  <c:v>5.3846579166655112E-2</c:v>
                </c:pt>
                <c:pt idx="5">
                  <c:v>5.3058937029533772E-2</c:v>
                </c:pt>
                <c:pt idx="6">
                  <c:v>5.2801283547419239E-2</c:v>
                </c:pt>
                <c:pt idx="7">
                  <c:v>5.2887217231302089E-2</c:v>
                </c:pt>
                <c:pt idx="8">
                  <c:v>5.3055794707611202E-2</c:v>
                </c:pt>
                <c:pt idx="9">
                  <c:v>5.1735537808028149E-2</c:v>
                </c:pt>
                <c:pt idx="10">
                  <c:v>5.1127202039326809E-2</c:v>
                </c:pt>
                <c:pt idx="11">
                  <c:v>5.054207357214955E-2</c:v>
                </c:pt>
                <c:pt idx="12">
                  <c:v>5.2607555865122224E-2</c:v>
                </c:pt>
                <c:pt idx="13">
                  <c:v>4.9806275518462242E-2</c:v>
                </c:pt>
                <c:pt idx="14">
                  <c:v>4.9554005940487617E-2</c:v>
                </c:pt>
                <c:pt idx="15">
                  <c:v>4.9334176901158343E-2</c:v>
                </c:pt>
                <c:pt idx="16">
                  <c:v>4.9357139033058078E-2</c:v>
                </c:pt>
                <c:pt idx="17">
                  <c:v>4.6714182927774482E-2</c:v>
                </c:pt>
                <c:pt idx="18">
                  <c:v>4.6932558260475161E-2</c:v>
                </c:pt>
                <c:pt idx="19">
                  <c:v>4.6723147825126418E-2</c:v>
                </c:pt>
                <c:pt idx="20">
                  <c:v>4.6390409860244328E-2</c:v>
                </c:pt>
                <c:pt idx="21">
                  <c:v>4.5832647657862935E-2</c:v>
                </c:pt>
                <c:pt idx="22">
                  <c:v>4.5524564289142526E-2</c:v>
                </c:pt>
                <c:pt idx="23">
                  <c:v>4.4925494991682462E-2</c:v>
                </c:pt>
                <c:pt idx="24">
                  <c:v>4.4315766843973314E-2</c:v>
                </c:pt>
                <c:pt idx="25">
                  <c:v>4.3882514809206213E-2</c:v>
                </c:pt>
                <c:pt idx="26">
                  <c:v>4.3369927324298882E-2</c:v>
                </c:pt>
                <c:pt idx="27">
                  <c:v>4.2628310634358894E-2</c:v>
                </c:pt>
                <c:pt idx="28">
                  <c:v>4.2200387914747998E-2</c:v>
                </c:pt>
                <c:pt idx="29">
                  <c:v>4.1809956979458711E-2</c:v>
                </c:pt>
                <c:pt idx="30">
                  <c:v>4.1023103664594322E-2</c:v>
                </c:pt>
                <c:pt idx="31">
                  <c:v>4.0309934691905289E-2</c:v>
                </c:pt>
                <c:pt idx="32">
                  <c:v>3.9972977319599264E-2</c:v>
                </c:pt>
                <c:pt idx="33">
                  <c:v>3.958695453365213E-2</c:v>
                </c:pt>
                <c:pt idx="34">
                  <c:v>3.9275595086584666E-2</c:v>
                </c:pt>
                <c:pt idx="35">
                  <c:v>3.9259722413642409E-2</c:v>
                </c:pt>
                <c:pt idx="36">
                  <c:v>3.9130150749240845E-2</c:v>
                </c:pt>
                <c:pt idx="37">
                  <c:v>3.8551272476232121E-2</c:v>
                </c:pt>
                <c:pt idx="38">
                  <c:v>3.8087159565372702E-2</c:v>
                </c:pt>
                <c:pt idx="39">
                  <c:v>3.7654022459908912E-2</c:v>
                </c:pt>
                <c:pt idx="40">
                  <c:v>3.7107688277103271E-2</c:v>
                </c:pt>
                <c:pt idx="41">
                  <c:v>3.6527211461775698E-2</c:v>
                </c:pt>
                <c:pt idx="42">
                  <c:v>3.6707375034152091E-2</c:v>
                </c:pt>
                <c:pt idx="43">
                  <c:v>3.6733131091623364E-2</c:v>
                </c:pt>
                <c:pt idx="44">
                  <c:v>3.6671556835301551E-2</c:v>
                </c:pt>
                <c:pt idx="45">
                  <c:v>3.6530205175598122E-2</c:v>
                </c:pt>
                <c:pt idx="46">
                  <c:v>3.6284704709252241E-2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F2-4087-9151-FF93D2EF8116}"/>
            </c:ext>
          </c:extLst>
        </c:ser>
        <c:ser>
          <c:idx val="2"/>
          <c:order val="1"/>
          <c:tx>
            <c:strRef>
              <c:f>NP2017_D3!$DG$4</c:f>
              <c:strCache>
                <c:ptCount val="1"/>
                <c:pt idx="0">
                  <c:v>75-79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xVal>
            <c:numRef>
              <c:f>NP2017_D3!$B$195:$B$241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NP2017_D3!$DG$195:$DG$241</c:f>
              <c:numCache>
                <c:formatCode>General</c:formatCode>
                <c:ptCount val="47"/>
                <c:pt idx="0">
                  <c:v>3.4939268142001982E-2</c:v>
                </c:pt>
                <c:pt idx="1">
                  <c:v>3.4769706189240447E-2</c:v>
                </c:pt>
                <c:pt idx="2">
                  <c:v>3.4374833814238823E-2</c:v>
                </c:pt>
                <c:pt idx="3">
                  <c:v>3.2599274874626757E-2</c:v>
                </c:pt>
                <c:pt idx="4">
                  <c:v>3.1741116458454517E-2</c:v>
                </c:pt>
                <c:pt idx="5">
                  <c:v>3.1288204271103938E-2</c:v>
                </c:pt>
                <c:pt idx="6">
                  <c:v>3.084349683971311E-2</c:v>
                </c:pt>
                <c:pt idx="7">
                  <c:v>3.1993122242634099E-2</c:v>
                </c:pt>
                <c:pt idx="8">
                  <c:v>3.0263458581915207E-2</c:v>
                </c:pt>
                <c:pt idx="9">
                  <c:v>3.0072251331429288E-2</c:v>
                </c:pt>
                <c:pt idx="10">
                  <c:v>2.9871687564213097E-2</c:v>
                </c:pt>
                <c:pt idx="11">
                  <c:v>2.9813277709879991E-2</c:v>
                </c:pt>
                <c:pt idx="12">
                  <c:v>2.809307586261529E-2</c:v>
                </c:pt>
                <c:pt idx="13">
                  <c:v>2.8185710202651957E-2</c:v>
                </c:pt>
                <c:pt idx="14">
                  <c:v>2.8008220375975848E-2</c:v>
                </c:pt>
                <c:pt idx="15">
                  <c:v>2.7754105417413372E-2</c:v>
                </c:pt>
                <c:pt idx="16">
                  <c:v>2.7366217413479329E-2</c:v>
                </c:pt>
                <c:pt idx="17">
                  <c:v>2.7123647601371738E-2</c:v>
                </c:pt>
                <c:pt idx="18">
                  <c:v>2.6707217215088667E-2</c:v>
                </c:pt>
                <c:pt idx="19">
                  <c:v>2.6283052848478046E-2</c:v>
                </c:pt>
                <c:pt idx="20">
                  <c:v>2.596377412078564E-2</c:v>
                </c:pt>
                <c:pt idx="21">
                  <c:v>2.5605500569506646E-2</c:v>
                </c:pt>
                <c:pt idx="22">
                  <c:v>2.5103304934249754E-2</c:v>
                </c:pt>
                <c:pt idx="23">
                  <c:v>2.4789970994332802E-2</c:v>
                </c:pt>
                <c:pt idx="24">
                  <c:v>2.4501105582949736E-2</c:v>
                </c:pt>
                <c:pt idx="25">
                  <c:v>2.3978302253704706E-2</c:v>
                </c:pt>
                <c:pt idx="26">
                  <c:v>2.350625566112759E-2</c:v>
                </c:pt>
                <c:pt idx="27">
                  <c:v>2.324718267497184E-2</c:v>
                </c:pt>
                <c:pt idx="28">
                  <c:v>2.2963576975918009E-2</c:v>
                </c:pt>
                <c:pt idx="29">
                  <c:v>2.2726072000188568E-2</c:v>
                </c:pt>
                <c:pt idx="30">
                  <c:v>2.2667577586287128E-2</c:v>
                </c:pt>
                <c:pt idx="31">
                  <c:v>2.2556389078453469E-2</c:v>
                </c:pt>
                <c:pt idx="32">
                  <c:v>2.2173249453521102E-2</c:v>
                </c:pt>
                <c:pt idx="33">
                  <c:v>2.1846236347541913E-2</c:v>
                </c:pt>
                <c:pt idx="34">
                  <c:v>2.153580163906604E-2</c:v>
                </c:pt>
                <c:pt idx="35">
                  <c:v>2.1160051062202079E-2</c:v>
                </c:pt>
                <c:pt idx="36">
                  <c:v>2.0783415750857605E-2</c:v>
                </c:pt>
                <c:pt idx="37">
                  <c:v>2.0843986274738879E-2</c:v>
                </c:pt>
                <c:pt idx="38">
                  <c:v>2.0822202523006862E-2</c:v>
                </c:pt>
                <c:pt idx="39">
                  <c:v>2.0747442788717745E-2</c:v>
                </c:pt>
                <c:pt idx="40">
                  <c:v>2.0621445544786808E-2</c:v>
                </c:pt>
                <c:pt idx="41">
                  <c:v>2.0452257339304003E-2</c:v>
                </c:pt>
                <c:pt idx="42">
                  <c:v>2.0200817471465043E-2</c:v>
                </c:pt>
                <c:pt idx="43">
                  <c:v>1.9999990560977617E-2</c:v>
                </c:pt>
                <c:pt idx="44">
                  <c:v>1.9734990409684874E-2</c:v>
                </c:pt>
                <c:pt idx="45">
                  <c:v>1.9428296357478694E-2</c:v>
                </c:pt>
                <c:pt idx="46">
                  <c:v>1.9279492242595203E-2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F2-4087-9151-FF93D2EF8116}"/>
            </c:ext>
          </c:extLst>
        </c:ser>
        <c:ser>
          <c:idx val="1"/>
          <c:order val="2"/>
          <c:tx>
            <c:strRef>
              <c:f>NP2017_D3!$DF$4</c:f>
              <c:strCache>
                <c:ptCount val="1"/>
                <c:pt idx="0">
                  <c:v>70-74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xVal>
            <c:numRef>
              <c:f>NP2017_D3!$B$195:$B$241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NP2017_D3!$DF$195:$DF$241</c:f>
              <c:numCache>
                <c:formatCode>General</c:formatCode>
                <c:ptCount val="47"/>
                <c:pt idx="0">
                  <c:v>2.1576887098038806E-2</c:v>
                </c:pt>
                <c:pt idx="1">
                  <c:v>2.148645861911274E-2</c:v>
                </c:pt>
                <c:pt idx="2">
                  <c:v>2.1422244598271314E-2</c:v>
                </c:pt>
                <c:pt idx="3">
                  <c:v>2.0037447144737E-2</c:v>
                </c:pt>
                <c:pt idx="4">
                  <c:v>1.9875174111404919E-2</c:v>
                </c:pt>
                <c:pt idx="5">
                  <c:v>1.9692573137647468E-2</c:v>
                </c:pt>
                <c:pt idx="6">
                  <c:v>1.9596971936958942E-2</c:v>
                </c:pt>
                <c:pt idx="7">
                  <c:v>1.8403278304853946E-2</c:v>
                </c:pt>
                <c:pt idx="8">
                  <c:v>1.8430776700481866E-2</c:v>
                </c:pt>
                <c:pt idx="9">
                  <c:v>1.8275729546296627E-2</c:v>
                </c:pt>
                <c:pt idx="10">
                  <c:v>1.8068345787923934E-2</c:v>
                </c:pt>
                <c:pt idx="11">
                  <c:v>1.777595962549584E-2</c:v>
                </c:pt>
                <c:pt idx="12">
                  <c:v>1.7575427569432395E-2</c:v>
                </c:pt>
                <c:pt idx="13">
                  <c:v>1.7265152901303885E-2</c:v>
                </c:pt>
                <c:pt idx="14">
                  <c:v>1.6949166703708E-2</c:v>
                </c:pt>
                <c:pt idx="15">
                  <c:v>1.670004333560058E-2</c:v>
                </c:pt>
                <c:pt idx="16">
                  <c:v>1.6430660535107586E-2</c:v>
                </c:pt>
                <c:pt idx="17">
                  <c:v>1.6065915039990261E-2</c:v>
                </c:pt>
                <c:pt idx="18">
                  <c:v>1.5824661494446564E-2</c:v>
                </c:pt>
                <c:pt idx="19">
                  <c:v>1.5599817227349046E-2</c:v>
                </c:pt>
                <c:pt idx="20">
                  <c:v>1.5225897989965067E-2</c:v>
                </c:pt>
                <c:pt idx="21">
                  <c:v>1.4891140373751978E-2</c:v>
                </c:pt>
                <c:pt idx="22">
                  <c:v>1.4688252486384876E-2</c:v>
                </c:pt>
                <c:pt idx="23">
                  <c:v>1.4471385444621399E-2</c:v>
                </c:pt>
                <c:pt idx="24">
                  <c:v>1.4282902030243733E-2</c:v>
                </c:pt>
                <c:pt idx="25">
                  <c:v>1.421216585969904E-2</c:v>
                </c:pt>
                <c:pt idx="26">
                  <c:v>1.4112909079078844E-2</c:v>
                </c:pt>
                <c:pt idx="27">
                  <c:v>1.3841143671235892E-2</c:v>
                </c:pt>
                <c:pt idx="28">
                  <c:v>1.3600669025305913E-2</c:v>
                </c:pt>
                <c:pt idx="29">
                  <c:v>1.3368634581589347E-2</c:v>
                </c:pt>
                <c:pt idx="30">
                  <c:v>1.3096838579333664E-2</c:v>
                </c:pt>
                <c:pt idx="31">
                  <c:v>1.2833787825201667E-2</c:v>
                </c:pt>
                <c:pt idx="32">
                  <c:v>1.284309536113209E-2</c:v>
                </c:pt>
                <c:pt idx="33">
                  <c:v>1.2803349703532075E-2</c:v>
                </c:pt>
                <c:pt idx="34">
                  <c:v>1.2728661031199268E-2</c:v>
                </c:pt>
                <c:pt idx="35">
                  <c:v>1.2622829830806578E-2</c:v>
                </c:pt>
                <c:pt idx="36">
                  <c:v>1.2494926385960317E-2</c:v>
                </c:pt>
                <c:pt idx="37">
                  <c:v>1.2312276874899714E-2</c:v>
                </c:pt>
                <c:pt idx="38">
                  <c:v>1.2161348377794328E-2</c:v>
                </c:pt>
                <c:pt idx="39">
                  <c:v>1.197011337851725E-2</c:v>
                </c:pt>
                <c:pt idx="40">
                  <c:v>1.1752008902650435E-2</c:v>
                </c:pt>
                <c:pt idx="41">
                  <c:v>1.1638666632540422E-2</c:v>
                </c:pt>
                <c:pt idx="42">
                  <c:v>1.1475229752308493E-2</c:v>
                </c:pt>
                <c:pt idx="43">
                  <c:v>1.1374553328366045E-2</c:v>
                </c:pt>
                <c:pt idx="44">
                  <c:v>1.1325018755859256E-2</c:v>
                </c:pt>
                <c:pt idx="45">
                  <c:v>1.1193295360492891E-2</c:v>
                </c:pt>
                <c:pt idx="46">
                  <c:v>1.1071768615689186E-2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F2-4087-9151-FF93D2EF8116}"/>
            </c:ext>
          </c:extLst>
        </c:ser>
        <c:ser>
          <c:idx val="0"/>
          <c:order val="3"/>
          <c:tx>
            <c:strRef>
              <c:f>NP2017_D3!$DE$4</c:f>
              <c:strCache>
                <c:ptCount val="1"/>
                <c:pt idx="0">
                  <c:v>65-69</c:v>
                </c:pt>
              </c:strCache>
            </c:strRef>
          </c:tx>
          <c:spPr>
            <a:ln w="12700"/>
          </c:spPr>
          <c:marker>
            <c:symbol val="diamond"/>
            <c:size val="5"/>
            <c:spPr>
              <a:noFill/>
            </c:spPr>
          </c:marker>
          <c:xVal>
            <c:numRef>
              <c:f>NP2017_D3!$B$195:$B$241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NP2017_D3!$DE$195:$DE$241</c:f>
              <c:numCache>
                <c:formatCode>General</c:formatCode>
                <c:ptCount val="47"/>
                <c:pt idx="0">
                  <c:v>1.3993158372165852E-2</c:v>
                </c:pt>
                <c:pt idx="1">
                  <c:v>1.38858790830227E-2</c:v>
                </c:pt>
                <c:pt idx="2">
                  <c:v>1.3802131654166034E-2</c:v>
                </c:pt>
                <c:pt idx="3">
                  <c:v>1.2928499886150101E-2</c:v>
                </c:pt>
                <c:pt idx="4">
                  <c:v>1.2780348649970982E-2</c:v>
                </c:pt>
                <c:pt idx="5">
                  <c:v>1.2594501655531746E-2</c:v>
                </c:pt>
                <c:pt idx="6">
                  <c:v>1.2350852096649323E-2</c:v>
                </c:pt>
                <c:pt idx="7">
                  <c:v>1.2173290601308902E-2</c:v>
                </c:pt>
                <c:pt idx="8">
                  <c:v>1.1917901326783668E-2</c:v>
                </c:pt>
                <c:pt idx="9">
                  <c:v>1.1661133428916197E-2</c:v>
                </c:pt>
                <c:pt idx="10">
                  <c:v>1.145112154834671E-2</c:v>
                </c:pt>
                <c:pt idx="11">
                  <c:v>1.1227697245650068E-2</c:v>
                </c:pt>
                <c:pt idx="12">
                  <c:v>1.0940052497135786E-2</c:v>
                </c:pt>
                <c:pt idx="13">
                  <c:v>1.0739291374066739E-2</c:v>
                </c:pt>
                <c:pt idx="14">
                  <c:v>1.0549412862436772E-2</c:v>
                </c:pt>
                <c:pt idx="15">
                  <c:v>1.0261138354384894E-2</c:v>
                </c:pt>
                <c:pt idx="16">
                  <c:v>1.0002198640000425E-2</c:v>
                </c:pt>
                <c:pt idx="17">
                  <c:v>9.8314183589637196E-3</c:v>
                </c:pt>
                <c:pt idx="18">
                  <c:v>9.6537751150748037E-3</c:v>
                </c:pt>
                <c:pt idx="19">
                  <c:v>9.4969089035333038E-3</c:v>
                </c:pt>
                <c:pt idx="20">
                  <c:v>9.4207788832767064E-3</c:v>
                </c:pt>
                <c:pt idx="21">
                  <c:v>9.3274445161136196E-3</c:v>
                </c:pt>
                <c:pt idx="22">
                  <c:v>9.1171522676038817E-3</c:v>
                </c:pt>
                <c:pt idx="23">
                  <c:v>8.9261535031446241E-3</c:v>
                </c:pt>
                <c:pt idx="24">
                  <c:v>8.742892780692936E-3</c:v>
                </c:pt>
                <c:pt idx="25">
                  <c:v>8.5359078619907068E-3</c:v>
                </c:pt>
                <c:pt idx="26">
                  <c:v>8.3390849630800793E-3</c:v>
                </c:pt>
                <c:pt idx="27">
                  <c:v>8.3209421148706317E-3</c:v>
                </c:pt>
                <c:pt idx="28">
                  <c:v>8.2702177551598286E-3</c:v>
                </c:pt>
                <c:pt idx="29">
                  <c:v>8.1984536624047089E-3</c:v>
                </c:pt>
                <c:pt idx="30">
                  <c:v>8.1063351532384021E-3</c:v>
                </c:pt>
                <c:pt idx="31">
                  <c:v>8.0009203873459937E-3</c:v>
                </c:pt>
                <c:pt idx="32">
                  <c:v>7.8595745076576601E-3</c:v>
                </c:pt>
                <c:pt idx="33">
                  <c:v>7.7405875305403887E-3</c:v>
                </c:pt>
                <c:pt idx="34">
                  <c:v>7.5947885760296882E-3</c:v>
                </c:pt>
                <c:pt idx="35">
                  <c:v>7.4321861801966566E-3</c:v>
                </c:pt>
                <c:pt idx="36">
                  <c:v>7.3393053368319555E-3</c:v>
                </c:pt>
                <c:pt idx="37">
                  <c:v>7.2148944498051804E-3</c:v>
                </c:pt>
                <c:pt idx="38">
                  <c:v>7.1319075368645015E-3</c:v>
                </c:pt>
                <c:pt idx="39">
                  <c:v>7.0819181849302477E-3</c:v>
                </c:pt>
                <c:pt idx="40">
                  <c:v>6.9805246045792644E-3</c:v>
                </c:pt>
                <c:pt idx="41">
                  <c:v>6.8861496328004174E-3</c:v>
                </c:pt>
                <c:pt idx="42">
                  <c:v>6.7792372645435438E-3</c:v>
                </c:pt>
                <c:pt idx="43">
                  <c:v>6.6493419724041932E-3</c:v>
                </c:pt>
                <c:pt idx="44">
                  <c:v>6.5222480328563127E-3</c:v>
                </c:pt>
                <c:pt idx="45">
                  <c:v>6.3579091207514888E-3</c:v>
                </c:pt>
                <c:pt idx="46">
                  <c:v>6.2261786586739528E-3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F2-4087-9151-FF93D2EF8116}"/>
            </c:ext>
          </c:extLst>
        </c:ser>
        <c:ser>
          <c:idx val="7"/>
          <c:order val="4"/>
          <c:tx>
            <c:strRef>
              <c:f>NP2017_D3!$DD$4</c:f>
              <c:strCache>
                <c:ptCount val="1"/>
                <c:pt idx="0">
                  <c:v>60-64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xVal>
            <c:numRef>
              <c:f>NP2017_D3!$B$195:$B$241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NP2017_D3!$DD$195:$DD$241</c:f>
              <c:numCache>
                <c:formatCode>General</c:formatCode>
                <c:ptCount val="47"/>
                <c:pt idx="0">
                  <c:v>9.6694981635791905E-3</c:v>
                </c:pt>
                <c:pt idx="1">
                  <c:v>9.5148584297682064E-3</c:v>
                </c:pt>
                <c:pt idx="2">
                  <c:v>9.3809814856370428E-3</c:v>
                </c:pt>
                <c:pt idx="3">
                  <c:v>8.948960476637605E-3</c:v>
                </c:pt>
                <c:pt idx="4">
                  <c:v>8.7248650348016564E-3</c:v>
                </c:pt>
                <c:pt idx="5">
                  <c:v>8.5383722469009587E-3</c:v>
                </c:pt>
                <c:pt idx="6">
                  <c:v>8.3410924392825266E-3</c:v>
                </c:pt>
                <c:pt idx="7">
                  <c:v>8.0975972197165434E-3</c:v>
                </c:pt>
                <c:pt idx="8">
                  <c:v>7.919979221725883E-3</c:v>
                </c:pt>
                <c:pt idx="9">
                  <c:v>7.7514191959391476E-3</c:v>
                </c:pt>
                <c:pt idx="10">
                  <c:v>7.5116185208788473E-3</c:v>
                </c:pt>
                <c:pt idx="11">
                  <c:v>7.29526053743798E-3</c:v>
                </c:pt>
                <c:pt idx="12">
                  <c:v>7.1430385625577686E-3</c:v>
                </c:pt>
                <c:pt idx="13">
                  <c:v>6.9887103780888913E-3</c:v>
                </c:pt>
                <c:pt idx="14">
                  <c:v>6.8535069116223988E-3</c:v>
                </c:pt>
                <c:pt idx="15">
                  <c:v>6.7801279906802986E-3</c:v>
                </c:pt>
                <c:pt idx="16">
                  <c:v>6.6923191255293347E-3</c:v>
                </c:pt>
                <c:pt idx="17">
                  <c:v>6.5172438070090931E-3</c:v>
                </c:pt>
                <c:pt idx="18">
                  <c:v>6.3534353990698129E-3</c:v>
                </c:pt>
                <c:pt idx="19">
                  <c:v>6.1974790504753996E-3</c:v>
                </c:pt>
                <c:pt idx="20">
                  <c:v>6.0306357348291735E-3</c:v>
                </c:pt>
                <c:pt idx="21">
                  <c:v>5.8743725502992785E-3</c:v>
                </c:pt>
                <c:pt idx="22">
                  <c:v>5.8460703903796315E-3</c:v>
                </c:pt>
                <c:pt idx="23">
                  <c:v>5.7934176877354263E-3</c:v>
                </c:pt>
                <c:pt idx="24">
                  <c:v>5.7264557106239357E-3</c:v>
                </c:pt>
                <c:pt idx="25">
                  <c:v>5.6482732889573178E-3</c:v>
                </c:pt>
                <c:pt idx="26">
                  <c:v>5.5582805971890236E-3</c:v>
                </c:pt>
                <c:pt idx="27">
                  <c:v>5.4423183061420516E-3</c:v>
                </c:pt>
                <c:pt idx="28">
                  <c:v>5.3413799156095581E-3</c:v>
                </c:pt>
                <c:pt idx="29">
                  <c:v>5.2222491051459319E-3</c:v>
                </c:pt>
                <c:pt idx="30">
                  <c:v>5.0955456491644938E-3</c:v>
                </c:pt>
                <c:pt idx="31">
                  <c:v>5.0172658045172834E-3</c:v>
                </c:pt>
                <c:pt idx="32">
                  <c:v>4.9181154876882386E-3</c:v>
                </c:pt>
                <c:pt idx="33">
                  <c:v>4.8476701244150513E-3</c:v>
                </c:pt>
                <c:pt idx="34">
                  <c:v>4.801327718356385E-3</c:v>
                </c:pt>
                <c:pt idx="35">
                  <c:v>4.7212415681736168E-3</c:v>
                </c:pt>
                <c:pt idx="36">
                  <c:v>4.6464122872203412E-3</c:v>
                </c:pt>
                <c:pt idx="37">
                  <c:v>4.5599778219907591E-3</c:v>
                </c:pt>
                <c:pt idx="38">
                  <c:v>4.45633741094199E-3</c:v>
                </c:pt>
                <c:pt idx="39">
                  <c:v>4.3554760134558689E-3</c:v>
                </c:pt>
                <c:pt idx="40">
                  <c:v>4.2308138261552934E-3</c:v>
                </c:pt>
                <c:pt idx="41">
                  <c:v>4.1292982710854874E-3</c:v>
                </c:pt>
                <c:pt idx="42">
                  <c:v>4.0500141975677922E-3</c:v>
                </c:pt>
                <c:pt idx="43">
                  <c:v>3.9799348136076596E-3</c:v>
                </c:pt>
                <c:pt idx="44">
                  <c:v>3.9047016968664881E-3</c:v>
                </c:pt>
                <c:pt idx="45">
                  <c:v>3.8447610058923985E-3</c:v>
                </c:pt>
                <c:pt idx="46">
                  <c:v>3.7725379386606161E-3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F2-4087-9151-FF93D2EF8116}"/>
            </c:ext>
          </c:extLst>
        </c:ser>
        <c:ser>
          <c:idx val="6"/>
          <c:order val="5"/>
          <c:tx>
            <c:strRef>
              <c:f>NP2017_D3!$DC$4</c:f>
              <c:strCache>
                <c:ptCount val="1"/>
                <c:pt idx="0">
                  <c:v>55-59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xVal>
            <c:numRef>
              <c:f>NP2017_D3!$B$195:$B$241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NP2017_D3!$DC$195:$DC$241</c:f>
              <c:numCache>
                <c:formatCode>General</c:formatCode>
                <c:ptCount val="47"/>
                <c:pt idx="0">
                  <c:v>6.8554678991923279E-3</c:v>
                </c:pt>
                <c:pt idx="1">
                  <c:v>6.7537326801162265E-3</c:v>
                </c:pt>
                <c:pt idx="2">
                  <c:v>6.6450992870462694E-3</c:v>
                </c:pt>
                <c:pt idx="3">
                  <c:v>6.106417369486113E-3</c:v>
                </c:pt>
                <c:pt idx="4">
                  <c:v>5.9639569557889275E-3</c:v>
                </c:pt>
                <c:pt idx="5">
                  <c:v>5.7662693085253833E-3</c:v>
                </c:pt>
                <c:pt idx="6">
                  <c:v>5.589169451238417E-3</c:v>
                </c:pt>
                <c:pt idx="7">
                  <c:v>5.4616290252941834E-3</c:v>
                </c:pt>
                <c:pt idx="8">
                  <c:v>5.3314892136594912E-3</c:v>
                </c:pt>
                <c:pt idx="9">
                  <c:v>5.2163104211067355E-3</c:v>
                </c:pt>
                <c:pt idx="10">
                  <c:v>5.1487038903575014E-3</c:v>
                </c:pt>
                <c:pt idx="11">
                  <c:v>5.0725467214338535E-3</c:v>
                </c:pt>
                <c:pt idx="12">
                  <c:v>4.9306026939434401E-3</c:v>
                </c:pt>
                <c:pt idx="13">
                  <c:v>4.7980836675552774E-3</c:v>
                </c:pt>
                <c:pt idx="14">
                  <c:v>4.6707754187736948E-3</c:v>
                </c:pt>
                <c:pt idx="15">
                  <c:v>4.5341029106756199E-3</c:v>
                </c:pt>
                <c:pt idx="16">
                  <c:v>4.4066429483690505E-3</c:v>
                </c:pt>
                <c:pt idx="17">
                  <c:v>4.3766558253642918E-3</c:v>
                </c:pt>
                <c:pt idx="18">
                  <c:v>4.3307786082230791E-3</c:v>
                </c:pt>
                <c:pt idx="19">
                  <c:v>4.2736562241570538E-3</c:v>
                </c:pt>
                <c:pt idx="20">
                  <c:v>4.2074259125277529E-3</c:v>
                </c:pt>
                <c:pt idx="21">
                  <c:v>4.1346229450307604E-3</c:v>
                </c:pt>
                <c:pt idx="22">
                  <c:v>4.0423974766134185E-3</c:v>
                </c:pt>
                <c:pt idx="23">
                  <c:v>3.9613190208124781E-3</c:v>
                </c:pt>
                <c:pt idx="24">
                  <c:v>3.8665764233825296E-3</c:v>
                </c:pt>
                <c:pt idx="25">
                  <c:v>3.7658215608395666E-3</c:v>
                </c:pt>
                <c:pt idx="26">
                  <c:v>3.7022513897703902E-3</c:v>
                </c:pt>
                <c:pt idx="27">
                  <c:v>3.622993698170852E-3</c:v>
                </c:pt>
                <c:pt idx="28">
                  <c:v>3.5654483377008401E-3</c:v>
                </c:pt>
                <c:pt idx="29">
                  <c:v>3.5260972549320244E-3</c:v>
                </c:pt>
                <c:pt idx="30">
                  <c:v>3.4616702541267596E-3</c:v>
                </c:pt>
                <c:pt idx="31">
                  <c:v>3.4014716247163109E-3</c:v>
                </c:pt>
                <c:pt idx="32">
                  <c:v>3.3330133706101924E-3</c:v>
                </c:pt>
                <c:pt idx="33">
                  <c:v>3.2529418998185748E-3</c:v>
                </c:pt>
                <c:pt idx="34">
                  <c:v>3.1736885996576946E-3</c:v>
                </c:pt>
                <c:pt idx="35">
                  <c:v>3.0777334099144145E-3</c:v>
                </c:pt>
                <c:pt idx="36">
                  <c:v>2.9980968959759649E-3</c:v>
                </c:pt>
                <c:pt idx="37">
                  <c:v>2.9348990000646869E-3</c:v>
                </c:pt>
                <c:pt idx="38">
                  <c:v>2.8785465131960387E-3</c:v>
                </c:pt>
                <c:pt idx="39">
                  <c:v>2.818603851978557E-3</c:v>
                </c:pt>
                <c:pt idx="40">
                  <c:v>2.7704934036672851E-3</c:v>
                </c:pt>
                <c:pt idx="41">
                  <c:v>2.7136117459035203E-3</c:v>
                </c:pt>
                <c:pt idx="42">
                  <c:v>2.6507887192756276E-3</c:v>
                </c:pt>
                <c:pt idx="43">
                  <c:v>2.598311266650145E-3</c:v>
                </c:pt>
                <c:pt idx="44">
                  <c:v>2.5462755717533185E-3</c:v>
                </c:pt>
                <c:pt idx="45">
                  <c:v>2.4828539884319198E-3</c:v>
                </c:pt>
                <c:pt idx="46">
                  <c:v>2.4366560150064563E-3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8F2-4087-9151-FF93D2EF8116}"/>
            </c:ext>
          </c:extLst>
        </c:ser>
        <c:ser>
          <c:idx val="5"/>
          <c:order val="6"/>
          <c:tx>
            <c:strRef>
              <c:f>NP2017_D3!$DB$4</c:f>
              <c:strCache>
                <c:ptCount val="1"/>
                <c:pt idx="0">
                  <c:v>35-54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xVal>
            <c:numRef>
              <c:f>NP2017_D3!$B$195:$B$241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NP2017_D3!$DB$195:$DB$241</c:f>
              <c:numCache>
                <c:formatCode>General</c:formatCode>
                <c:ptCount val="47"/>
                <c:pt idx="0">
                  <c:v>2.8276410333921732E-3</c:v>
                </c:pt>
                <c:pt idx="1">
                  <c:v>2.7619419913744044E-3</c:v>
                </c:pt>
                <c:pt idx="2">
                  <c:v>2.6909262164481751E-3</c:v>
                </c:pt>
                <c:pt idx="3">
                  <c:v>2.3666884904074547E-3</c:v>
                </c:pt>
                <c:pt idx="4">
                  <c:v>2.2915298364809245E-3</c:v>
                </c:pt>
                <c:pt idx="5">
                  <c:v>2.2256575964812206E-3</c:v>
                </c:pt>
                <c:pt idx="6">
                  <c:v>2.1694090697664693E-3</c:v>
                </c:pt>
                <c:pt idx="7">
                  <c:v>2.113752831467561E-3</c:v>
                </c:pt>
                <c:pt idx="8">
                  <c:v>2.0605920570999328E-3</c:v>
                </c:pt>
                <c:pt idx="9">
                  <c:v>2.004721242925037E-3</c:v>
                </c:pt>
                <c:pt idx="10">
                  <c:v>1.941538932846351E-3</c:v>
                </c:pt>
                <c:pt idx="11">
                  <c:v>1.8832853860147811E-3</c:v>
                </c:pt>
                <c:pt idx="12">
                  <c:v>1.8360364619151152E-3</c:v>
                </c:pt>
                <c:pt idx="13">
                  <c:v>1.7950571955733287E-3</c:v>
                </c:pt>
                <c:pt idx="14">
                  <c:v>1.757325907829406E-3</c:v>
                </c:pt>
                <c:pt idx="15">
                  <c:v>1.7157825397929958E-3</c:v>
                </c:pt>
                <c:pt idx="16">
                  <c:v>1.6841738288201232E-3</c:v>
                </c:pt>
                <c:pt idx="17">
                  <c:v>1.6491544984486611E-3</c:v>
                </c:pt>
                <c:pt idx="18">
                  <c:v>1.6169959780518251E-3</c:v>
                </c:pt>
                <c:pt idx="19">
                  <c:v>1.5844900692541127E-3</c:v>
                </c:pt>
                <c:pt idx="20">
                  <c:v>1.5458275824500572E-3</c:v>
                </c:pt>
                <c:pt idx="21">
                  <c:v>1.5139635515567494E-3</c:v>
                </c:pt>
                <c:pt idx="22">
                  <c:v>1.4808457438635866E-3</c:v>
                </c:pt>
                <c:pt idx="23">
                  <c:v>1.4511612064549884E-3</c:v>
                </c:pt>
                <c:pt idx="24">
                  <c:v>1.4243788720733487E-3</c:v>
                </c:pt>
                <c:pt idx="25">
                  <c:v>1.3925863546871689E-3</c:v>
                </c:pt>
                <c:pt idx="26">
                  <c:v>1.3644665774093132E-3</c:v>
                </c:pt>
                <c:pt idx="27">
                  <c:v>1.3369144793786165E-3</c:v>
                </c:pt>
                <c:pt idx="28">
                  <c:v>1.3070316022518334E-3</c:v>
                </c:pt>
                <c:pt idx="29">
                  <c:v>1.2745889380902759E-3</c:v>
                </c:pt>
                <c:pt idx="30">
                  <c:v>1.2399662099111691E-3</c:v>
                </c:pt>
                <c:pt idx="31">
                  <c:v>1.2071678180970815E-3</c:v>
                </c:pt>
                <c:pt idx="32">
                  <c:v>1.1757874740284746E-3</c:v>
                </c:pt>
                <c:pt idx="33">
                  <c:v>1.1469497136419953E-3</c:v>
                </c:pt>
                <c:pt idx="34">
                  <c:v>1.1187838915976097E-3</c:v>
                </c:pt>
                <c:pt idx="35">
                  <c:v>1.092061354011126E-3</c:v>
                </c:pt>
                <c:pt idx="36">
                  <c:v>1.067050400067908E-3</c:v>
                </c:pt>
                <c:pt idx="37">
                  <c:v>1.0429799721904135E-3</c:v>
                </c:pt>
                <c:pt idx="38">
                  <c:v>1.0187048498716371E-3</c:v>
                </c:pt>
                <c:pt idx="39">
                  <c:v>9.9465841756700771E-4</c:v>
                </c:pt>
                <c:pt idx="40">
                  <c:v>9.6941414552371692E-4</c:v>
                </c:pt>
                <c:pt idx="41">
                  <c:v>9.466051581747077E-4</c:v>
                </c:pt>
                <c:pt idx="42">
                  <c:v>9.2570830341042517E-4</c:v>
                </c:pt>
                <c:pt idx="43">
                  <c:v>9.0373929645796091E-4</c:v>
                </c:pt>
                <c:pt idx="44">
                  <c:v>8.8207319065956283E-4</c:v>
                </c:pt>
                <c:pt idx="45">
                  <c:v>8.6109409272805231E-4</c:v>
                </c:pt>
                <c:pt idx="46">
                  <c:v>8.4011081668660217E-4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8F2-4087-9151-FF93D2EF8116}"/>
            </c:ext>
          </c:extLst>
        </c:ser>
        <c:ser>
          <c:idx val="4"/>
          <c:order val="7"/>
          <c:tx>
            <c:strRef>
              <c:f>NP2017_D3!$DA$4</c:f>
              <c:strCache>
                <c:ptCount val="1"/>
                <c:pt idx="0">
                  <c:v>18-34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xVal>
            <c:numRef>
              <c:f>NP2017_D3!$B$195:$B$241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NP2017_D3!$DA$195:$DA$241</c:f>
              <c:numCache>
                <c:formatCode>General</c:formatCode>
                <c:ptCount val="47"/>
                <c:pt idx="0">
                  <c:v>8.9157193959516021E-4</c:v>
                </c:pt>
                <c:pt idx="1">
                  <c:v>8.7688820788522838E-4</c:v>
                </c:pt>
                <c:pt idx="2">
                  <c:v>8.5866121518907829E-4</c:v>
                </c:pt>
                <c:pt idx="3">
                  <c:v>5.7010910451453652E-4</c:v>
                </c:pt>
                <c:pt idx="4">
                  <c:v>6.2755874926864784E-4</c:v>
                </c:pt>
                <c:pt idx="5">
                  <c:v>6.586950973437864E-4</c:v>
                </c:pt>
                <c:pt idx="6">
                  <c:v>6.9474347326388246E-4</c:v>
                </c:pt>
                <c:pt idx="7">
                  <c:v>7.3475213241555191E-4</c:v>
                </c:pt>
                <c:pt idx="8">
                  <c:v>7.7073530632798613E-4</c:v>
                </c:pt>
                <c:pt idx="9">
                  <c:v>8.0495500198865392E-4</c:v>
                </c:pt>
                <c:pt idx="10">
                  <c:v>8.4202623107478903E-4</c:v>
                </c:pt>
                <c:pt idx="11">
                  <c:v>8.7971055379347898E-4</c:v>
                </c:pt>
                <c:pt idx="12">
                  <c:v>9.0978842467597735E-4</c:v>
                </c:pt>
                <c:pt idx="13">
                  <c:v>9.4207362023534104E-4</c:v>
                </c:pt>
                <c:pt idx="14">
                  <c:v>9.7038482403650876E-4</c:v>
                </c:pt>
                <c:pt idx="15">
                  <c:v>9.9120052015360077E-4</c:v>
                </c:pt>
                <c:pt idx="16">
                  <c:v>1.0206895669870118E-3</c:v>
                </c:pt>
                <c:pt idx="17">
                  <c:v>1.0396955612009115E-3</c:v>
                </c:pt>
                <c:pt idx="18">
                  <c:v>1.0549905777488091E-3</c:v>
                </c:pt>
                <c:pt idx="19">
                  <c:v>1.0691437154591219E-3</c:v>
                </c:pt>
                <c:pt idx="20">
                  <c:v>1.0804101592157076E-3</c:v>
                </c:pt>
                <c:pt idx="21">
                  <c:v>1.1161697867059508E-3</c:v>
                </c:pt>
                <c:pt idx="22">
                  <c:v>1.1510925521565946E-3</c:v>
                </c:pt>
                <c:pt idx="23">
                  <c:v>1.1859511814628684E-3</c:v>
                </c:pt>
                <c:pt idx="24">
                  <c:v>1.2367825057468149E-3</c:v>
                </c:pt>
                <c:pt idx="25">
                  <c:v>1.2873999353689492E-3</c:v>
                </c:pt>
                <c:pt idx="26">
                  <c:v>1.3460810233712059E-3</c:v>
                </c:pt>
                <c:pt idx="27">
                  <c:v>1.4104906372853037E-3</c:v>
                </c:pt>
                <c:pt idx="28">
                  <c:v>1.4970422671617772E-3</c:v>
                </c:pt>
                <c:pt idx="29">
                  <c:v>1.6295376217538742E-3</c:v>
                </c:pt>
                <c:pt idx="30">
                  <c:v>1.7163746968216192E-3</c:v>
                </c:pt>
                <c:pt idx="31">
                  <c:v>1.7907420621546021E-3</c:v>
                </c:pt>
                <c:pt idx="32">
                  <c:v>1.8491819036999355E-3</c:v>
                </c:pt>
                <c:pt idx="33">
                  <c:v>2.0778296104354299E-3</c:v>
                </c:pt>
                <c:pt idx="34">
                  <c:v>2.2339104499210991E-3</c:v>
                </c:pt>
                <c:pt idx="35">
                  <c:v>2.3597786923745035E-3</c:v>
                </c:pt>
                <c:pt idx="36">
                  <c:v>2.4716053087866555E-3</c:v>
                </c:pt>
                <c:pt idx="37">
                  <c:v>2.5708452156838119E-3</c:v>
                </c:pt>
                <c:pt idx="38">
                  <c:v>2.6699960115743934E-3</c:v>
                </c:pt>
                <c:pt idx="39">
                  <c:v>2.7791457645954449E-3</c:v>
                </c:pt>
                <c:pt idx="40">
                  <c:v>2.8992473646440487E-3</c:v>
                </c:pt>
                <c:pt idx="41">
                  <c:v>3.0333248770211211E-3</c:v>
                </c:pt>
                <c:pt idx="42">
                  <c:v>3.1518977765701609E-3</c:v>
                </c:pt>
                <c:pt idx="43">
                  <c:v>3.282036187747511E-3</c:v>
                </c:pt>
                <c:pt idx="44">
                  <c:v>3.3997071310990792E-3</c:v>
                </c:pt>
                <c:pt idx="45">
                  <c:v>3.5024855863331444E-3</c:v>
                </c:pt>
                <c:pt idx="46">
                  <c:v>3.619939446475243E-3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F2-4087-9151-FF93D2EF8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546816"/>
        <c:axId val="352550272"/>
      </c:scatterChart>
      <c:valAx>
        <c:axId val="352546816"/>
        <c:scaling>
          <c:orientation val="minMax"/>
          <c:max val="2060"/>
          <c:min val="201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352550272"/>
        <c:crossesAt val="-9999"/>
        <c:crossBetween val="midCat"/>
        <c:minorUnit val="5"/>
      </c:valAx>
      <c:valAx>
        <c:axId val="3525502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US Census Bureau Average Mortality 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2546816"/>
        <c:crosses val="autoZero"/>
        <c:crossBetween val="midCat"/>
      </c:valAx>
    </c:plotArea>
    <c:legend>
      <c:legendPos val="l"/>
      <c:layout>
        <c:manualLayout>
          <c:xMode val="edge"/>
          <c:yMode val="edge"/>
          <c:x val="0.64704601177742693"/>
          <c:y val="3.602181785531676E-2"/>
          <c:w val="0.32885920208145958"/>
          <c:h val="0.19326211164853282"/>
        </c:manualLayout>
      </c:layout>
      <c:overlay val="1"/>
    </c:legend>
    <c:plotVisOnly val="0"/>
    <c:dispBlanksAs val="span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73840769903762"/>
          <c:y val="5.1400554097404488E-2"/>
          <c:w val="0.78542825896762902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NP2017_D3!$B$247</c:f>
              <c:strCache>
                <c:ptCount val="1"/>
              </c:strCache>
            </c:strRef>
          </c:tx>
          <c:spPr>
            <a:ln w="12700"/>
          </c:spPr>
          <c:marker>
            <c:symbol val="circle"/>
            <c:size val="2"/>
            <c:spPr>
              <a:noFill/>
            </c:spPr>
          </c:marker>
          <c:xVal>
            <c:numRef>
              <c:f>NP2017_D3!$V$4:$CJ$4</c:f>
              <c:numCache>
                <c:formatCode>General</c:formatCode>
                <c:ptCount val="67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</c:numCache>
            </c:numRef>
          </c:xVal>
          <c:yVal>
            <c:numRef>
              <c:f>NP2017_D3!$V$247:$CJ$247</c:f>
              <c:numCache>
                <c:formatCode>General</c:formatCode>
                <c:ptCount val="67"/>
                <c:pt idx="0">
                  <c:v>1.5863401345722065E-2</c:v>
                </c:pt>
                <c:pt idx="1">
                  <c:v>1.6010405902383548E-2</c:v>
                </c:pt>
                <c:pt idx="2">
                  <c:v>1.6064870391256494E-2</c:v>
                </c:pt>
                <c:pt idx="3">
                  <c:v>1.6041886944647882E-2</c:v>
                </c:pt>
                <c:pt idx="4">
                  <c:v>1.5966445693461721E-2</c:v>
                </c:pt>
                <c:pt idx="5">
                  <c:v>1.5833550488702726E-2</c:v>
                </c:pt>
                <c:pt idx="6">
                  <c:v>1.5722277049994876E-2</c:v>
                </c:pt>
                <c:pt idx="7">
                  <c:v>1.5581386492116657E-2</c:v>
                </c:pt>
                <c:pt idx="8">
                  <c:v>1.5688604780188648E-2</c:v>
                </c:pt>
                <c:pt idx="9">
                  <c:v>1.5767108389012581E-2</c:v>
                </c:pt>
                <c:pt idx="10">
                  <c:v>1.5833094806606249E-2</c:v>
                </c:pt>
                <c:pt idx="11">
                  <c:v>1.585118835866638E-2</c:v>
                </c:pt>
                <c:pt idx="12">
                  <c:v>1.5687558457663644E-2</c:v>
                </c:pt>
                <c:pt idx="13">
                  <c:v>1.5805813138112537E-2</c:v>
                </c:pt>
                <c:pt idx="14">
                  <c:v>1.5738878690917796E-2</c:v>
                </c:pt>
                <c:pt idx="15">
                  <c:v>1.5663506988328305E-2</c:v>
                </c:pt>
                <c:pt idx="16">
                  <c:v>1.572338579289239E-2</c:v>
                </c:pt>
                <c:pt idx="17">
                  <c:v>1.5429315296342314E-2</c:v>
                </c:pt>
                <c:pt idx="18">
                  <c:v>1.5534179470015813E-2</c:v>
                </c:pt>
                <c:pt idx="19">
                  <c:v>1.5520172145427398E-2</c:v>
                </c:pt>
                <c:pt idx="20">
                  <c:v>1.5416753891872085E-2</c:v>
                </c:pt>
                <c:pt idx="21">
                  <c:v>1.5611327148763034E-2</c:v>
                </c:pt>
                <c:pt idx="22">
                  <c:v>1.5381832445793327E-2</c:v>
                </c:pt>
                <c:pt idx="23">
                  <c:v>1.5533616995541035E-2</c:v>
                </c:pt>
                <c:pt idx="24">
                  <c:v>1.5645248061750498E-2</c:v>
                </c:pt>
                <c:pt idx="25">
                  <c:v>1.5690628726965184E-2</c:v>
                </c:pt>
                <c:pt idx="26">
                  <c:v>1.5487324372085512E-2</c:v>
                </c:pt>
                <c:pt idx="27">
                  <c:v>1.5356778198651666E-2</c:v>
                </c:pt>
                <c:pt idx="28">
                  <c:v>1.5359073463917862E-2</c:v>
                </c:pt>
                <c:pt idx="29">
                  <c:v>1.5360451723075867E-2</c:v>
                </c:pt>
                <c:pt idx="30">
                  <c:v>1.5377791945699977E-2</c:v>
                </c:pt>
                <c:pt idx="31">
                  <c:v>1.5529047941401281E-2</c:v>
                </c:pt>
                <c:pt idx="32">
                  <c:v>1.526870610918913E-2</c:v>
                </c:pt>
                <c:pt idx="33">
                  <c:v>1.5147016713445141E-2</c:v>
                </c:pt>
                <c:pt idx="34">
                  <c:v>1.5244270394714326E-2</c:v>
                </c:pt>
                <c:pt idx="35">
                  <c:v>1.5027963542982315E-2</c:v>
                </c:pt>
                <c:pt idx="36">
                  <c:v>1.4818899728698152E-2</c:v>
                </c:pt>
                <c:pt idx="37">
                  <c:v>1.4535432238482303E-2</c:v>
                </c:pt>
                <c:pt idx="38">
                  <c:v>1.4473422522071755E-2</c:v>
                </c:pt>
                <c:pt idx="39">
                  <c:v>1.4190329919686705E-2</c:v>
                </c:pt>
                <c:pt idx="40">
                  <c:v>1.3928381935565278E-2</c:v>
                </c:pt>
                <c:pt idx="41">
                  <c:v>1.4077375855085823E-2</c:v>
                </c:pt>
                <c:pt idx="42">
                  <c:v>1.374209946613473E-2</c:v>
                </c:pt>
                <c:pt idx="43">
                  <c:v>1.3438386105070548E-2</c:v>
                </c:pt>
                <c:pt idx="44">
                  <c:v>1.3464207308213049E-2</c:v>
                </c:pt>
                <c:pt idx="45">
                  <c:v>1.3385522168821782E-2</c:v>
                </c:pt>
                <c:pt idx="46">
                  <c:v>1.3277726721199529E-2</c:v>
                </c:pt>
                <c:pt idx="47">
                  <c:v>1.3113452899445615E-2</c:v>
                </c:pt>
                <c:pt idx="48">
                  <c:v>1.2934257299497936E-2</c:v>
                </c:pt>
                <c:pt idx="49">
                  <c:v>1.2860793633001135E-2</c:v>
                </c:pt>
                <c:pt idx="50">
                  <c:v>1.0997616026933048E-2</c:v>
                </c:pt>
                <c:pt idx="51">
                  <c:v>1.2091116654690356E-2</c:v>
                </c:pt>
                <c:pt idx="52">
                  <c:v>1.1607314821948241E-2</c:v>
                </c:pt>
                <c:pt idx="53">
                  <c:v>1.1279767604651578E-2</c:v>
                </c:pt>
                <c:pt idx="54">
                  <c:v>1.0298575201115025E-2</c:v>
                </c:pt>
                <c:pt idx="55">
                  <c:v>1.0395396318551253E-2</c:v>
                </c:pt>
                <c:pt idx="56">
                  <c:v>1.0597320247613111E-2</c:v>
                </c:pt>
                <c:pt idx="57">
                  <c:v>1.042439694437673E-2</c:v>
                </c:pt>
                <c:pt idx="58">
                  <c:v>9.9343175982376485E-3</c:v>
                </c:pt>
                <c:pt idx="59">
                  <c:v>1.007163288957106E-2</c:v>
                </c:pt>
                <c:pt idx="60">
                  <c:v>9.9308272571021899E-3</c:v>
                </c:pt>
                <c:pt idx="61">
                  <c:v>9.6319406829748627E-3</c:v>
                </c:pt>
                <c:pt idx="62">
                  <c:v>9.352252192198136E-3</c:v>
                </c:pt>
                <c:pt idx="63">
                  <c:v>8.4051898199147164E-3</c:v>
                </c:pt>
                <c:pt idx="64">
                  <c:v>8.5268843979758643E-3</c:v>
                </c:pt>
                <c:pt idx="65">
                  <c:v>8.5063720256036996E-3</c:v>
                </c:pt>
                <c:pt idx="66">
                  <c:v>8.152590825697012E-3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85-48A4-84B3-B85B6FFC460A}"/>
            </c:ext>
          </c:extLst>
        </c:ser>
        <c:ser>
          <c:idx val="1"/>
          <c:order val="1"/>
          <c:tx>
            <c:strRef>
              <c:f>NP2017_D3!$A$248</c:f>
              <c:strCache>
                <c:ptCount val="1"/>
                <c:pt idx="0">
                  <c:v>Average over 18-49</c:v>
                </c:pt>
              </c:strCache>
            </c:strRef>
          </c:tx>
          <c:spPr>
            <a:ln w="25400"/>
          </c:spPr>
          <c:marker>
            <c:symbol val="none"/>
          </c:marker>
          <c:dLbls>
            <c:dLbl>
              <c:idx val="0"/>
              <c:numFmt formatCode="#,##0.000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785-48A4-84B3-B85B6FFC460A}"/>
                </c:ext>
              </c:extLst>
            </c:dLbl>
            <c:dLbl>
              <c:idx val="31"/>
              <c:numFmt formatCode="#,##0.0000" sourceLinked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2785-48A4-84B3-B85B6FFC460A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85-48A4-84B3-B85B6FFC460A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NP2017_D3!$V$4:$BB$4</c:f>
              <c:numCache>
                <c:formatCode>General</c:formatCode>
                <c:ptCount val="3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</c:numCache>
            </c:numRef>
          </c:xVal>
          <c:yVal>
            <c:numRef>
              <c:f>NP2017_D3!$V$248:$BB$248</c:f>
              <c:numCache>
                <c:formatCode>General</c:formatCode>
                <c:ptCount val="33"/>
                <c:pt idx="0">
                  <c:v>1.5658653298061792E-2</c:v>
                </c:pt>
                <c:pt idx="32">
                  <c:v>1.5658653298061792E-2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785-48A4-84B3-B85B6FFC460A}"/>
            </c:ext>
          </c:extLst>
        </c:ser>
        <c:ser>
          <c:idx val="2"/>
          <c:order val="2"/>
          <c:tx>
            <c:strRef>
              <c:f>NP2017_D3!$A$247</c:f>
              <c:strCache>
                <c:ptCount val="1"/>
                <c:pt idx="0">
                  <c:v>Neg. for expl. fit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trendline>
            <c:spPr>
              <a:ln w="25400">
                <a:solidFill>
                  <a:schemeClr val="accent2">
                    <a:shade val="95000"/>
                    <a:satMod val="105000"/>
                  </a:schemeClr>
                </a:solidFill>
              </a:ln>
            </c:spPr>
            <c:trendlineType val="exp"/>
            <c:forward val="15"/>
            <c:dispRSqr val="0"/>
            <c:dispEq val="1"/>
            <c:trendlineLbl>
              <c:layout>
                <c:manualLayout>
                  <c:x val="-9.0680100755667506E-4"/>
                  <c:y val="2.7624390987823769E-2"/>
                </c:manualLayout>
              </c:layout>
              <c:numFmt formatCode="#,##0.0000" sourceLinked="0"/>
            </c:trendlineLbl>
          </c:trendline>
          <c:xVal>
            <c:numRef>
              <c:f>NP2017_D3!$BB$4:$CJ$4</c:f>
              <c:numCache>
                <c:formatCode>General</c:formatCode>
                <c:ptCount val="35"/>
                <c:pt idx="0">
                  <c:v>50</c:v>
                </c:pt>
                <c:pt idx="1">
                  <c:v>51</c:v>
                </c:pt>
                <c:pt idx="2">
                  <c:v>52</c:v>
                </c:pt>
                <c:pt idx="3">
                  <c:v>53</c:v>
                </c:pt>
                <c:pt idx="4">
                  <c:v>54</c:v>
                </c:pt>
                <c:pt idx="5">
                  <c:v>55</c:v>
                </c:pt>
                <c:pt idx="6">
                  <c:v>56</c:v>
                </c:pt>
                <c:pt idx="7">
                  <c:v>57</c:v>
                </c:pt>
                <c:pt idx="8">
                  <c:v>58</c:v>
                </c:pt>
                <c:pt idx="9">
                  <c:v>59</c:v>
                </c:pt>
                <c:pt idx="10">
                  <c:v>60</c:v>
                </c:pt>
                <c:pt idx="11">
                  <c:v>61</c:v>
                </c:pt>
                <c:pt idx="12">
                  <c:v>62</c:v>
                </c:pt>
                <c:pt idx="13">
                  <c:v>63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67</c:v>
                </c:pt>
                <c:pt idx="18">
                  <c:v>68</c:v>
                </c:pt>
                <c:pt idx="19">
                  <c:v>69</c:v>
                </c:pt>
                <c:pt idx="20">
                  <c:v>70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74</c:v>
                </c:pt>
                <c:pt idx="25">
                  <c:v>75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79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84</c:v>
                </c:pt>
              </c:numCache>
            </c:numRef>
          </c:xVal>
          <c:yVal>
            <c:numRef>
              <c:f>NP2017_D3!$BB$247:$CJ$247</c:f>
              <c:numCache>
                <c:formatCode>General</c:formatCode>
                <c:ptCount val="35"/>
                <c:pt idx="0">
                  <c:v>1.526870610918913E-2</c:v>
                </c:pt>
                <c:pt idx="1">
                  <c:v>1.5147016713445141E-2</c:v>
                </c:pt>
                <c:pt idx="2">
                  <c:v>1.5244270394714326E-2</c:v>
                </c:pt>
                <c:pt idx="3">
                  <c:v>1.5027963542982315E-2</c:v>
                </c:pt>
                <c:pt idx="4">
                  <c:v>1.4818899728698152E-2</c:v>
                </c:pt>
                <c:pt idx="5">
                  <c:v>1.4535432238482303E-2</c:v>
                </c:pt>
                <c:pt idx="6">
                  <c:v>1.4473422522071755E-2</c:v>
                </c:pt>
                <c:pt idx="7">
                  <c:v>1.4190329919686705E-2</c:v>
                </c:pt>
                <c:pt idx="8">
                  <c:v>1.3928381935565278E-2</c:v>
                </c:pt>
                <c:pt idx="9">
                  <c:v>1.4077375855085823E-2</c:v>
                </c:pt>
                <c:pt idx="10">
                  <c:v>1.374209946613473E-2</c:v>
                </c:pt>
                <c:pt idx="11">
                  <c:v>1.3438386105070548E-2</c:v>
                </c:pt>
                <c:pt idx="12">
                  <c:v>1.3464207308213049E-2</c:v>
                </c:pt>
                <c:pt idx="13">
                  <c:v>1.3385522168821782E-2</c:v>
                </c:pt>
                <c:pt idx="14">
                  <c:v>1.3277726721199529E-2</c:v>
                </c:pt>
                <c:pt idx="15">
                  <c:v>1.3113452899445615E-2</c:v>
                </c:pt>
                <c:pt idx="16">
                  <c:v>1.2934257299497936E-2</c:v>
                </c:pt>
                <c:pt idx="17">
                  <c:v>1.2860793633001135E-2</c:v>
                </c:pt>
                <c:pt idx="18">
                  <c:v>1.0997616026933048E-2</c:v>
                </c:pt>
                <c:pt idx="19">
                  <c:v>1.2091116654690356E-2</c:v>
                </c:pt>
                <c:pt idx="20">
                  <c:v>1.1607314821948241E-2</c:v>
                </c:pt>
                <c:pt idx="21">
                  <c:v>1.1279767604651578E-2</c:v>
                </c:pt>
                <c:pt idx="22">
                  <c:v>1.0298575201115025E-2</c:v>
                </c:pt>
                <c:pt idx="23">
                  <c:v>1.0395396318551253E-2</c:v>
                </c:pt>
                <c:pt idx="24">
                  <c:v>1.0597320247613111E-2</c:v>
                </c:pt>
                <c:pt idx="25">
                  <c:v>1.042439694437673E-2</c:v>
                </c:pt>
                <c:pt idx="26">
                  <c:v>9.9343175982376485E-3</c:v>
                </c:pt>
                <c:pt idx="27">
                  <c:v>1.007163288957106E-2</c:v>
                </c:pt>
                <c:pt idx="28">
                  <c:v>9.9308272571021899E-3</c:v>
                </c:pt>
                <c:pt idx="29">
                  <c:v>9.6319406829748627E-3</c:v>
                </c:pt>
                <c:pt idx="30">
                  <c:v>9.352252192198136E-3</c:v>
                </c:pt>
                <c:pt idx="31">
                  <c:v>8.4051898199147164E-3</c:v>
                </c:pt>
                <c:pt idx="32">
                  <c:v>8.5268843979758643E-3</c:v>
                </c:pt>
                <c:pt idx="33">
                  <c:v>8.5063720256036996E-3</c:v>
                </c:pt>
                <c:pt idx="34">
                  <c:v>8.152590825697012E-3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785-48A4-84B3-B85B6FFC4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217024"/>
        <c:axId val="357230080"/>
      </c:scatterChart>
      <c:valAx>
        <c:axId val="357217024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Age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357230080"/>
        <c:crossesAt val="-9999"/>
        <c:crossBetween val="midCat"/>
        <c:minorUnit val="5"/>
      </c:valAx>
      <c:valAx>
        <c:axId val="3572300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Neg.</a:t>
                </a:r>
                <a:r>
                  <a:rPr lang="en-US" b="0" baseline="0"/>
                  <a:t> of </a:t>
                </a:r>
                <a:r>
                  <a:rPr lang="en-US" b="0"/>
                  <a:t>US Census Bureau Average Annual Mortality Rate Fractinal Change, 2014-2060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217024"/>
        <c:crosses val="autoZero"/>
        <c:crossBetween val="midCat"/>
      </c:valAx>
    </c:plotArea>
    <c:plotVisOnly val="0"/>
    <c:dispBlanksAs val="span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98862642169728"/>
          <c:y val="5.1400554097404488E-2"/>
          <c:w val="0.86667804024496942"/>
          <c:h val="0.81140985588799874"/>
        </c:manualLayout>
      </c:layout>
      <c:scatterChart>
        <c:scatterStyle val="lineMarker"/>
        <c:varyColors val="0"/>
        <c:ser>
          <c:idx val="0"/>
          <c:order val="0"/>
          <c:tx>
            <c:strRef>
              <c:f>NP2017_D3!$DQ$4</c:f>
              <c:strCache>
                <c:ptCount val="1"/>
                <c:pt idx="0">
                  <c:v>18+ (millions)</c:v>
                </c:pt>
              </c:strCache>
            </c:strRef>
          </c:tx>
          <c:spPr>
            <a:ln w="25400">
              <a:noFill/>
            </a:ln>
          </c:spPr>
          <c:marker>
            <c:spPr>
              <a:noFill/>
            </c:spPr>
          </c:marker>
          <c:xVal>
            <c:numRef>
              <c:f>NP2017_D3!$B$5:$B$51</c:f>
              <c:numCache>
                <c:formatCode>General</c:formatCode>
                <c:ptCount val="4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  <c:pt idx="17">
                  <c:v>2031</c:v>
                </c:pt>
                <c:pt idx="18">
                  <c:v>2032</c:v>
                </c:pt>
                <c:pt idx="19">
                  <c:v>2033</c:v>
                </c:pt>
                <c:pt idx="20">
                  <c:v>2034</c:v>
                </c:pt>
                <c:pt idx="21">
                  <c:v>2035</c:v>
                </c:pt>
                <c:pt idx="22">
                  <c:v>2036</c:v>
                </c:pt>
                <c:pt idx="23">
                  <c:v>2037</c:v>
                </c:pt>
                <c:pt idx="24">
                  <c:v>2038</c:v>
                </c:pt>
                <c:pt idx="25">
                  <c:v>2039</c:v>
                </c:pt>
                <c:pt idx="26">
                  <c:v>2040</c:v>
                </c:pt>
                <c:pt idx="27">
                  <c:v>2041</c:v>
                </c:pt>
                <c:pt idx="28">
                  <c:v>2042</c:v>
                </c:pt>
                <c:pt idx="29">
                  <c:v>2043</c:v>
                </c:pt>
                <c:pt idx="30">
                  <c:v>2044</c:v>
                </c:pt>
                <c:pt idx="31">
                  <c:v>2045</c:v>
                </c:pt>
                <c:pt idx="32">
                  <c:v>2046</c:v>
                </c:pt>
                <c:pt idx="33">
                  <c:v>2047</c:v>
                </c:pt>
                <c:pt idx="34">
                  <c:v>2048</c:v>
                </c:pt>
                <c:pt idx="35">
                  <c:v>2049</c:v>
                </c:pt>
                <c:pt idx="36">
                  <c:v>2050</c:v>
                </c:pt>
                <c:pt idx="37">
                  <c:v>2051</c:v>
                </c:pt>
                <c:pt idx="38">
                  <c:v>2052</c:v>
                </c:pt>
                <c:pt idx="39">
                  <c:v>2053</c:v>
                </c:pt>
                <c:pt idx="40">
                  <c:v>2054</c:v>
                </c:pt>
                <c:pt idx="41">
                  <c:v>2055</c:v>
                </c:pt>
                <c:pt idx="42">
                  <c:v>2056</c:v>
                </c:pt>
                <c:pt idx="43">
                  <c:v>2057</c:v>
                </c:pt>
                <c:pt idx="44">
                  <c:v>2058</c:v>
                </c:pt>
                <c:pt idx="45">
                  <c:v>2059</c:v>
                </c:pt>
                <c:pt idx="46">
                  <c:v>2060</c:v>
                </c:pt>
              </c:numCache>
            </c:numRef>
          </c:xVal>
          <c:yVal>
            <c:numRef>
              <c:f>NP2017_D3!$DQ$5:$DQ$51</c:f>
              <c:numCache>
                <c:formatCode>General</c:formatCode>
                <c:ptCount val="47"/>
                <c:pt idx="0">
                  <c:v>2.5456889999999999</c:v>
                </c:pt>
                <c:pt idx="1">
                  <c:v>2.5820829999999999</c:v>
                </c:pt>
                <c:pt idx="2">
                  <c:v>2.6132309999999999</c:v>
                </c:pt>
                <c:pt idx="3">
                  <c:v>2.5896849999999998</c:v>
                </c:pt>
                <c:pt idx="4">
                  <c:v>2.6142259999999999</c:v>
                </c:pt>
                <c:pt idx="5">
                  <c:v>2.6396489999999999</c:v>
                </c:pt>
                <c:pt idx="6">
                  <c:v>2.6649759999999998</c:v>
                </c:pt>
                <c:pt idx="7">
                  <c:v>2.6910090000000002</c:v>
                </c:pt>
                <c:pt idx="8">
                  <c:v>2.7188530000000002</c:v>
                </c:pt>
                <c:pt idx="9">
                  <c:v>2.7488169999999998</c:v>
                </c:pt>
                <c:pt idx="10">
                  <c:v>2.7808000000000002</c:v>
                </c:pt>
                <c:pt idx="11">
                  <c:v>2.8151190000000001</c:v>
                </c:pt>
                <c:pt idx="12">
                  <c:v>2.852363</c:v>
                </c:pt>
                <c:pt idx="13">
                  <c:v>2.891972</c:v>
                </c:pt>
                <c:pt idx="14">
                  <c:v>2.9341789999999999</c:v>
                </c:pt>
                <c:pt idx="15">
                  <c:v>2.9790000000000001</c:v>
                </c:pt>
                <c:pt idx="16">
                  <c:v>3.0251290000000002</c:v>
                </c:pt>
                <c:pt idx="17">
                  <c:v>3.0736500000000002</c:v>
                </c:pt>
                <c:pt idx="18">
                  <c:v>3.1237159999999999</c:v>
                </c:pt>
                <c:pt idx="19">
                  <c:v>3.1747480000000001</c:v>
                </c:pt>
                <c:pt idx="20">
                  <c:v>3.2264759999999999</c:v>
                </c:pt>
                <c:pt idx="21">
                  <c:v>3.2765140000000001</c:v>
                </c:pt>
                <c:pt idx="22">
                  <c:v>3.3261129999999999</c:v>
                </c:pt>
                <c:pt idx="23">
                  <c:v>3.3746049999999999</c:v>
                </c:pt>
                <c:pt idx="24">
                  <c:v>3.4204699999999999</c:v>
                </c:pt>
                <c:pt idx="25">
                  <c:v>3.4643989999999998</c:v>
                </c:pt>
                <c:pt idx="26">
                  <c:v>3.5053350000000001</c:v>
                </c:pt>
                <c:pt idx="27">
                  <c:v>3.5430600000000001</c:v>
                </c:pt>
                <c:pt idx="28">
                  <c:v>3.5761259999999999</c:v>
                </c:pt>
                <c:pt idx="29">
                  <c:v>3.60256</c:v>
                </c:pt>
                <c:pt idx="30">
                  <c:v>3.62852</c:v>
                </c:pt>
                <c:pt idx="31">
                  <c:v>3.6514000000000002</c:v>
                </c:pt>
                <c:pt idx="32">
                  <c:v>3.6714000000000002</c:v>
                </c:pt>
                <c:pt idx="33">
                  <c:v>3.6752630000000002</c:v>
                </c:pt>
                <c:pt idx="34">
                  <c:v>3.681038</c:v>
                </c:pt>
                <c:pt idx="35">
                  <c:v>3.6851639999999999</c:v>
                </c:pt>
                <c:pt idx="36">
                  <c:v>3.6866020000000002</c:v>
                </c:pt>
                <c:pt idx="37">
                  <c:v>3.6855039999999999</c:v>
                </c:pt>
                <c:pt idx="38">
                  <c:v>3.6815289999999998</c:v>
                </c:pt>
                <c:pt idx="39">
                  <c:v>3.674315</c:v>
                </c:pt>
                <c:pt idx="40">
                  <c:v>3.664282</c:v>
                </c:pt>
                <c:pt idx="41">
                  <c:v>3.6517330000000001</c:v>
                </c:pt>
                <c:pt idx="42">
                  <c:v>3.6391619999999998</c:v>
                </c:pt>
                <c:pt idx="43">
                  <c:v>3.6249210000000001</c:v>
                </c:pt>
                <c:pt idx="44">
                  <c:v>3.6113629999999999</c:v>
                </c:pt>
                <c:pt idx="45">
                  <c:v>3.5991119999999999</c:v>
                </c:pt>
                <c:pt idx="46">
                  <c:v>3.5865529999999999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2A-4960-817C-2752ACAA5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046720"/>
        <c:axId val="314061568"/>
      </c:scatterChart>
      <c:valAx>
        <c:axId val="314046720"/>
        <c:scaling>
          <c:orientation val="minMax"/>
          <c:max val="206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spPr>
          <a:ln/>
        </c:spPr>
        <c:crossAx val="314061568"/>
        <c:crosses val="autoZero"/>
        <c:crossBetween val="midCat"/>
        <c:minorUnit val="5"/>
      </c:valAx>
      <c:valAx>
        <c:axId val="3140615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Projected adult deaths (millions)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046720"/>
        <c:crosses val="autoZero"/>
        <c:crossBetween val="midCat"/>
      </c:valAx>
    </c:plotArea>
    <c:plotVisOnly val="0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2803149606299"/>
          <c:y val="2.7400629921259842E-2"/>
          <c:w val="0.8808385826771653"/>
          <c:h val="0.84478456692913384"/>
        </c:manualLayout>
      </c:layout>
      <c:lineChart>
        <c:grouping val="standard"/>
        <c:varyColors val="0"/>
        <c:ser>
          <c:idx val="0"/>
          <c:order val="0"/>
          <c:tx>
            <c:strRef>
              <c:f>AdjustmentThunToCensus!$X$5</c:f>
              <c:strCache>
                <c:ptCount val="1"/>
                <c:pt idx="0">
                  <c:v>Census Bureau 2015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AdjustmentThunToCensus!$W$6:$W$14</c:f>
              <c:strCache>
                <c:ptCount val="9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85+</c:v>
                </c:pt>
              </c:strCache>
            </c:strRef>
          </c:cat>
          <c:val>
            <c:numRef>
              <c:f>AdjustmentThunToCensus!$X$6:$X$14</c:f>
              <c:numCache>
                <c:formatCode>General</c:formatCode>
                <c:ptCount val="9"/>
                <c:pt idx="0">
                  <c:v>87.688820788522833</c:v>
                </c:pt>
                <c:pt idx="1">
                  <c:v>276.19419913744042</c:v>
                </c:pt>
                <c:pt idx="2">
                  <c:v>675.3732680116226</c:v>
                </c:pt>
                <c:pt idx="3">
                  <c:v>951.48584297682066</c:v>
                </c:pt>
                <c:pt idx="4">
                  <c:v>1388.5879083022701</c:v>
                </c:pt>
                <c:pt idx="5">
                  <c:v>2148.6458619112741</c:v>
                </c:pt>
                <c:pt idx="6">
                  <c:v>3476.9706189240446</c:v>
                </c:pt>
                <c:pt idx="7">
                  <c:v>5917.1332262278866</c:v>
                </c:pt>
                <c:pt idx="8">
                  <c:v>13728.525412736375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C2-434D-9653-8463D059B610}"/>
            </c:ext>
          </c:extLst>
        </c:ser>
        <c:ser>
          <c:idx val="1"/>
          <c:order val="1"/>
          <c:tx>
            <c:strRef>
              <c:f>AdjustmentThunToCensus!$Y$5</c:f>
              <c:strCache>
                <c:ptCount val="1"/>
                <c:pt idx="0">
                  <c:v>Census Bureau 2030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AdjustmentThunToCensus!$W$6:$W$14</c:f>
              <c:strCache>
                <c:ptCount val="9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85+</c:v>
                </c:pt>
              </c:strCache>
            </c:strRef>
          </c:cat>
          <c:val>
            <c:numRef>
              <c:f>AdjustmentThunToCensus!$Y$6:$Y$14</c:f>
              <c:numCache>
                <c:formatCode>General</c:formatCode>
                <c:ptCount val="9"/>
                <c:pt idx="0">
                  <c:v>102.06895669870117</c:v>
                </c:pt>
                <c:pt idx="1">
                  <c:v>168.4173828820123</c:v>
                </c:pt>
                <c:pt idx="2">
                  <c:v>440.66429483690507</c:v>
                </c:pt>
                <c:pt idx="3">
                  <c:v>669.23191255293352</c:v>
                </c:pt>
                <c:pt idx="4">
                  <c:v>1000.2198640000424</c:v>
                </c:pt>
                <c:pt idx="5">
                  <c:v>1643.0660535107586</c:v>
                </c:pt>
                <c:pt idx="6">
                  <c:v>2736.621741347933</c:v>
                </c:pt>
                <c:pt idx="7">
                  <c:v>4935.7139033058074</c:v>
                </c:pt>
                <c:pt idx="8">
                  <c:v>12998.735820130492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EC2-434D-9653-8463D059B610}"/>
            </c:ext>
          </c:extLst>
        </c:ser>
        <c:ser>
          <c:idx val="2"/>
          <c:order val="2"/>
          <c:tx>
            <c:strRef>
              <c:f>AdjustmentThunToCensus!$Z$5</c:f>
              <c:strCache>
                <c:ptCount val="1"/>
                <c:pt idx="0">
                  <c:v>Census Bureau 2060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AdjustmentThunToCensus!$W$6:$W$14</c:f>
              <c:strCache>
                <c:ptCount val="9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85+</c:v>
                </c:pt>
              </c:strCache>
            </c:strRef>
          </c:cat>
          <c:val>
            <c:numRef>
              <c:f>AdjustmentThunToCensus!$Z$6:$Z$14</c:f>
              <c:numCache>
                <c:formatCode>General</c:formatCode>
                <c:ptCount val="9"/>
                <c:pt idx="0">
                  <c:v>361.9939446475243</c:v>
                </c:pt>
                <c:pt idx="1">
                  <c:v>84.011081668660211</c:v>
                </c:pt>
                <c:pt idx="2">
                  <c:v>243.66560150064564</c:v>
                </c:pt>
                <c:pt idx="3">
                  <c:v>377.25379386606159</c:v>
                </c:pt>
                <c:pt idx="4">
                  <c:v>622.61786586739527</c:v>
                </c:pt>
                <c:pt idx="5">
                  <c:v>1107.1768615689186</c:v>
                </c:pt>
                <c:pt idx="6">
                  <c:v>1927.9492242595204</c:v>
                </c:pt>
                <c:pt idx="7">
                  <c:v>3628.4704709252242</c:v>
                </c:pt>
                <c:pt idx="8">
                  <c:v>11128.442808264932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EC2-434D-9653-8463D059B610}"/>
            </c:ext>
          </c:extLst>
        </c:ser>
        <c:ser>
          <c:idx val="3"/>
          <c:order val="3"/>
          <c:tx>
            <c:strRef>
              <c:f>AdjustmentThunToCensus!$R$5</c:f>
              <c:strCache>
                <c:ptCount val="1"/>
                <c:pt idx="0">
                  <c:v>Dashed: Thun etc. (weighted) x 1.2 x 0.99^(year-2015)</c:v>
                </c:pt>
              </c:strCache>
            </c:strRef>
          </c:tx>
          <c:spPr>
            <a:ln w="19050">
              <a:solidFill>
                <a:schemeClr val="accent1"/>
              </a:solidFill>
              <a:prstDash val="sysDash"/>
            </a:ln>
          </c:spPr>
          <c:marker>
            <c:symbol val="diamond"/>
            <c:size val="5"/>
            <c:spPr>
              <a:noFill/>
              <a:ln>
                <a:solidFill>
                  <a:schemeClr val="accent1"/>
                </a:solidFill>
              </a:ln>
            </c:spPr>
          </c:marker>
          <c:cat>
            <c:strRef>
              <c:f>AdjustmentThunToCensus!$W$6:$W$14</c:f>
              <c:strCache>
                <c:ptCount val="9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85+</c:v>
                </c:pt>
              </c:strCache>
            </c:strRef>
          </c:cat>
          <c:val>
            <c:numRef>
              <c:f>AdjustmentThunToCensus!$R$6:$R$14</c:f>
              <c:numCache>
                <c:formatCode>General</c:formatCode>
                <c:ptCount val="9"/>
                <c:pt idx="0">
                  <c:v>0</c:v>
                </c:pt>
                <c:pt idx="1">
                  <c:v>286.71630769293711</c:v>
                </c:pt>
                <c:pt idx="2">
                  <c:v>568.60379662261812</c:v>
                </c:pt>
                <c:pt idx="3">
                  <c:v>893.24057514056858</c:v>
                </c:pt>
                <c:pt idx="4">
                  <c:v>1409.8718953944106</c:v>
                </c:pt>
                <c:pt idx="5">
                  <c:v>2270.4278602542122</c:v>
                </c:pt>
                <c:pt idx="6">
                  <c:v>3327.4072105254713</c:v>
                </c:pt>
                <c:pt idx="7">
                  <c:v>5743.9228987145607</c:v>
                </c:pt>
                <c:pt idx="8">
                  <c:v>11032.177840008468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EC2-434D-9653-8463D059B610}"/>
            </c:ext>
          </c:extLst>
        </c:ser>
        <c:ser>
          <c:idx val="5"/>
          <c:order val="4"/>
          <c:tx>
            <c:strRef>
              <c:f>AdjustmentThunToCensus!$S$5</c:f>
              <c:strCache>
                <c:ptCount val="1"/>
                <c:pt idx="0">
                  <c:v>2030</c:v>
                </c:pt>
              </c:strCache>
            </c:strRef>
          </c:tx>
          <c:spPr>
            <a:ln w="19050">
              <a:solidFill>
                <a:srgbClr val="C00000"/>
              </a:solidFill>
              <a:prstDash val="sysDash"/>
            </a:ln>
          </c:spPr>
          <c:marker>
            <c:symbol val="square"/>
            <c:size val="5"/>
            <c:spPr>
              <a:noFill/>
              <a:ln>
                <a:solidFill>
                  <a:srgbClr val="C00000"/>
                </a:solidFill>
              </a:ln>
            </c:spPr>
          </c:marker>
          <c:cat>
            <c:strRef>
              <c:f>AdjustmentThunToCensus!$W$6:$W$14</c:f>
              <c:strCache>
                <c:ptCount val="9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85+</c:v>
                </c:pt>
              </c:strCache>
            </c:strRef>
          </c:cat>
          <c:val>
            <c:numRef>
              <c:f>AdjustmentThunToCensus!$S$6:$S$14</c:f>
              <c:numCache>
                <c:formatCode>General</c:formatCode>
                <c:ptCount val="9"/>
                <c:pt idx="0">
                  <c:v>0</c:v>
                </c:pt>
                <c:pt idx="1">
                  <c:v>246.59275584321284</c:v>
                </c:pt>
                <c:pt idx="2">
                  <c:v>489.03244576603868</c:v>
                </c:pt>
                <c:pt idx="3">
                  <c:v>768.23901935423544</c:v>
                </c:pt>
                <c:pt idx="4">
                  <c:v>1212.5721026079113</c:v>
                </c:pt>
                <c:pt idx="5">
                  <c:v>1952.7004498219787</c:v>
                </c:pt>
                <c:pt idx="6">
                  <c:v>2861.7643707060956</c:v>
                </c:pt>
                <c:pt idx="7">
                  <c:v>4940.1088774548643</c:v>
                </c:pt>
                <c:pt idx="8">
                  <c:v>9488.3167211877644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EC2-434D-9653-8463D059B610}"/>
            </c:ext>
          </c:extLst>
        </c:ser>
        <c:ser>
          <c:idx val="6"/>
          <c:order val="5"/>
          <c:tx>
            <c:strRef>
              <c:f>AdjustmentThunToCensus!$T$5</c:f>
              <c:strCache>
                <c:ptCount val="1"/>
                <c:pt idx="0">
                  <c:v>2060</c:v>
                </c:pt>
              </c:strCache>
            </c:strRef>
          </c:tx>
          <c:spPr>
            <a:ln w="19050">
              <a:solidFill>
                <a:schemeClr val="accent3"/>
              </a:solidFill>
              <a:prstDash val="sysDash"/>
            </a:ln>
          </c:spPr>
          <c:marker>
            <c:symbol val="triangle"/>
            <c:size val="5"/>
            <c:spPr>
              <a:noFill/>
              <a:ln>
                <a:solidFill>
                  <a:schemeClr val="accent3"/>
                </a:solidFill>
              </a:ln>
            </c:spPr>
          </c:marker>
          <c:cat>
            <c:strRef>
              <c:f>AdjustmentThunToCensus!$W$6:$W$14</c:f>
              <c:strCache>
                <c:ptCount val="9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85+</c:v>
                </c:pt>
              </c:strCache>
            </c:strRef>
          </c:cat>
          <c:val>
            <c:numRef>
              <c:f>AdjustmentThunToCensus!$T$6:$T$14</c:f>
              <c:numCache>
                <c:formatCode>General</c:formatCode>
                <c:ptCount val="9"/>
                <c:pt idx="0">
                  <c:v>0</c:v>
                </c:pt>
                <c:pt idx="1">
                  <c:v>182.4047535720695</c:v>
                </c:pt>
                <c:pt idx="2">
                  <c:v>361.7374827321226</c:v>
                </c:pt>
                <c:pt idx="3">
                  <c:v>568.26668946777409</c:v>
                </c:pt>
                <c:pt idx="4">
                  <c:v>896.94003705928378</c:v>
                </c:pt>
                <c:pt idx="5">
                  <c:v>1444.41325184878</c:v>
                </c:pt>
                <c:pt idx="6">
                  <c:v>2116.8481735605751</c:v>
                </c:pt>
                <c:pt idx="7">
                  <c:v>3654.20038123212</c:v>
                </c:pt>
                <c:pt idx="8">
                  <c:v>7018.5114214888499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EC2-434D-9653-8463D059B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377536"/>
        <c:axId val="360506496"/>
      </c:lineChart>
      <c:catAx>
        <c:axId val="35937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Age Group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360506496"/>
        <c:crosses val="autoZero"/>
        <c:auto val="1"/>
        <c:lblAlgn val="ctr"/>
        <c:lblOffset val="100"/>
        <c:noMultiLvlLbl val="0"/>
      </c:catAx>
      <c:valAx>
        <c:axId val="360506496"/>
        <c:scaling>
          <c:orientation val="minMax"/>
          <c:max val="1400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Annual Mortality Rate * 100,000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9377536"/>
        <c:crosses val="autoZero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1283637622220299"/>
          <c:y val="0.11921286221131908"/>
          <c:w val="0.3166056692913386"/>
          <c:h val="0.1918593286072774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03763779527561"/>
          <c:y val="5.1400554097404488E-2"/>
          <c:w val="0.86262897637795277"/>
          <c:h val="0.8212072440944882"/>
        </c:manualLayout>
      </c:layout>
      <c:lineChart>
        <c:grouping val="standard"/>
        <c:varyColors val="0"/>
        <c:ser>
          <c:idx val="0"/>
          <c:order val="0"/>
          <c:tx>
            <c:strRef>
              <c:f>AdjustmentThunToCensus!$AB$5</c:f>
              <c:strCache>
                <c:ptCount val="1"/>
                <c:pt idx="0">
                  <c:v>2015-30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AdjustmentThunToCensus!$W$6:$W$14</c:f>
              <c:strCache>
                <c:ptCount val="9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85+</c:v>
                </c:pt>
              </c:strCache>
            </c:strRef>
          </c:cat>
          <c:val>
            <c:numRef>
              <c:f>AdjustmentThunToCensus!$AB$6:$AB$14</c:f>
              <c:numCache>
                <c:formatCode>General</c:formatCode>
                <c:ptCount val="9"/>
                <c:pt idx="0">
                  <c:v>1.0932701782559487E-2</c:v>
                </c:pt>
                <c:pt idx="1">
                  <c:v>-2.601474290964283E-2</c:v>
                </c:pt>
                <c:pt idx="2">
                  <c:v>-2.3168321311238551E-2</c:v>
                </c:pt>
                <c:pt idx="3">
                  <c:v>-1.9776362237881675E-2</c:v>
                </c:pt>
                <c:pt idx="4">
                  <c:v>-1.8645706763453829E-2</c:v>
                </c:pt>
                <c:pt idx="5">
                  <c:v>-1.5686773310354944E-2</c:v>
                </c:pt>
                <c:pt idx="6">
                  <c:v>-1.419528585308579E-2</c:v>
                </c:pt>
                <c:pt idx="7">
                  <c:v>-1.1057373961339996E-2</c:v>
                </c:pt>
                <c:pt idx="8">
                  <c:v>-3.5439086168658949E-3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02-47E9-B7A1-8CDA76A2A66A}"/>
            </c:ext>
          </c:extLst>
        </c:ser>
        <c:ser>
          <c:idx val="1"/>
          <c:order val="1"/>
          <c:tx>
            <c:strRef>
              <c:f>AdjustmentThunToCensus!$AC$5</c:f>
              <c:strCache>
                <c:ptCount val="1"/>
                <c:pt idx="0">
                  <c:v>2030-60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AdjustmentThunToCensus!$W$6:$W$14</c:f>
              <c:strCache>
                <c:ptCount val="9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85+</c:v>
                </c:pt>
              </c:strCache>
            </c:strRef>
          </c:cat>
          <c:val>
            <c:numRef>
              <c:f>AdjustmentThunToCensus!$AC$6:$AC$14</c:f>
              <c:numCache>
                <c:formatCode>General</c:formatCode>
                <c:ptCount val="9"/>
                <c:pt idx="0">
                  <c:v>8.4885420064953226E-2</c:v>
                </c:pt>
                <c:pt idx="1">
                  <c:v>-1.6705777786307722E-2</c:v>
                </c:pt>
                <c:pt idx="2">
                  <c:v>-1.4901645511440928E-2</c:v>
                </c:pt>
                <c:pt idx="3">
                  <c:v>-1.4542946583497326E-2</c:v>
                </c:pt>
                <c:pt idx="4">
                  <c:v>-1.2583966509874978E-2</c:v>
                </c:pt>
                <c:pt idx="5">
                  <c:v>-1.0871731557328431E-2</c:v>
                </c:pt>
                <c:pt idx="6">
                  <c:v>-9.8500096532656341E-3</c:v>
                </c:pt>
                <c:pt idx="7">
                  <c:v>-8.8284657362671624E-3</c:v>
                </c:pt>
                <c:pt idx="8">
                  <c:v>-4.7960895011783392E-3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02-47E9-B7A1-8CDA76A2A66A}"/>
            </c:ext>
          </c:extLst>
        </c:ser>
        <c:ser>
          <c:idx val="2"/>
          <c:order val="2"/>
          <c:tx>
            <c:strRef>
              <c:f>AdjustmentThunToCensus!$AD$5</c:f>
              <c:strCache>
                <c:ptCount val="1"/>
                <c:pt idx="0">
                  <c:v>2015-60</c:v>
                </c:pt>
              </c:strCache>
            </c:strRef>
          </c:tx>
          <c:spPr>
            <a:ln w="25400"/>
          </c:spPr>
          <c:marker>
            <c:spPr>
              <a:noFill/>
            </c:spPr>
          </c:marker>
          <c:cat>
            <c:strRef>
              <c:f>AdjustmentThunToCensus!$W$6:$W$14</c:f>
              <c:strCache>
                <c:ptCount val="9"/>
                <c:pt idx="0">
                  <c:v>18-34</c:v>
                </c:pt>
                <c:pt idx="1">
                  <c:v>35-54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85+</c:v>
                </c:pt>
              </c:strCache>
            </c:strRef>
          </c:cat>
          <c:val>
            <c:numRef>
              <c:f>AdjustmentThunToCensus!$AD$6:$AD$14</c:f>
              <c:numCache>
                <c:formatCode>General</c:formatCode>
                <c:ptCount val="9"/>
                <c:pt idx="0">
                  <c:v>6.9514783803396221E-2</c:v>
                </c:pt>
                <c:pt idx="1">
                  <c:v>-1.5462801018588582E-2</c:v>
                </c:pt>
                <c:pt idx="2">
                  <c:v>-1.4204742998621078E-2</c:v>
                </c:pt>
                <c:pt idx="3">
                  <c:v>-1.3411352671878039E-2</c:v>
                </c:pt>
                <c:pt idx="4">
                  <c:v>-1.2258177099758738E-2</c:v>
                </c:pt>
                <c:pt idx="5">
                  <c:v>-1.0771321590695503E-2</c:v>
                </c:pt>
                <c:pt idx="6">
                  <c:v>-9.9001980263680855E-3</c:v>
                </c:pt>
                <c:pt idx="7">
                  <c:v>-8.595238673116944E-3</c:v>
                </c:pt>
                <c:pt idx="8">
                  <c:v>-4.2087268439693322E-3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02-47E9-B7A1-8CDA76A2A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082112"/>
        <c:axId val="405112320"/>
      </c:lineChart>
      <c:catAx>
        <c:axId val="405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Age Group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405112320"/>
        <c:crossesAt val="-9999"/>
        <c:auto val="1"/>
        <c:lblAlgn val="ctr"/>
        <c:lblOffset val="100"/>
        <c:noMultiLvlLbl val="0"/>
      </c:catAx>
      <c:valAx>
        <c:axId val="4051123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Mortality Rate Average Fractional Change/Year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5082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6514094488188977"/>
          <c:y val="0.11921291338582678"/>
          <c:w val="0.14925725850195559"/>
          <c:h val="0.16647052045323601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388408</xdr:colOff>
      <xdr:row>150</xdr:row>
      <xdr:rowOff>34395</xdr:rowOff>
    </xdr:from>
    <xdr:to>
      <xdr:col>111</xdr:col>
      <xdr:colOff>119168</xdr:colOff>
      <xdr:row>169</xdr:row>
      <xdr:rowOff>151235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63</xdr:col>
      <xdr:colOff>116427</xdr:colOff>
      <xdr:row>7</xdr:row>
      <xdr:rowOff>71967</xdr:rowOff>
    </xdr:from>
    <xdr:to>
      <xdr:col>102</xdr:col>
      <xdr:colOff>223817</xdr:colOff>
      <xdr:row>99</xdr:row>
      <xdr:rowOff>63501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312174</xdr:colOff>
      <xdr:row>7</xdr:row>
      <xdr:rowOff>78318</xdr:rowOff>
    </xdr:from>
    <xdr:to>
      <xdr:col>62</xdr:col>
      <xdr:colOff>381000</xdr:colOff>
      <xdr:row>99</xdr:row>
      <xdr:rowOff>63501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104</xdr:col>
      <xdr:colOff>105845</xdr:colOff>
      <xdr:row>245</xdr:row>
      <xdr:rowOff>110065</xdr:rowOff>
    </xdr:from>
    <xdr:to>
      <xdr:col>118</xdr:col>
      <xdr:colOff>208503</xdr:colOff>
      <xdr:row>265</xdr:row>
      <xdr:rowOff>49740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102</xdr:col>
      <xdr:colOff>268827</xdr:colOff>
      <xdr:row>7</xdr:row>
      <xdr:rowOff>104624</xdr:rowOff>
    </xdr:from>
    <xdr:to>
      <xdr:col>112</xdr:col>
      <xdr:colOff>169389</xdr:colOff>
      <xdr:row>99</xdr:row>
      <xdr:rowOff>96158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364332</xdr:colOff>
      <xdr:row>14</xdr:row>
      <xdr:rowOff>92869</xdr:rowOff>
    </xdr:from>
    <xdr:ext cx="5969000" cy="2984500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18</xdr:col>
      <xdr:colOff>371475</xdr:colOff>
      <xdr:row>14</xdr:row>
      <xdr:rowOff>66675</xdr:rowOff>
    </xdr:from>
    <xdr:ext cx="6350000" cy="3175000"/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0.13996</cdr:x>
      <cdr:y>0.32804</cdr:y>
    </cdr:from>
    <cdr:to>
      <cdr:x>0.58292</cdr:x>
      <cdr:y>0.50722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5420" y="979035"/>
          <a:ext cx="2644057" cy="534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Dashed: Model based on Thun et al. 2013, </a:t>
          </a:r>
        </a:p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adjusted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by an overall factor of 1.2 and a </a:t>
          </a:r>
        </a:p>
        <a:p xmlns:a="http://schemas.openxmlformats.org/drawingml/2006/main"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factor of 0.99 per year after 2015.</a:t>
          </a:r>
          <a:endParaRPr lang="en-US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https://www2.census.gov/programs-surveys/popproj/technical-documentation/methodology/methodstatement17.pdf" TargetMode="External"/><Relationship Id="rId1" Type="http://schemas.openxmlformats.org/officeDocument/2006/relationships/hyperlink" Target="https://www2.census.gov/programs-surveys/popproj/datasets/2017/2017-popproj/np2017_d1.csv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www2.census.gov/programs-surveys/popproj/technical-documentation/methodology/methodstatement17.pdf" TargetMode="External"/><Relationship Id="rId1" Type="http://schemas.openxmlformats.org/officeDocument/2006/relationships/hyperlink" Target="https://www2.census.gov/programs-surveys/popproj/datasets/2014/2014-popproj/np2014_d3.csv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Z146"/>
  <sheetViews>
    <sheetView zoomScale="80" zoomScaleNormal="80" workbookViewId="0">
      <selection activeCell="B5" sqref="B5"/>
    </sheetView>
  </sheetViews>
  <sheetFormatPr defaultColWidth="8.6640625" defaultRowHeight="13.2" outlineLevelRow="1" outlineLevelCol="1" x14ac:dyDescent="0.25"/>
  <cols>
    <col min="1" max="1" width="7.33203125" customWidth="1"/>
    <col min="2" max="2" width="6.109375" customWidth="1"/>
    <col min="3" max="3" width="11.5546875" customWidth="1"/>
    <col min="4" max="5" width="8.5546875" customWidth="1"/>
    <col min="7" max="22" width="8.6640625" hidden="1" customWidth="1" outlineLevel="1"/>
    <col min="23" max="23" width="8.6640625" customWidth="1" collapsed="1"/>
    <col min="25" max="32" width="8.6640625" customWidth="1"/>
    <col min="33" max="34" width="8.6640625" hidden="1" customWidth="1" outlineLevel="1"/>
    <col min="35" max="35" width="8.6640625" customWidth="1" collapsed="1"/>
    <col min="36" max="36" width="8.6640625" customWidth="1"/>
    <col min="37" max="39" width="8.6640625" hidden="1" customWidth="1" outlineLevel="1"/>
    <col min="40" max="40" width="8.6640625" customWidth="1" collapsed="1"/>
    <col min="41" max="41" width="8.6640625" customWidth="1"/>
    <col min="42" max="54" width="8.6640625" hidden="1" customWidth="1" outlineLevel="1"/>
    <col min="55" max="55" width="8.6640625" customWidth="1" collapsed="1"/>
    <col min="56" max="56" width="8.6640625" customWidth="1"/>
    <col min="57" max="69" width="8.6640625" hidden="1" customWidth="1" outlineLevel="1"/>
    <col min="70" max="70" width="8.6640625" customWidth="1" collapsed="1"/>
    <col min="71" max="71" width="8.6640625" customWidth="1"/>
    <col min="72" max="103" width="8.6640625" hidden="1" customWidth="1" outlineLevel="1"/>
    <col min="104" max="104" width="8.6640625" customWidth="1" collapsed="1"/>
    <col min="105" max="106" width="8.6640625" customWidth="1"/>
  </cols>
  <sheetData>
    <row r="1" spans="1:104" ht="17.399999999999999" x14ac:dyDescent="0.3">
      <c r="A1" s="31" t="s">
        <v>158</v>
      </c>
    </row>
    <row r="2" spans="1:104" x14ac:dyDescent="0.25">
      <c r="A2" t="s">
        <v>135</v>
      </c>
      <c r="C2" s="32" t="s">
        <v>157</v>
      </c>
    </row>
    <row r="3" spans="1:104" x14ac:dyDescent="0.25">
      <c r="A3" t="s">
        <v>136</v>
      </c>
      <c r="C3" s="32" t="s">
        <v>156</v>
      </c>
    </row>
    <row r="4" spans="1:104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s="3" t="s">
        <v>21</v>
      </c>
      <c r="W4" t="s">
        <v>22</v>
      </c>
      <c r="X4" t="s">
        <v>23</v>
      </c>
      <c r="Y4" t="s">
        <v>24</v>
      </c>
      <c r="Z4" t="s">
        <v>25</v>
      </c>
      <c r="AA4" t="s">
        <v>26</v>
      </c>
      <c r="AB4" t="s">
        <v>27</v>
      </c>
      <c r="AC4" t="s">
        <v>28</v>
      </c>
      <c r="AD4" t="s">
        <v>29</v>
      </c>
      <c r="AE4" t="s">
        <v>30</v>
      </c>
      <c r="AF4" t="s">
        <v>31</v>
      </c>
      <c r="AG4" t="s">
        <v>32</v>
      </c>
      <c r="AH4" t="s">
        <v>33</v>
      </c>
      <c r="AI4" t="s">
        <v>34</v>
      </c>
      <c r="AJ4" t="s">
        <v>35</v>
      </c>
      <c r="AK4" t="s">
        <v>36</v>
      </c>
      <c r="AL4" t="s">
        <v>37</v>
      </c>
      <c r="AM4" t="s">
        <v>38</v>
      </c>
      <c r="AN4" t="s">
        <v>39</v>
      </c>
      <c r="AO4" t="s">
        <v>40</v>
      </c>
      <c r="AP4" t="s">
        <v>41</v>
      </c>
      <c r="AQ4" t="s">
        <v>42</v>
      </c>
      <c r="AR4" t="s">
        <v>43</v>
      </c>
      <c r="AS4" t="s">
        <v>44</v>
      </c>
      <c r="AT4" t="s">
        <v>45</v>
      </c>
      <c r="AU4" t="s">
        <v>46</v>
      </c>
      <c r="AV4" t="s">
        <v>47</v>
      </c>
      <c r="AW4" t="s">
        <v>48</v>
      </c>
      <c r="AX4" t="s">
        <v>49</v>
      </c>
      <c r="AY4" t="s">
        <v>50</v>
      </c>
      <c r="AZ4" t="s">
        <v>51</v>
      </c>
      <c r="BA4" t="s">
        <v>52</v>
      </c>
      <c r="BB4" t="s">
        <v>53</v>
      </c>
      <c r="BC4" t="s">
        <v>54</v>
      </c>
      <c r="BD4" t="s">
        <v>55</v>
      </c>
      <c r="BE4" t="s">
        <v>56</v>
      </c>
      <c r="BF4" t="s">
        <v>57</v>
      </c>
      <c r="BG4" t="s">
        <v>58</v>
      </c>
      <c r="BH4" t="s">
        <v>59</v>
      </c>
      <c r="BI4" t="s">
        <v>60</v>
      </c>
      <c r="BJ4" t="s">
        <v>61</v>
      </c>
      <c r="BK4" t="s">
        <v>62</v>
      </c>
      <c r="BL4" t="s">
        <v>63</v>
      </c>
      <c r="BM4" t="s">
        <v>64</v>
      </c>
      <c r="BN4" t="s">
        <v>65</v>
      </c>
      <c r="BO4" t="s">
        <v>66</v>
      </c>
      <c r="BP4" t="s">
        <v>67</v>
      </c>
      <c r="BQ4" t="s">
        <v>68</v>
      </c>
      <c r="BR4" t="s">
        <v>69</v>
      </c>
      <c r="BS4" t="s">
        <v>70</v>
      </c>
      <c r="BT4" t="s">
        <v>71</v>
      </c>
      <c r="BU4" t="s">
        <v>72</v>
      </c>
      <c r="BV4" t="s">
        <v>73</v>
      </c>
      <c r="BW4" t="s">
        <v>74</v>
      </c>
      <c r="BX4" t="s">
        <v>75</v>
      </c>
      <c r="BY4" t="s">
        <v>76</v>
      </c>
      <c r="BZ4" t="s">
        <v>77</v>
      </c>
      <c r="CA4" t="s">
        <v>78</v>
      </c>
      <c r="CB4" t="s">
        <v>79</v>
      </c>
      <c r="CC4" t="s">
        <v>80</v>
      </c>
      <c r="CD4" t="s">
        <v>81</v>
      </c>
      <c r="CE4" t="s">
        <v>82</v>
      </c>
      <c r="CF4" t="s">
        <v>83</v>
      </c>
      <c r="CG4" t="s">
        <v>84</v>
      </c>
      <c r="CH4" t="s">
        <v>85</v>
      </c>
      <c r="CI4" t="s">
        <v>86</v>
      </c>
      <c r="CJ4" t="s">
        <v>87</v>
      </c>
      <c r="CK4" t="s">
        <v>88</v>
      </c>
      <c r="CL4" t="s">
        <v>89</v>
      </c>
      <c r="CM4" t="s">
        <v>90</v>
      </c>
      <c r="CN4" t="s">
        <v>91</v>
      </c>
      <c r="CO4" t="s">
        <v>92</v>
      </c>
      <c r="CP4" t="s">
        <v>93</v>
      </c>
      <c r="CQ4" t="s">
        <v>94</v>
      </c>
      <c r="CR4" t="s">
        <v>95</v>
      </c>
      <c r="CS4" t="s">
        <v>96</v>
      </c>
      <c r="CT4" t="s">
        <v>97</v>
      </c>
      <c r="CU4" t="s">
        <v>98</v>
      </c>
      <c r="CV4" t="s">
        <v>99</v>
      </c>
      <c r="CW4" t="s">
        <v>100</v>
      </c>
      <c r="CX4" t="s">
        <v>101</v>
      </c>
      <c r="CY4" t="s">
        <v>102</v>
      </c>
      <c r="CZ4" t="s">
        <v>103</v>
      </c>
    </row>
    <row r="5" spans="1:104" x14ac:dyDescent="0.25">
      <c r="A5" s="60">
        <v>0</v>
      </c>
      <c r="B5" s="60">
        <v>2014</v>
      </c>
      <c r="C5" s="60">
        <v>318622525</v>
      </c>
      <c r="D5" s="60">
        <v>3954725</v>
      </c>
      <c r="E5" s="60">
        <v>3948689</v>
      </c>
      <c r="F5" s="60">
        <v>3958296</v>
      </c>
      <c r="G5" s="60">
        <v>4005424</v>
      </c>
      <c r="H5" s="60">
        <v>4003684</v>
      </c>
      <c r="I5" s="60">
        <v>4004373</v>
      </c>
      <c r="J5" s="60">
        <v>4133300</v>
      </c>
      <c r="K5" s="60">
        <v>4152751</v>
      </c>
      <c r="L5" s="60">
        <v>4118570</v>
      </c>
      <c r="M5" s="60">
        <v>4106389</v>
      </c>
      <c r="N5" s="60">
        <v>4115033</v>
      </c>
      <c r="O5" s="60">
        <v>4085016</v>
      </c>
      <c r="P5" s="60">
        <v>4067899</v>
      </c>
      <c r="Q5" s="60">
        <v>4169022</v>
      </c>
      <c r="R5" s="60">
        <v>4232526</v>
      </c>
      <c r="S5" s="60">
        <v>4164225</v>
      </c>
      <c r="T5" s="60">
        <v>4167605</v>
      </c>
      <c r="U5" s="60">
        <v>4183519</v>
      </c>
      <c r="V5" s="60">
        <v>4222786</v>
      </c>
      <c r="W5" s="60">
        <v>4322239</v>
      </c>
      <c r="X5" s="60">
        <v>4412489</v>
      </c>
      <c r="Y5" s="60">
        <v>4482033</v>
      </c>
      <c r="Z5" s="60">
        <v>4605757</v>
      </c>
      <c r="AA5" s="60">
        <v>4694117</v>
      </c>
      <c r="AB5" s="60">
        <v>4688618</v>
      </c>
      <c r="AC5" s="60">
        <v>4503882</v>
      </c>
      <c r="AD5" s="60">
        <v>4400262</v>
      </c>
      <c r="AE5" s="60">
        <v>4328101</v>
      </c>
      <c r="AF5" s="60">
        <v>4348951</v>
      </c>
      <c r="AG5" s="60">
        <v>4386181</v>
      </c>
      <c r="AH5" s="60">
        <v>4251419</v>
      </c>
      <c r="AI5" s="60">
        <v>4319291</v>
      </c>
      <c r="AJ5" s="60">
        <v>4319429</v>
      </c>
      <c r="AK5" s="60">
        <v>4273924</v>
      </c>
      <c r="AL5" s="60">
        <v>4359882</v>
      </c>
      <c r="AM5" s="60">
        <v>4090363</v>
      </c>
      <c r="AN5" s="60">
        <v>4010887</v>
      </c>
      <c r="AO5" s="60">
        <v>3971081</v>
      </c>
      <c r="AP5" s="60">
        <v>3855833</v>
      </c>
      <c r="AQ5" s="60">
        <v>3976512</v>
      </c>
      <c r="AR5" s="60">
        <v>3853387</v>
      </c>
      <c r="AS5" s="60">
        <v>3913779</v>
      </c>
      <c r="AT5" s="60">
        <v>4091708</v>
      </c>
      <c r="AU5" s="60">
        <v>4327303</v>
      </c>
      <c r="AV5" s="60">
        <v>4383470</v>
      </c>
      <c r="AW5" s="60">
        <v>4155383</v>
      </c>
      <c r="AX5" s="60">
        <v>4070035</v>
      </c>
      <c r="AY5" s="60">
        <v>4076200</v>
      </c>
      <c r="AZ5" s="60">
        <v>4153395</v>
      </c>
      <c r="BA5" s="60">
        <v>4404466</v>
      </c>
      <c r="BB5" s="60">
        <v>4486472</v>
      </c>
      <c r="BC5" s="60">
        <v>4483424</v>
      </c>
      <c r="BD5" s="60">
        <v>4474669</v>
      </c>
      <c r="BE5" s="60">
        <v>4530188</v>
      </c>
      <c r="BF5" s="60">
        <v>4569843</v>
      </c>
      <c r="BG5" s="60">
        <v>4416633</v>
      </c>
      <c r="BH5" s="60">
        <v>4390423</v>
      </c>
      <c r="BI5" s="60">
        <v>4341770</v>
      </c>
      <c r="BJ5" s="60">
        <v>4186598</v>
      </c>
      <c r="BK5" s="60">
        <v>4151512</v>
      </c>
      <c r="BL5" s="60">
        <v>3981755</v>
      </c>
      <c r="BM5" s="60">
        <v>3830701</v>
      </c>
      <c r="BN5" s="60">
        <v>3682166</v>
      </c>
      <c r="BO5" s="60">
        <v>3569056</v>
      </c>
      <c r="BP5" s="60">
        <v>3485992</v>
      </c>
      <c r="BQ5" s="60">
        <v>3380825</v>
      </c>
      <c r="BR5" s="60">
        <v>3344794</v>
      </c>
      <c r="BS5" s="60">
        <v>3484014</v>
      </c>
      <c r="BT5" s="60">
        <v>2571100</v>
      </c>
      <c r="BU5" s="60">
        <v>2533751</v>
      </c>
      <c r="BV5" s="60">
        <v>2464843</v>
      </c>
      <c r="BW5" s="60">
        <v>2519507</v>
      </c>
      <c r="BX5" s="60">
        <v>2194211</v>
      </c>
      <c r="BY5" s="60">
        <v>2002134</v>
      </c>
      <c r="BZ5" s="60">
        <v>1889901</v>
      </c>
      <c r="CA5" s="60">
        <v>1773949</v>
      </c>
      <c r="CB5" s="60">
        <v>1694182</v>
      </c>
      <c r="CC5" s="60">
        <v>1556807</v>
      </c>
      <c r="CD5" s="60">
        <v>1481179</v>
      </c>
      <c r="CE5" s="60">
        <v>1414026</v>
      </c>
      <c r="CF5" s="60">
        <v>1263371</v>
      </c>
      <c r="CG5" s="60">
        <v>1215525</v>
      </c>
      <c r="CH5" s="60">
        <v>1153165</v>
      </c>
      <c r="CI5" s="60">
        <v>1089796</v>
      </c>
      <c r="CJ5" s="60">
        <v>1035631</v>
      </c>
      <c r="CK5" s="60">
        <v>924114</v>
      </c>
      <c r="CL5" s="60">
        <v>854816</v>
      </c>
      <c r="CM5" s="60">
        <v>769919</v>
      </c>
      <c r="CN5" s="60">
        <v>674651</v>
      </c>
      <c r="CO5" s="60">
        <v>599042</v>
      </c>
      <c r="CP5" s="60">
        <v>512218</v>
      </c>
      <c r="CQ5" s="60">
        <v>426528</v>
      </c>
      <c r="CR5" s="60">
        <v>353944</v>
      </c>
      <c r="CS5" s="60">
        <v>285797</v>
      </c>
      <c r="CT5" s="60">
        <v>218060</v>
      </c>
      <c r="CU5" s="60">
        <v>156767</v>
      </c>
      <c r="CV5" s="60">
        <v>121076</v>
      </c>
      <c r="CW5" s="60">
        <v>83485</v>
      </c>
      <c r="CX5" s="60">
        <v>60036</v>
      </c>
      <c r="CY5" s="60">
        <v>41723</v>
      </c>
      <c r="CZ5" s="60">
        <v>72227</v>
      </c>
    </row>
    <row r="6" spans="1:104" x14ac:dyDescent="0.25">
      <c r="A6" s="60">
        <v>0</v>
      </c>
      <c r="B6" s="60">
        <v>2015</v>
      </c>
      <c r="C6" s="60">
        <v>321039839</v>
      </c>
      <c r="D6" s="60">
        <v>3984294</v>
      </c>
      <c r="E6" s="60">
        <v>3973189</v>
      </c>
      <c r="F6" s="60">
        <v>3965536</v>
      </c>
      <c r="G6" s="60">
        <v>3973376</v>
      </c>
      <c r="H6" s="60">
        <v>4019335</v>
      </c>
      <c r="I6" s="60">
        <v>4016658</v>
      </c>
      <c r="J6" s="60">
        <v>4016732</v>
      </c>
      <c r="K6" s="60">
        <v>4145829</v>
      </c>
      <c r="L6" s="60">
        <v>4165408</v>
      </c>
      <c r="M6" s="60">
        <v>4131317</v>
      </c>
      <c r="N6" s="60">
        <v>4119269</v>
      </c>
      <c r="O6" s="60">
        <v>4128022</v>
      </c>
      <c r="P6" s="60">
        <v>4097932</v>
      </c>
      <c r="Q6" s="60">
        <v>4081296</v>
      </c>
      <c r="R6" s="60">
        <v>4183831</v>
      </c>
      <c r="S6" s="60">
        <v>4249635</v>
      </c>
      <c r="T6" s="60">
        <v>4184373</v>
      </c>
      <c r="U6" s="60">
        <v>4192344</v>
      </c>
      <c r="V6" s="60">
        <v>4213143</v>
      </c>
      <c r="W6" s="60">
        <v>4254939</v>
      </c>
      <c r="X6" s="60">
        <v>4353486</v>
      </c>
      <c r="Y6" s="60">
        <v>4445074</v>
      </c>
      <c r="Z6" s="60">
        <v>4517314</v>
      </c>
      <c r="AA6" s="60">
        <v>4641661</v>
      </c>
      <c r="AB6" s="60">
        <v>4729252</v>
      </c>
      <c r="AC6" s="60">
        <v>4722239</v>
      </c>
      <c r="AD6" s="60">
        <v>4536357</v>
      </c>
      <c r="AE6" s="60">
        <v>4432055</v>
      </c>
      <c r="AF6" s="60">
        <v>4358168</v>
      </c>
      <c r="AG6" s="60">
        <v>4377349</v>
      </c>
      <c r="AH6" s="60">
        <v>4412626</v>
      </c>
      <c r="AI6" s="60">
        <v>4274952</v>
      </c>
      <c r="AJ6" s="60">
        <v>4339718</v>
      </c>
      <c r="AK6" s="60">
        <v>4337144</v>
      </c>
      <c r="AL6" s="60">
        <v>4289883</v>
      </c>
      <c r="AM6" s="60">
        <v>4373944</v>
      </c>
      <c r="AN6" s="60">
        <v>4102517</v>
      </c>
      <c r="AO6" s="60">
        <v>4021765</v>
      </c>
      <c r="AP6" s="60">
        <v>3980639</v>
      </c>
      <c r="AQ6" s="60">
        <v>3864518</v>
      </c>
      <c r="AR6" s="60">
        <v>3983367</v>
      </c>
      <c r="AS6" s="60">
        <v>3858785</v>
      </c>
      <c r="AT6" s="60">
        <v>3917161</v>
      </c>
      <c r="AU6" s="60">
        <v>4093397</v>
      </c>
      <c r="AV6" s="60">
        <v>4327295</v>
      </c>
      <c r="AW6" s="60">
        <v>4381059</v>
      </c>
      <c r="AX6" s="60">
        <v>4151692</v>
      </c>
      <c r="AY6" s="60">
        <v>4065383</v>
      </c>
      <c r="AZ6" s="60">
        <v>4069724</v>
      </c>
      <c r="BA6" s="60">
        <v>4144843</v>
      </c>
      <c r="BB6" s="60">
        <v>4392884</v>
      </c>
      <c r="BC6" s="60">
        <v>4472068</v>
      </c>
      <c r="BD6" s="60">
        <v>4466906</v>
      </c>
      <c r="BE6" s="60">
        <v>4456110</v>
      </c>
      <c r="BF6" s="60">
        <v>4509126</v>
      </c>
      <c r="BG6" s="60">
        <v>4546665</v>
      </c>
      <c r="BH6" s="60">
        <v>4391484</v>
      </c>
      <c r="BI6" s="60">
        <v>4363359</v>
      </c>
      <c r="BJ6" s="60">
        <v>4312945</v>
      </c>
      <c r="BK6" s="60">
        <v>4156767</v>
      </c>
      <c r="BL6" s="60">
        <v>4119957</v>
      </c>
      <c r="BM6" s="60">
        <v>3948750</v>
      </c>
      <c r="BN6" s="60">
        <v>3796367</v>
      </c>
      <c r="BO6" s="60">
        <v>3646303</v>
      </c>
      <c r="BP6" s="60">
        <v>3531786</v>
      </c>
      <c r="BQ6" s="60">
        <v>3447219</v>
      </c>
      <c r="BR6" s="60">
        <v>3340042</v>
      </c>
      <c r="BS6" s="60">
        <v>3300801</v>
      </c>
      <c r="BT6" s="60">
        <v>3434771</v>
      </c>
      <c r="BU6" s="60">
        <v>2531174</v>
      </c>
      <c r="BV6" s="60">
        <v>2490999</v>
      </c>
      <c r="BW6" s="60">
        <v>2419540</v>
      </c>
      <c r="BX6" s="60">
        <v>2468839</v>
      </c>
      <c r="BY6" s="60">
        <v>2145541</v>
      </c>
      <c r="BZ6" s="60">
        <v>1953194</v>
      </c>
      <c r="CA6" s="60">
        <v>1839060</v>
      </c>
      <c r="CB6" s="60">
        <v>1721269</v>
      </c>
      <c r="CC6" s="60">
        <v>1638604</v>
      </c>
      <c r="CD6" s="60">
        <v>1500111</v>
      </c>
      <c r="CE6" s="60">
        <v>1421387</v>
      </c>
      <c r="CF6" s="60">
        <v>1350788</v>
      </c>
      <c r="CG6" s="60">
        <v>1200591</v>
      </c>
      <c r="CH6" s="60">
        <v>1148785</v>
      </c>
      <c r="CI6" s="60">
        <v>1082286</v>
      </c>
      <c r="CJ6" s="60">
        <v>1014952</v>
      </c>
      <c r="CK6" s="60">
        <v>956384</v>
      </c>
      <c r="CL6" s="60">
        <v>845130</v>
      </c>
      <c r="CM6" s="60">
        <v>773660</v>
      </c>
      <c r="CN6" s="60">
        <v>688988</v>
      </c>
      <c r="CO6" s="60">
        <v>596057</v>
      </c>
      <c r="CP6" s="60">
        <v>522145</v>
      </c>
      <c r="CQ6" s="60">
        <v>439673</v>
      </c>
      <c r="CR6" s="60">
        <v>360231</v>
      </c>
      <c r="CS6" s="60">
        <v>293225</v>
      </c>
      <c r="CT6" s="60">
        <v>232582</v>
      </c>
      <c r="CU6" s="60">
        <v>173395</v>
      </c>
      <c r="CV6" s="60">
        <v>122561</v>
      </c>
      <c r="CW6" s="60">
        <v>92293</v>
      </c>
      <c r="CX6" s="60">
        <v>61792</v>
      </c>
      <c r="CY6" s="60">
        <v>43527</v>
      </c>
      <c r="CZ6" s="60">
        <v>76941</v>
      </c>
    </row>
    <row r="7" spans="1:104" x14ac:dyDescent="0.25">
      <c r="A7">
        <v>0</v>
      </c>
      <c r="B7">
        <v>2016</v>
      </c>
      <c r="C7">
        <v>323127513</v>
      </c>
      <c r="D7">
        <v>3970145</v>
      </c>
      <c r="E7">
        <v>3995008</v>
      </c>
      <c r="F7">
        <v>3992154</v>
      </c>
      <c r="G7">
        <v>3982074</v>
      </c>
      <c r="H7">
        <v>3987656</v>
      </c>
      <c r="I7">
        <v>4032515</v>
      </c>
      <c r="J7">
        <v>4029655</v>
      </c>
      <c r="K7">
        <v>4029991</v>
      </c>
      <c r="L7">
        <v>4159114</v>
      </c>
      <c r="M7">
        <v>4178524</v>
      </c>
      <c r="N7">
        <v>4144019</v>
      </c>
      <c r="O7">
        <v>4131222</v>
      </c>
      <c r="P7">
        <v>4139558</v>
      </c>
      <c r="Q7">
        <v>4109703</v>
      </c>
      <c r="R7">
        <v>4093731</v>
      </c>
      <c r="S7">
        <v>4196991</v>
      </c>
      <c r="T7">
        <v>4265224</v>
      </c>
      <c r="U7">
        <v>4205001</v>
      </c>
      <c r="V7">
        <v>4219303</v>
      </c>
      <c r="W7">
        <v>4243480</v>
      </c>
      <c r="X7">
        <v>4286221</v>
      </c>
      <c r="Y7">
        <v>4386854</v>
      </c>
      <c r="Z7">
        <v>4480904</v>
      </c>
      <c r="AA7">
        <v>4552952</v>
      </c>
      <c r="AB7">
        <v>4674097</v>
      </c>
      <c r="AC7">
        <v>4758352</v>
      </c>
      <c r="AD7">
        <v>4747254</v>
      </c>
      <c r="AE7">
        <v>4559206</v>
      </c>
      <c r="AF7">
        <v>4451507</v>
      </c>
      <c r="AG7">
        <v>4374565</v>
      </c>
      <c r="AH7">
        <v>4392155</v>
      </c>
      <c r="AI7">
        <v>4423807</v>
      </c>
      <c r="AJ7">
        <v>4283076</v>
      </c>
      <c r="AK7">
        <v>4345786</v>
      </c>
      <c r="AL7">
        <v>4341535</v>
      </c>
      <c r="AM7">
        <v>4293125</v>
      </c>
      <c r="AN7">
        <v>4375562</v>
      </c>
      <c r="AO7">
        <v>4103498</v>
      </c>
      <c r="AP7">
        <v>4022119</v>
      </c>
      <c r="AQ7">
        <v>3979601</v>
      </c>
      <c r="AR7">
        <v>3862150</v>
      </c>
      <c r="AS7">
        <v>3979596</v>
      </c>
      <c r="AT7">
        <v>3854553</v>
      </c>
      <c r="AU7">
        <v>3912307</v>
      </c>
      <c r="AV7">
        <v>4087645</v>
      </c>
      <c r="AW7">
        <v>4319616</v>
      </c>
      <c r="AX7">
        <v>4371961</v>
      </c>
      <c r="AY7">
        <v>4142964</v>
      </c>
      <c r="AZ7">
        <v>4055074</v>
      </c>
      <c r="BA7">
        <v>4058008</v>
      </c>
      <c r="BB7">
        <v>4131293</v>
      </c>
      <c r="BC7">
        <v>4375892</v>
      </c>
      <c r="BD7">
        <v>4452636</v>
      </c>
      <c r="BE7">
        <v>4445605</v>
      </c>
      <c r="BF7">
        <v>4433630</v>
      </c>
      <c r="BG7">
        <v>4484565</v>
      </c>
      <c r="BH7">
        <v>4518758</v>
      </c>
      <c r="BI7">
        <v>4362807</v>
      </c>
      <c r="BJ7">
        <v>4332953</v>
      </c>
      <c r="BK7">
        <v>4281025</v>
      </c>
      <c r="BL7">
        <v>4123968</v>
      </c>
      <c r="BM7">
        <v>4083962</v>
      </c>
      <c r="BN7">
        <v>3911429</v>
      </c>
      <c r="BO7">
        <v>3757382</v>
      </c>
      <c r="BP7">
        <v>3606295</v>
      </c>
      <c r="BQ7">
        <v>3490890</v>
      </c>
      <c r="BR7">
        <v>3403647</v>
      </c>
      <c r="BS7">
        <v>3295266</v>
      </c>
      <c r="BT7">
        <v>3251936</v>
      </c>
      <c r="BU7">
        <v>3378344</v>
      </c>
      <c r="BV7">
        <v>2487211</v>
      </c>
      <c r="BW7">
        <v>2445650</v>
      </c>
      <c r="BX7">
        <v>2371252</v>
      </c>
      <c r="BY7">
        <v>2413647</v>
      </c>
      <c r="BZ7">
        <v>2092487</v>
      </c>
      <c r="CA7">
        <v>1900211</v>
      </c>
      <c r="CB7">
        <v>1784266</v>
      </c>
      <c r="CC7">
        <v>1664566</v>
      </c>
      <c r="CD7">
        <v>1578915</v>
      </c>
      <c r="CE7">
        <v>1439937</v>
      </c>
      <c r="CF7">
        <v>1358260</v>
      </c>
      <c r="CG7">
        <v>1284298</v>
      </c>
      <c r="CH7">
        <v>1135109</v>
      </c>
      <c r="CI7">
        <v>1079082</v>
      </c>
      <c r="CJ7">
        <v>1008890</v>
      </c>
      <c r="CK7">
        <v>938333</v>
      </c>
      <c r="CL7">
        <v>876190</v>
      </c>
      <c r="CM7">
        <v>766479</v>
      </c>
      <c r="CN7">
        <v>693882</v>
      </c>
      <c r="CO7">
        <v>610338</v>
      </c>
      <c r="CP7">
        <v>520906</v>
      </c>
      <c r="CQ7">
        <v>449986</v>
      </c>
      <c r="CR7">
        <v>372625</v>
      </c>
      <c r="CS7">
        <v>300000</v>
      </c>
      <c r="CT7">
        <v>239313</v>
      </c>
      <c r="CU7">
        <v>186408</v>
      </c>
      <c r="CV7">
        <v>135797</v>
      </c>
      <c r="CW7">
        <v>94311</v>
      </c>
      <c r="CX7">
        <v>68972</v>
      </c>
      <c r="CY7">
        <v>44895</v>
      </c>
      <c r="CZ7">
        <v>81896</v>
      </c>
    </row>
    <row r="8" spans="1:104" x14ac:dyDescent="0.25">
      <c r="A8">
        <v>0</v>
      </c>
      <c r="B8">
        <v>2017</v>
      </c>
      <c r="C8">
        <v>325489475</v>
      </c>
      <c r="D8">
        <v>4034791</v>
      </c>
      <c r="E8">
        <v>3980492</v>
      </c>
      <c r="F8">
        <v>4008116</v>
      </c>
      <c r="G8">
        <v>4003478</v>
      </c>
      <c r="H8">
        <v>3992207</v>
      </c>
      <c r="I8">
        <v>3997392</v>
      </c>
      <c r="J8">
        <v>4042440</v>
      </c>
      <c r="K8">
        <v>4040047</v>
      </c>
      <c r="L8">
        <v>4041063</v>
      </c>
      <c r="M8">
        <v>4170685</v>
      </c>
      <c r="N8">
        <v>4190108</v>
      </c>
      <c r="O8">
        <v>4155219</v>
      </c>
      <c r="P8">
        <v>4142074</v>
      </c>
      <c r="Q8">
        <v>4150730</v>
      </c>
      <c r="R8">
        <v>4121794</v>
      </c>
      <c r="S8">
        <v>4108277</v>
      </c>
      <c r="T8">
        <v>4215342</v>
      </c>
      <c r="U8">
        <v>4288196</v>
      </c>
      <c r="V8">
        <v>4233261</v>
      </c>
      <c r="W8">
        <v>4251108</v>
      </c>
      <c r="X8">
        <v>4277773</v>
      </c>
      <c r="Y8">
        <v>4321626</v>
      </c>
      <c r="Z8">
        <v>4422467</v>
      </c>
      <c r="AA8">
        <v>4516236</v>
      </c>
      <c r="AB8">
        <v>4587291</v>
      </c>
      <c r="AC8">
        <v>4707566</v>
      </c>
      <c r="AD8">
        <v>4790058</v>
      </c>
      <c r="AE8">
        <v>4777149</v>
      </c>
      <c r="AF8">
        <v>4587850</v>
      </c>
      <c r="AG8">
        <v>4477889</v>
      </c>
      <c r="AH8">
        <v>4398868</v>
      </c>
      <c r="AI8">
        <v>4413258</v>
      </c>
      <c r="AJ8">
        <v>4442014</v>
      </c>
      <c r="AK8">
        <v>4298767</v>
      </c>
      <c r="AL8">
        <v>4359491</v>
      </c>
      <c r="AM8">
        <v>4353713</v>
      </c>
      <c r="AN8">
        <v>4303531</v>
      </c>
      <c r="AO8">
        <v>4383641</v>
      </c>
      <c r="AP8">
        <v>4111179</v>
      </c>
      <c r="AQ8">
        <v>4028537</v>
      </c>
      <c r="AR8">
        <v>3984541</v>
      </c>
      <c r="AS8">
        <v>3865651</v>
      </c>
      <c r="AT8">
        <v>3981593</v>
      </c>
      <c r="AU8">
        <v>3855725</v>
      </c>
      <c r="AV8">
        <v>3912585</v>
      </c>
      <c r="AW8">
        <v>4086265</v>
      </c>
      <c r="AX8">
        <v>4315712</v>
      </c>
      <c r="AY8">
        <v>4365409</v>
      </c>
      <c r="AZ8">
        <v>4134928</v>
      </c>
      <c r="BA8">
        <v>4045056</v>
      </c>
      <c r="BB8">
        <v>4046013</v>
      </c>
      <c r="BC8">
        <v>4116949</v>
      </c>
      <c r="BD8">
        <v>4358883</v>
      </c>
      <c r="BE8">
        <v>4433952</v>
      </c>
      <c r="BF8">
        <v>4425934</v>
      </c>
      <c r="BG8">
        <v>4412773</v>
      </c>
      <c r="BH8">
        <v>4461817</v>
      </c>
      <c r="BI8">
        <v>4493975</v>
      </c>
      <c r="BJ8">
        <v>4337169</v>
      </c>
      <c r="BK8">
        <v>4305372</v>
      </c>
      <c r="BL8">
        <v>4251447</v>
      </c>
      <c r="BM8">
        <v>4092914</v>
      </c>
      <c r="BN8">
        <v>4050176</v>
      </c>
      <c r="BO8">
        <v>3876056</v>
      </c>
      <c r="BP8">
        <v>3720444</v>
      </c>
      <c r="BQ8">
        <v>3567687</v>
      </c>
      <c r="BR8">
        <v>3449966</v>
      </c>
      <c r="BS8">
        <v>3359750</v>
      </c>
      <c r="BT8">
        <v>3249376</v>
      </c>
      <c r="BU8">
        <v>3202397</v>
      </c>
      <c r="BV8">
        <v>3322077</v>
      </c>
      <c r="BW8">
        <v>2442787</v>
      </c>
      <c r="BX8">
        <v>2397598</v>
      </c>
      <c r="BY8">
        <v>2319959</v>
      </c>
      <c r="BZ8">
        <v>2355941</v>
      </c>
      <c r="CA8">
        <v>2037902</v>
      </c>
      <c r="CB8">
        <v>1845534</v>
      </c>
      <c r="CC8">
        <v>1727722</v>
      </c>
      <c r="CD8">
        <v>1606349</v>
      </c>
      <c r="CE8">
        <v>1517810</v>
      </c>
      <c r="CF8">
        <v>1378127</v>
      </c>
      <c r="CG8">
        <v>1293377</v>
      </c>
      <c r="CH8">
        <v>1215828</v>
      </c>
      <c r="CI8">
        <v>1067366</v>
      </c>
      <c r="CJ8">
        <v>1006951</v>
      </c>
      <c r="CK8">
        <v>933491</v>
      </c>
      <c r="CL8">
        <v>860399</v>
      </c>
      <c r="CM8">
        <v>795555</v>
      </c>
      <c r="CN8">
        <v>688525</v>
      </c>
      <c r="CO8">
        <v>616024</v>
      </c>
      <c r="CP8">
        <v>534782</v>
      </c>
      <c r="CQ8">
        <v>449946</v>
      </c>
      <c r="CR8">
        <v>382669</v>
      </c>
      <c r="CS8">
        <v>311525</v>
      </c>
      <c r="CT8">
        <v>246219</v>
      </c>
      <c r="CU8">
        <v>192531</v>
      </c>
      <c r="CV8">
        <v>146802</v>
      </c>
      <c r="CW8">
        <v>104540</v>
      </c>
      <c r="CX8">
        <v>70840</v>
      </c>
      <c r="CY8">
        <v>50486</v>
      </c>
      <c r="CZ8">
        <v>83574</v>
      </c>
    </row>
    <row r="9" spans="1:104" x14ac:dyDescent="0.25">
      <c r="A9">
        <v>0</v>
      </c>
      <c r="B9">
        <v>2018</v>
      </c>
      <c r="C9">
        <v>327848911</v>
      </c>
      <c r="D9">
        <v>4056716</v>
      </c>
      <c r="E9">
        <v>4046477</v>
      </c>
      <c r="F9">
        <v>3993419</v>
      </c>
      <c r="G9">
        <v>4019345</v>
      </c>
      <c r="H9">
        <v>4013649</v>
      </c>
      <c r="I9">
        <v>4001995</v>
      </c>
      <c r="J9">
        <v>4007421</v>
      </c>
      <c r="K9">
        <v>4052927</v>
      </c>
      <c r="L9">
        <v>4051175</v>
      </c>
      <c r="M9">
        <v>4052752</v>
      </c>
      <c r="N9">
        <v>4182356</v>
      </c>
      <c r="O9">
        <v>4201452</v>
      </c>
      <c r="P9">
        <v>4166128</v>
      </c>
      <c r="Q9">
        <v>4153355</v>
      </c>
      <c r="R9">
        <v>4163009</v>
      </c>
      <c r="S9">
        <v>4136524</v>
      </c>
      <c r="T9">
        <v>4127018</v>
      </c>
      <c r="U9">
        <v>4238674</v>
      </c>
      <c r="V9">
        <v>4316526</v>
      </c>
      <c r="W9">
        <v>4265709</v>
      </c>
      <c r="X9">
        <v>4285871</v>
      </c>
      <c r="Y9">
        <v>4313524</v>
      </c>
      <c r="Z9">
        <v>4357895</v>
      </c>
      <c r="AA9">
        <v>4458227</v>
      </c>
      <c r="AB9">
        <v>4551401</v>
      </c>
      <c r="AC9">
        <v>4621327</v>
      </c>
      <c r="AD9">
        <v>4739992</v>
      </c>
      <c r="AE9">
        <v>4820454</v>
      </c>
      <c r="AF9">
        <v>4805708</v>
      </c>
      <c r="AG9">
        <v>4614495</v>
      </c>
      <c r="AH9">
        <v>4502236</v>
      </c>
      <c r="AI9">
        <v>4420352</v>
      </c>
      <c r="AJ9">
        <v>4431928</v>
      </c>
      <c r="AK9">
        <v>4457882</v>
      </c>
      <c r="AL9">
        <v>4312997</v>
      </c>
      <c r="AM9">
        <v>4371920</v>
      </c>
      <c r="AN9">
        <v>4364340</v>
      </c>
      <c r="AO9">
        <v>4312312</v>
      </c>
      <c r="AP9">
        <v>4390538</v>
      </c>
      <c r="AQ9">
        <v>4117661</v>
      </c>
      <c r="AR9">
        <v>4033632</v>
      </c>
      <c r="AS9">
        <v>3988016</v>
      </c>
      <c r="AT9">
        <v>3868195</v>
      </c>
      <c r="AU9">
        <v>3982657</v>
      </c>
      <c r="AV9">
        <v>3856316</v>
      </c>
      <c r="AW9">
        <v>3911959</v>
      </c>
      <c r="AX9">
        <v>4083353</v>
      </c>
      <c r="AY9">
        <v>4309706</v>
      </c>
      <c r="AZ9">
        <v>4356544</v>
      </c>
      <c r="BA9">
        <v>4124836</v>
      </c>
      <c r="BB9">
        <v>4033282</v>
      </c>
      <c r="BC9">
        <v>4032485</v>
      </c>
      <c r="BD9">
        <v>4101692</v>
      </c>
      <c r="BE9">
        <v>4341118</v>
      </c>
      <c r="BF9">
        <v>4414648</v>
      </c>
      <c r="BG9">
        <v>4405551</v>
      </c>
      <c r="BH9">
        <v>4391051</v>
      </c>
      <c r="BI9">
        <v>4438176</v>
      </c>
      <c r="BJ9">
        <v>4467892</v>
      </c>
      <c r="BK9">
        <v>4310232</v>
      </c>
      <c r="BL9">
        <v>4276280</v>
      </c>
      <c r="BM9">
        <v>4219953</v>
      </c>
      <c r="BN9">
        <v>4059664</v>
      </c>
      <c r="BO9">
        <v>4013995</v>
      </c>
      <c r="BP9">
        <v>3838332</v>
      </c>
      <c r="BQ9">
        <v>3681103</v>
      </c>
      <c r="BR9">
        <v>3526404</v>
      </c>
      <c r="BS9">
        <v>3406382</v>
      </c>
      <c r="BT9">
        <v>3313267</v>
      </c>
      <c r="BU9">
        <v>3200624</v>
      </c>
      <c r="BV9">
        <v>3149795</v>
      </c>
      <c r="BW9">
        <v>3262162</v>
      </c>
      <c r="BX9">
        <v>2395308</v>
      </c>
      <c r="BY9">
        <v>2346214</v>
      </c>
      <c r="BZ9">
        <v>2265372</v>
      </c>
      <c r="CA9">
        <v>2294638</v>
      </c>
      <c r="CB9">
        <v>1979847</v>
      </c>
      <c r="CC9">
        <v>1787597</v>
      </c>
      <c r="CD9">
        <v>1667826</v>
      </c>
      <c r="CE9">
        <v>1544687</v>
      </c>
      <c r="CF9">
        <v>1453126</v>
      </c>
      <c r="CG9">
        <v>1312814</v>
      </c>
      <c r="CH9">
        <v>1224880</v>
      </c>
      <c r="CI9">
        <v>1143789</v>
      </c>
      <c r="CJ9">
        <v>996514</v>
      </c>
      <c r="CK9">
        <v>932170</v>
      </c>
      <c r="CL9">
        <v>856481</v>
      </c>
      <c r="CM9">
        <v>781738</v>
      </c>
      <c r="CN9">
        <v>715161</v>
      </c>
      <c r="CO9">
        <v>611713</v>
      </c>
      <c r="CP9">
        <v>540235</v>
      </c>
      <c r="CQ9">
        <v>462335</v>
      </c>
      <c r="CR9">
        <v>382993</v>
      </c>
      <c r="CS9">
        <v>320286</v>
      </c>
      <c r="CT9">
        <v>256011</v>
      </c>
      <c r="CU9">
        <v>198354</v>
      </c>
      <c r="CV9">
        <v>151848</v>
      </c>
      <c r="CW9">
        <v>113166</v>
      </c>
      <c r="CX9">
        <v>78659</v>
      </c>
      <c r="CY9">
        <v>51938</v>
      </c>
      <c r="CZ9">
        <v>86222</v>
      </c>
    </row>
    <row r="10" spans="1:104" x14ac:dyDescent="0.25">
      <c r="A10">
        <v>0</v>
      </c>
      <c r="B10">
        <v>2019</v>
      </c>
      <c r="C10">
        <v>330205016</v>
      </c>
      <c r="D10">
        <v>4077167</v>
      </c>
      <c r="E10">
        <v>4068649</v>
      </c>
      <c r="F10">
        <v>4060541</v>
      </c>
      <c r="G10">
        <v>4004499</v>
      </c>
      <c r="H10">
        <v>4029427</v>
      </c>
      <c r="I10">
        <v>4023461</v>
      </c>
      <c r="J10">
        <v>4012057</v>
      </c>
      <c r="K10">
        <v>4017972</v>
      </c>
      <c r="L10">
        <v>4064123</v>
      </c>
      <c r="M10">
        <v>4062890</v>
      </c>
      <c r="N10">
        <v>4064631</v>
      </c>
      <c r="O10">
        <v>4193833</v>
      </c>
      <c r="P10">
        <v>4212469</v>
      </c>
      <c r="Q10">
        <v>4177496</v>
      </c>
      <c r="R10">
        <v>4165769</v>
      </c>
      <c r="S10">
        <v>4177960</v>
      </c>
      <c r="T10">
        <v>4155502</v>
      </c>
      <c r="U10">
        <v>4150810</v>
      </c>
      <c r="V10">
        <v>4267452</v>
      </c>
      <c r="W10">
        <v>4349076</v>
      </c>
      <c r="X10">
        <v>4301156</v>
      </c>
      <c r="Y10">
        <v>4322123</v>
      </c>
      <c r="Z10">
        <v>4350161</v>
      </c>
      <c r="AA10">
        <v>4394288</v>
      </c>
      <c r="AB10">
        <v>4493828</v>
      </c>
      <c r="AC10">
        <v>4586191</v>
      </c>
      <c r="AD10">
        <v>4654316</v>
      </c>
      <c r="AE10">
        <v>4771037</v>
      </c>
      <c r="AF10">
        <v>4849468</v>
      </c>
      <c r="AG10">
        <v>4832291</v>
      </c>
      <c r="AH10">
        <v>4639056</v>
      </c>
      <c r="AI10">
        <v>4523767</v>
      </c>
      <c r="AJ10">
        <v>4439360</v>
      </c>
      <c r="AK10">
        <v>4448246</v>
      </c>
      <c r="AL10">
        <v>4472242</v>
      </c>
      <c r="AM10">
        <v>4325927</v>
      </c>
      <c r="AN10">
        <v>4382807</v>
      </c>
      <c r="AO10">
        <v>4373352</v>
      </c>
      <c r="AP10">
        <v>4319885</v>
      </c>
      <c r="AQ10">
        <v>4396211</v>
      </c>
      <c r="AR10">
        <v>4122808</v>
      </c>
      <c r="AS10">
        <v>4037231</v>
      </c>
      <c r="AT10">
        <v>3990512</v>
      </c>
      <c r="AU10">
        <v>3869810</v>
      </c>
      <c r="AV10">
        <v>3983126</v>
      </c>
      <c r="AW10">
        <v>3856029</v>
      </c>
      <c r="AX10">
        <v>3909826</v>
      </c>
      <c r="AY10">
        <v>4078378</v>
      </c>
      <c r="AZ10">
        <v>4301377</v>
      </c>
      <c r="BA10">
        <v>4345513</v>
      </c>
      <c r="BB10">
        <v>4112985</v>
      </c>
      <c r="BC10">
        <v>4019996</v>
      </c>
      <c r="BD10">
        <v>4018047</v>
      </c>
      <c r="BE10">
        <v>4085765</v>
      </c>
      <c r="BF10">
        <v>4322782</v>
      </c>
      <c r="BG10">
        <v>4394677</v>
      </c>
      <c r="BH10">
        <v>4384336</v>
      </c>
      <c r="BI10">
        <v>4368454</v>
      </c>
      <c r="BJ10">
        <v>4413273</v>
      </c>
      <c r="BK10">
        <v>4440487</v>
      </c>
      <c r="BL10">
        <v>4281762</v>
      </c>
      <c r="BM10">
        <v>4245285</v>
      </c>
      <c r="BN10">
        <v>4186211</v>
      </c>
      <c r="BO10">
        <v>4023985</v>
      </c>
      <c r="BP10">
        <v>3975370</v>
      </c>
      <c r="BQ10">
        <v>3798130</v>
      </c>
      <c r="BR10">
        <v>3639025</v>
      </c>
      <c r="BS10">
        <v>3482417</v>
      </c>
      <c r="BT10">
        <v>3360143</v>
      </c>
      <c r="BU10">
        <v>3263893</v>
      </c>
      <c r="BV10">
        <v>3148765</v>
      </c>
      <c r="BW10">
        <v>3093740</v>
      </c>
      <c r="BX10">
        <v>3198266</v>
      </c>
      <c r="BY10">
        <v>2344535</v>
      </c>
      <c r="BZ10">
        <v>2291473</v>
      </c>
      <c r="CA10">
        <v>2207291</v>
      </c>
      <c r="CB10">
        <v>2229518</v>
      </c>
      <c r="CC10">
        <v>1918246</v>
      </c>
      <c r="CD10">
        <v>1726157</v>
      </c>
      <c r="CE10">
        <v>1604387</v>
      </c>
      <c r="CF10">
        <v>1479387</v>
      </c>
      <c r="CG10">
        <v>1384715</v>
      </c>
      <c r="CH10">
        <v>1243786</v>
      </c>
      <c r="CI10">
        <v>1152810</v>
      </c>
      <c r="CJ10">
        <v>1068396</v>
      </c>
      <c r="CK10">
        <v>923012</v>
      </c>
      <c r="CL10">
        <v>855747</v>
      </c>
      <c r="CM10">
        <v>778703</v>
      </c>
      <c r="CN10">
        <v>703241</v>
      </c>
      <c r="CO10">
        <v>635873</v>
      </c>
      <c r="CP10">
        <v>536880</v>
      </c>
      <c r="CQ10">
        <v>467488</v>
      </c>
      <c r="CR10">
        <v>393919</v>
      </c>
      <c r="CS10">
        <v>320884</v>
      </c>
      <c r="CT10">
        <v>263533</v>
      </c>
      <c r="CU10">
        <v>206526</v>
      </c>
      <c r="CV10">
        <v>156654</v>
      </c>
      <c r="CW10">
        <v>117240</v>
      </c>
      <c r="CX10">
        <v>85265</v>
      </c>
      <c r="CY10">
        <v>57778</v>
      </c>
      <c r="CZ10">
        <v>87672</v>
      </c>
    </row>
    <row r="11" spans="1:104" x14ac:dyDescent="0.25">
      <c r="A11">
        <v>0</v>
      </c>
      <c r="B11">
        <v>2020</v>
      </c>
      <c r="C11">
        <v>332554929</v>
      </c>
      <c r="D11">
        <v>4095123</v>
      </c>
      <c r="E11">
        <v>4089344</v>
      </c>
      <c r="F11">
        <v>4082833</v>
      </c>
      <c r="G11">
        <v>4072599</v>
      </c>
      <c r="H11">
        <v>4014451</v>
      </c>
      <c r="I11">
        <v>4039164</v>
      </c>
      <c r="J11">
        <v>4033531</v>
      </c>
      <c r="K11">
        <v>4022626</v>
      </c>
      <c r="L11">
        <v>4029209</v>
      </c>
      <c r="M11">
        <v>4075879</v>
      </c>
      <c r="N11">
        <v>4074733</v>
      </c>
      <c r="O11">
        <v>4076315</v>
      </c>
      <c r="P11">
        <v>4205008</v>
      </c>
      <c r="Q11">
        <v>4223908</v>
      </c>
      <c r="R11">
        <v>4190013</v>
      </c>
      <c r="S11">
        <v>4180890</v>
      </c>
      <c r="T11">
        <v>4197186</v>
      </c>
      <c r="U11">
        <v>4179617</v>
      </c>
      <c r="V11">
        <v>4180135</v>
      </c>
      <c r="W11">
        <v>4300527</v>
      </c>
      <c r="X11">
        <v>4384632</v>
      </c>
      <c r="Y11">
        <v>4338146</v>
      </c>
      <c r="Z11">
        <v>4359234</v>
      </c>
      <c r="AA11">
        <v>4386966</v>
      </c>
      <c r="AB11">
        <v>4430496</v>
      </c>
      <c r="AC11">
        <v>4529025</v>
      </c>
      <c r="AD11">
        <v>4619893</v>
      </c>
      <c r="AE11">
        <v>4685941</v>
      </c>
      <c r="AF11">
        <v>4800614</v>
      </c>
      <c r="AG11">
        <v>4876513</v>
      </c>
      <c r="AH11">
        <v>4856771</v>
      </c>
      <c r="AI11">
        <v>4660832</v>
      </c>
      <c r="AJ11">
        <v>4542808</v>
      </c>
      <c r="AK11">
        <v>4455998</v>
      </c>
      <c r="AL11">
        <v>4463008</v>
      </c>
      <c r="AM11">
        <v>4485228</v>
      </c>
      <c r="AN11">
        <v>4337294</v>
      </c>
      <c r="AO11">
        <v>4392096</v>
      </c>
      <c r="AP11">
        <v>4381171</v>
      </c>
      <c r="AQ11">
        <v>4326218</v>
      </c>
      <c r="AR11">
        <v>4400564</v>
      </c>
      <c r="AS11">
        <v>4126454</v>
      </c>
      <c r="AT11">
        <v>4039827</v>
      </c>
      <c r="AU11">
        <v>3992088</v>
      </c>
      <c r="AV11">
        <v>3870852</v>
      </c>
      <c r="AW11">
        <v>3982690</v>
      </c>
      <c r="AX11">
        <v>3854262</v>
      </c>
      <c r="AY11">
        <v>3905661</v>
      </c>
      <c r="AZ11">
        <v>4071129</v>
      </c>
      <c r="BA11">
        <v>4290891</v>
      </c>
      <c r="BB11">
        <v>4332663</v>
      </c>
      <c r="BC11">
        <v>4099623</v>
      </c>
      <c r="BD11">
        <v>4005824</v>
      </c>
      <c r="BE11">
        <v>4002979</v>
      </c>
      <c r="BF11">
        <v>4069319</v>
      </c>
      <c r="BG11">
        <v>4303837</v>
      </c>
      <c r="BH11">
        <v>4373935</v>
      </c>
      <c r="BI11">
        <v>4362270</v>
      </c>
      <c r="BJ11">
        <v>4344637</v>
      </c>
      <c r="BK11">
        <v>4387071</v>
      </c>
      <c r="BL11">
        <v>4411539</v>
      </c>
      <c r="BM11">
        <v>4251390</v>
      </c>
      <c r="BN11">
        <v>4212050</v>
      </c>
      <c r="BO11">
        <v>4149974</v>
      </c>
      <c r="BP11">
        <v>3985844</v>
      </c>
      <c r="BQ11">
        <v>3934138</v>
      </c>
      <c r="BR11">
        <v>3755161</v>
      </c>
      <c r="BS11">
        <v>3594166</v>
      </c>
      <c r="BT11">
        <v>3435726</v>
      </c>
      <c r="BU11">
        <v>3310982</v>
      </c>
      <c r="BV11">
        <v>3211398</v>
      </c>
      <c r="BW11">
        <v>3093442</v>
      </c>
      <c r="BX11">
        <v>3033885</v>
      </c>
      <c r="BY11">
        <v>3130128</v>
      </c>
      <c r="BZ11">
        <v>2290417</v>
      </c>
      <c r="CA11">
        <v>2233196</v>
      </c>
      <c r="CB11">
        <v>2145507</v>
      </c>
      <c r="CC11">
        <v>2160439</v>
      </c>
      <c r="CD11">
        <v>1852886</v>
      </c>
      <c r="CE11">
        <v>1661015</v>
      </c>
      <c r="CF11">
        <v>1537135</v>
      </c>
      <c r="CG11">
        <v>1410263</v>
      </c>
      <c r="CH11">
        <v>1312397</v>
      </c>
      <c r="CI11">
        <v>1171078</v>
      </c>
      <c r="CJ11">
        <v>1077340</v>
      </c>
      <c r="CK11">
        <v>990131</v>
      </c>
      <c r="CL11">
        <v>847852</v>
      </c>
      <c r="CM11">
        <v>778520</v>
      </c>
      <c r="CN11">
        <v>701024</v>
      </c>
      <c r="CO11">
        <v>625755</v>
      </c>
      <c r="CP11">
        <v>558560</v>
      </c>
      <c r="CQ11">
        <v>464985</v>
      </c>
      <c r="CR11">
        <v>398712</v>
      </c>
      <c r="CS11">
        <v>330391</v>
      </c>
      <c r="CT11">
        <v>264316</v>
      </c>
      <c r="CU11">
        <v>212880</v>
      </c>
      <c r="CV11">
        <v>163347</v>
      </c>
      <c r="CW11">
        <v>121129</v>
      </c>
      <c r="CX11">
        <v>88491</v>
      </c>
      <c r="CY11">
        <v>62725</v>
      </c>
      <c r="CZ11">
        <v>92064</v>
      </c>
    </row>
    <row r="12" spans="1:104" x14ac:dyDescent="0.25">
      <c r="A12">
        <v>0</v>
      </c>
      <c r="B12">
        <v>2021</v>
      </c>
      <c r="C12">
        <v>334894358</v>
      </c>
      <c r="D12">
        <v>4109900</v>
      </c>
      <c r="E12">
        <v>4107542</v>
      </c>
      <c r="F12">
        <v>4103649</v>
      </c>
      <c r="G12">
        <v>4094985</v>
      </c>
      <c r="H12">
        <v>4083359</v>
      </c>
      <c r="I12">
        <v>4024088</v>
      </c>
      <c r="J12">
        <v>4049172</v>
      </c>
      <c r="K12">
        <v>4044099</v>
      </c>
      <c r="L12">
        <v>4033860</v>
      </c>
      <c r="M12">
        <v>4040982</v>
      </c>
      <c r="N12">
        <v>4087777</v>
      </c>
      <c r="O12">
        <v>4086372</v>
      </c>
      <c r="P12">
        <v>4087676</v>
      </c>
      <c r="Q12">
        <v>4216581</v>
      </c>
      <c r="R12">
        <v>4236504</v>
      </c>
      <c r="S12">
        <v>4205270</v>
      </c>
      <c r="T12">
        <v>4200326</v>
      </c>
      <c r="U12">
        <v>4221634</v>
      </c>
      <c r="V12">
        <v>4209336</v>
      </c>
      <c r="W12">
        <v>4213861</v>
      </c>
      <c r="X12">
        <v>4336645</v>
      </c>
      <c r="Y12">
        <v>4421765</v>
      </c>
      <c r="Z12">
        <v>4375951</v>
      </c>
      <c r="AA12">
        <v>4396486</v>
      </c>
      <c r="AB12">
        <v>4423590</v>
      </c>
      <c r="AC12">
        <v>4466247</v>
      </c>
      <c r="AD12">
        <v>4563143</v>
      </c>
      <c r="AE12">
        <v>4652145</v>
      </c>
      <c r="AF12">
        <v>4716116</v>
      </c>
      <c r="AG12">
        <v>4828163</v>
      </c>
      <c r="AH12">
        <v>4901433</v>
      </c>
      <c r="AI12">
        <v>4878458</v>
      </c>
      <c r="AJ12">
        <v>4680107</v>
      </c>
      <c r="AK12">
        <v>4559498</v>
      </c>
      <c r="AL12">
        <v>4471082</v>
      </c>
      <c r="AM12">
        <v>4476393</v>
      </c>
      <c r="AN12">
        <v>4496649</v>
      </c>
      <c r="AO12">
        <v>4347057</v>
      </c>
      <c r="AP12">
        <v>4400186</v>
      </c>
      <c r="AQ12">
        <v>4387763</v>
      </c>
      <c r="AR12">
        <v>4331229</v>
      </c>
      <c r="AS12">
        <v>4403495</v>
      </c>
      <c r="AT12">
        <v>4129067</v>
      </c>
      <c r="AU12">
        <v>4041520</v>
      </c>
      <c r="AV12">
        <v>3993076</v>
      </c>
      <c r="AW12">
        <v>3871018</v>
      </c>
      <c r="AX12">
        <v>3980747</v>
      </c>
      <c r="AY12">
        <v>3850472</v>
      </c>
      <c r="AZ12">
        <v>3899258</v>
      </c>
      <c r="BA12">
        <v>4061771</v>
      </c>
      <c r="BB12">
        <v>4278604</v>
      </c>
      <c r="BC12">
        <v>4318289</v>
      </c>
      <c r="BD12">
        <v>4085369</v>
      </c>
      <c r="BE12">
        <v>3991050</v>
      </c>
      <c r="BF12">
        <v>3987449</v>
      </c>
      <c r="BG12">
        <v>4052318</v>
      </c>
      <c r="BH12">
        <v>4284149</v>
      </c>
      <c r="BI12">
        <v>4352403</v>
      </c>
      <c r="BJ12">
        <v>4339036</v>
      </c>
      <c r="BK12">
        <v>4319571</v>
      </c>
      <c r="BL12">
        <v>4359327</v>
      </c>
      <c r="BM12">
        <v>4380642</v>
      </c>
      <c r="BN12">
        <v>4218754</v>
      </c>
      <c r="BO12">
        <v>4176283</v>
      </c>
      <c r="BP12">
        <v>4111173</v>
      </c>
      <c r="BQ12">
        <v>3945080</v>
      </c>
      <c r="BR12">
        <v>3890015</v>
      </c>
      <c r="BS12">
        <v>3709356</v>
      </c>
      <c r="BT12">
        <v>3546513</v>
      </c>
      <c r="BU12">
        <v>3386045</v>
      </c>
      <c r="BV12">
        <v>3258649</v>
      </c>
      <c r="BW12">
        <v>3155417</v>
      </c>
      <c r="BX12">
        <v>3034348</v>
      </c>
      <c r="BY12">
        <v>2969999</v>
      </c>
      <c r="BZ12">
        <v>3057634</v>
      </c>
      <c r="CA12">
        <v>2232772</v>
      </c>
      <c r="CB12">
        <v>2171180</v>
      </c>
      <c r="CC12">
        <v>2079886</v>
      </c>
      <c r="CD12">
        <v>2087152</v>
      </c>
      <c r="CE12">
        <v>1783548</v>
      </c>
      <c r="CF12">
        <v>1591884</v>
      </c>
      <c r="CG12">
        <v>1465873</v>
      </c>
      <c r="CH12">
        <v>1337151</v>
      </c>
      <c r="CI12">
        <v>1236194</v>
      </c>
      <c r="CJ12">
        <v>1094890</v>
      </c>
      <c r="CK12">
        <v>998938</v>
      </c>
      <c r="CL12">
        <v>910055</v>
      </c>
      <c r="CM12">
        <v>771848</v>
      </c>
      <c r="CN12">
        <v>701347</v>
      </c>
      <c r="CO12">
        <v>624287</v>
      </c>
      <c r="CP12">
        <v>550142</v>
      </c>
      <c r="CQ12">
        <v>484225</v>
      </c>
      <c r="CR12">
        <v>396957</v>
      </c>
      <c r="CS12">
        <v>334772</v>
      </c>
      <c r="CT12">
        <v>272456</v>
      </c>
      <c r="CU12">
        <v>213765</v>
      </c>
      <c r="CV12">
        <v>168612</v>
      </c>
      <c r="CW12">
        <v>126502</v>
      </c>
      <c r="CX12">
        <v>91564</v>
      </c>
      <c r="CY12">
        <v>65221</v>
      </c>
      <c r="CZ12">
        <v>98161</v>
      </c>
    </row>
    <row r="13" spans="1:104" x14ac:dyDescent="0.25">
      <c r="A13">
        <v>0</v>
      </c>
      <c r="B13">
        <v>2022</v>
      </c>
      <c r="C13">
        <v>337218535</v>
      </c>
      <c r="D13">
        <v>4121837</v>
      </c>
      <c r="E13">
        <v>4122558</v>
      </c>
      <c r="F13">
        <v>4121960</v>
      </c>
      <c r="G13">
        <v>4115896</v>
      </c>
      <c r="H13">
        <v>4105804</v>
      </c>
      <c r="I13">
        <v>4093647</v>
      </c>
      <c r="J13">
        <v>4034022</v>
      </c>
      <c r="K13">
        <v>4059689</v>
      </c>
      <c r="L13">
        <v>4055323</v>
      </c>
      <c r="M13">
        <v>4045610</v>
      </c>
      <c r="N13">
        <v>4052883</v>
      </c>
      <c r="O13">
        <v>4099479</v>
      </c>
      <c r="P13">
        <v>4097721</v>
      </c>
      <c r="Q13">
        <v>4099404</v>
      </c>
      <c r="R13">
        <v>4229339</v>
      </c>
      <c r="S13">
        <v>4251869</v>
      </c>
      <c r="T13">
        <v>4224895</v>
      </c>
      <c r="U13">
        <v>4225046</v>
      </c>
      <c r="V13">
        <v>4251751</v>
      </c>
      <c r="W13">
        <v>4243518</v>
      </c>
      <c r="X13">
        <v>4250687</v>
      </c>
      <c r="Y13">
        <v>4374374</v>
      </c>
      <c r="Z13">
        <v>4459739</v>
      </c>
      <c r="AA13">
        <v>4413865</v>
      </c>
      <c r="AB13">
        <v>4433549</v>
      </c>
      <c r="AC13">
        <v>4459695</v>
      </c>
      <c r="AD13">
        <v>4500897</v>
      </c>
      <c r="AE13">
        <v>4595831</v>
      </c>
      <c r="AF13">
        <v>4682869</v>
      </c>
      <c r="AG13">
        <v>4744241</v>
      </c>
      <c r="AH13">
        <v>4853502</v>
      </c>
      <c r="AI13">
        <v>4923496</v>
      </c>
      <c r="AJ13">
        <v>4897614</v>
      </c>
      <c r="AK13">
        <v>4697027</v>
      </c>
      <c r="AL13">
        <v>4574642</v>
      </c>
      <c r="AM13">
        <v>4484789</v>
      </c>
      <c r="AN13">
        <v>4488230</v>
      </c>
      <c r="AO13">
        <v>4506489</v>
      </c>
      <c r="AP13">
        <v>4355606</v>
      </c>
      <c r="AQ13">
        <v>4407052</v>
      </c>
      <c r="AR13">
        <v>4393007</v>
      </c>
      <c r="AS13">
        <v>4334801</v>
      </c>
      <c r="AT13">
        <v>4405446</v>
      </c>
      <c r="AU13">
        <v>4130784</v>
      </c>
      <c r="AV13">
        <v>4042621</v>
      </c>
      <c r="AW13">
        <v>3993169</v>
      </c>
      <c r="AX13">
        <v>3869714</v>
      </c>
      <c r="AY13">
        <v>3976745</v>
      </c>
      <c r="AZ13">
        <v>3844445</v>
      </c>
      <c r="BA13">
        <v>3890778</v>
      </c>
      <c r="BB13">
        <v>4050657</v>
      </c>
      <c r="BC13">
        <v>4264823</v>
      </c>
      <c r="BD13">
        <v>4303012</v>
      </c>
      <c r="BE13">
        <v>4070530</v>
      </c>
      <c r="BF13">
        <v>3975842</v>
      </c>
      <c r="BG13">
        <v>3971414</v>
      </c>
      <c r="BH13">
        <v>4034642</v>
      </c>
      <c r="BI13">
        <v>4263689</v>
      </c>
      <c r="BJ13">
        <v>4329741</v>
      </c>
      <c r="BK13">
        <v>4314558</v>
      </c>
      <c r="BL13">
        <v>4292987</v>
      </c>
      <c r="BM13">
        <v>4329628</v>
      </c>
      <c r="BN13">
        <v>4347378</v>
      </c>
      <c r="BO13">
        <v>4183553</v>
      </c>
      <c r="BP13">
        <v>4137924</v>
      </c>
      <c r="BQ13">
        <v>4069658</v>
      </c>
      <c r="BR13">
        <v>3901422</v>
      </c>
      <c r="BS13">
        <v>3842985</v>
      </c>
      <c r="BT13">
        <v>3660680</v>
      </c>
      <c r="BU13">
        <v>3495793</v>
      </c>
      <c r="BV13">
        <v>3333105</v>
      </c>
      <c r="BW13">
        <v>3202741</v>
      </c>
      <c r="BX13">
        <v>3095607</v>
      </c>
      <c r="BY13">
        <v>2971226</v>
      </c>
      <c r="BZ13">
        <v>2901985</v>
      </c>
      <c r="CA13">
        <v>2980547</v>
      </c>
      <c r="CB13">
        <v>2171395</v>
      </c>
      <c r="CC13">
        <v>2105272</v>
      </c>
      <c r="CD13">
        <v>2010177</v>
      </c>
      <c r="CE13">
        <v>2009410</v>
      </c>
      <c r="CF13">
        <v>1709865</v>
      </c>
      <c r="CG13">
        <v>1518573</v>
      </c>
      <c r="CH13">
        <v>1390458</v>
      </c>
      <c r="CI13">
        <v>1260063</v>
      </c>
      <c r="CJ13">
        <v>1156314</v>
      </c>
      <c r="CK13">
        <v>1015712</v>
      </c>
      <c r="CL13">
        <v>918670</v>
      </c>
      <c r="CM13">
        <v>829014</v>
      </c>
      <c r="CN13">
        <v>695834</v>
      </c>
      <c r="CO13">
        <v>625050</v>
      </c>
      <c r="CP13">
        <v>549332</v>
      </c>
      <c r="CQ13">
        <v>477364</v>
      </c>
      <c r="CR13">
        <v>413807</v>
      </c>
      <c r="CS13">
        <v>333648</v>
      </c>
      <c r="CT13">
        <v>276397</v>
      </c>
      <c r="CU13">
        <v>220621</v>
      </c>
      <c r="CV13">
        <v>169537</v>
      </c>
      <c r="CW13">
        <v>130778</v>
      </c>
      <c r="CX13">
        <v>95791</v>
      </c>
      <c r="CY13">
        <v>67596</v>
      </c>
      <c r="CZ13">
        <v>103775</v>
      </c>
    </row>
    <row r="14" spans="1:104" x14ac:dyDescent="0.25">
      <c r="A14">
        <v>0</v>
      </c>
      <c r="B14">
        <v>2023</v>
      </c>
      <c r="C14">
        <v>339522813</v>
      </c>
      <c r="D14">
        <v>4130982</v>
      </c>
      <c r="E14">
        <v>4134740</v>
      </c>
      <c r="F14">
        <v>4137089</v>
      </c>
      <c r="G14">
        <v>4134299</v>
      </c>
      <c r="H14">
        <v>4126777</v>
      </c>
      <c r="I14">
        <v>4116137</v>
      </c>
      <c r="J14">
        <v>4104106</v>
      </c>
      <c r="K14">
        <v>4044486</v>
      </c>
      <c r="L14">
        <v>4070870</v>
      </c>
      <c r="M14">
        <v>4067067</v>
      </c>
      <c r="N14">
        <v>4057474</v>
      </c>
      <c r="O14">
        <v>4064559</v>
      </c>
      <c r="P14">
        <v>4110900</v>
      </c>
      <c r="Q14">
        <v>4109450</v>
      </c>
      <c r="R14">
        <v>4112329</v>
      </c>
      <c r="S14">
        <v>4244860</v>
      </c>
      <c r="T14">
        <v>4271642</v>
      </c>
      <c r="U14">
        <v>4249886</v>
      </c>
      <c r="V14">
        <v>4255496</v>
      </c>
      <c r="W14">
        <v>4286408</v>
      </c>
      <c r="X14">
        <v>4280796</v>
      </c>
      <c r="Y14">
        <v>4289176</v>
      </c>
      <c r="Z14">
        <v>4412926</v>
      </c>
      <c r="AA14">
        <v>4497856</v>
      </c>
      <c r="AB14">
        <v>4451531</v>
      </c>
      <c r="AC14">
        <v>4470059</v>
      </c>
      <c r="AD14">
        <v>4494673</v>
      </c>
      <c r="AE14">
        <v>4534057</v>
      </c>
      <c r="AF14">
        <v>4627012</v>
      </c>
      <c r="AG14">
        <v>4711515</v>
      </c>
      <c r="AH14">
        <v>4770116</v>
      </c>
      <c r="AI14">
        <v>4875956</v>
      </c>
      <c r="AJ14">
        <v>4942954</v>
      </c>
      <c r="AK14">
        <v>4914448</v>
      </c>
      <c r="AL14">
        <v>4712336</v>
      </c>
      <c r="AM14">
        <v>4588430</v>
      </c>
      <c r="AN14">
        <v>4496972</v>
      </c>
      <c r="AO14">
        <v>4498517</v>
      </c>
      <c r="AP14">
        <v>4515109</v>
      </c>
      <c r="AQ14">
        <v>4362939</v>
      </c>
      <c r="AR14">
        <v>4412597</v>
      </c>
      <c r="AS14">
        <v>4396784</v>
      </c>
      <c r="AT14">
        <v>4337362</v>
      </c>
      <c r="AU14">
        <v>4406569</v>
      </c>
      <c r="AV14">
        <v>4131905</v>
      </c>
      <c r="AW14">
        <v>4042832</v>
      </c>
      <c r="AX14">
        <v>3991793</v>
      </c>
      <c r="AY14">
        <v>3866393</v>
      </c>
      <c r="AZ14">
        <v>3970470</v>
      </c>
      <c r="BA14">
        <v>3836359</v>
      </c>
      <c r="BB14">
        <v>3880595</v>
      </c>
      <c r="BC14">
        <v>4038112</v>
      </c>
      <c r="BD14">
        <v>4250168</v>
      </c>
      <c r="BE14">
        <v>4287168</v>
      </c>
      <c r="BF14">
        <v>4055269</v>
      </c>
      <c r="BG14">
        <v>3960176</v>
      </c>
      <c r="BH14">
        <v>3954766</v>
      </c>
      <c r="BI14">
        <v>4016260</v>
      </c>
      <c r="BJ14">
        <v>4242149</v>
      </c>
      <c r="BK14">
        <v>4305875</v>
      </c>
      <c r="BL14">
        <v>4288579</v>
      </c>
      <c r="BM14">
        <v>4264484</v>
      </c>
      <c r="BN14">
        <v>4297589</v>
      </c>
      <c r="BO14">
        <v>4311446</v>
      </c>
      <c r="BP14">
        <v>4145742</v>
      </c>
      <c r="BQ14">
        <v>4096798</v>
      </c>
      <c r="BR14">
        <v>4025170</v>
      </c>
      <c r="BS14">
        <v>3854831</v>
      </c>
      <c r="BT14">
        <v>3792992</v>
      </c>
      <c r="BU14">
        <v>3608857</v>
      </c>
      <c r="BV14">
        <v>3441741</v>
      </c>
      <c r="BW14">
        <v>3276543</v>
      </c>
      <c r="BX14">
        <v>3142937</v>
      </c>
      <c r="BY14">
        <v>3031720</v>
      </c>
      <c r="BZ14">
        <v>2903966</v>
      </c>
      <c r="CA14">
        <v>2829608</v>
      </c>
      <c r="CB14">
        <v>2898630</v>
      </c>
      <c r="CC14">
        <v>2106140</v>
      </c>
      <c r="CD14">
        <v>2035239</v>
      </c>
      <c r="CE14">
        <v>1936117</v>
      </c>
      <c r="CF14">
        <v>1926809</v>
      </c>
      <c r="CG14">
        <v>1631626</v>
      </c>
      <c r="CH14">
        <v>1440988</v>
      </c>
      <c r="CI14">
        <v>1310881</v>
      </c>
      <c r="CJ14">
        <v>1179190</v>
      </c>
      <c r="CK14">
        <v>1073249</v>
      </c>
      <c r="CL14">
        <v>934613</v>
      </c>
      <c r="CM14">
        <v>837385</v>
      </c>
      <c r="CN14">
        <v>747907</v>
      </c>
      <c r="CO14">
        <v>620616</v>
      </c>
      <c r="CP14">
        <v>550461</v>
      </c>
      <c r="CQ14">
        <v>477109</v>
      </c>
      <c r="CR14">
        <v>408344</v>
      </c>
      <c r="CS14">
        <v>348195</v>
      </c>
      <c r="CT14">
        <v>275780</v>
      </c>
      <c r="CU14">
        <v>224100</v>
      </c>
      <c r="CV14">
        <v>175203</v>
      </c>
      <c r="CW14">
        <v>131682</v>
      </c>
      <c r="CX14">
        <v>99192</v>
      </c>
      <c r="CY14">
        <v>70843</v>
      </c>
      <c r="CZ14">
        <v>108974</v>
      </c>
    </row>
    <row r="15" spans="1:104" x14ac:dyDescent="0.25">
      <c r="A15">
        <v>0</v>
      </c>
      <c r="B15">
        <v>2024</v>
      </c>
      <c r="C15">
        <v>341802712</v>
      </c>
      <c r="D15">
        <v>4137761</v>
      </c>
      <c r="E15">
        <v>4144128</v>
      </c>
      <c r="F15">
        <v>4149386</v>
      </c>
      <c r="G15">
        <v>4149518</v>
      </c>
      <c r="H15">
        <v>4145239</v>
      </c>
      <c r="I15">
        <v>4137146</v>
      </c>
      <c r="J15">
        <v>4126621</v>
      </c>
      <c r="K15">
        <v>4115007</v>
      </c>
      <c r="L15">
        <v>4055624</v>
      </c>
      <c r="M15">
        <v>4082553</v>
      </c>
      <c r="N15">
        <v>4078896</v>
      </c>
      <c r="O15">
        <v>4069126</v>
      </c>
      <c r="P15">
        <v>4075946</v>
      </c>
      <c r="Q15">
        <v>4122675</v>
      </c>
      <c r="R15">
        <v>4122411</v>
      </c>
      <c r="S15">
        <v>4128064</v>
      </c>
      <c r="T15">
        <v>4264798</v>
      </c>
      <c r="U15">
        <v>4296848</v>
      </c>
      <c r="V15">
        <v>4280673</v>
      </c>
      <c r="W15">
        <v>4290546</v>
      </c>
      <c r="X15">
        <v>4324169</v>
      </c>
      <c r="Y15">
        <v>4319777</v>
      </c>
      <c r="Z15">
        <v>4328449</v>
      </c>
      <c r="AA15">
        <v>4451637</v>
      </c>
      <c r="AB15">
        <v>4535740</v>
      </c>
      <c r="AC15">
        <v>4488570</v>
      </c>
      <c r="AD15">
        <v>4505437</v>
      </c>
      <c r="AE15">
        <v>4528143</v>
      </c>
      <c r="AF15">
        <v>4565614</v>
      </c>
      <c r="AG15">
        <v>4656110</v>
      </c>
      <c r="AH15">
        <v>4737873</v>
      </c>
      <c r="AI15">
        <v>4793097</v>
      </c>
      <c r="AJ15">
        <v>4895789</v>
      </c>
      <c r="AK15">
        <v>4960103</v>
      </c>
      <c r="AL15">
        <v>4929680</v>
      </c>
      <c r="AM15">
        <v>4726249</v>
      </c>
      <c r="AN15">
        <v>4600701</v>
      </c>
      <c r="AO15">
        <v>4507616</v>
      </c>
      <c r="AP15">
        <v>4507585</v>
      </c>
      <c r="AQ15">
        <v>4522497</v>
      </c>
      <c r="AR15">
        <v>4368962</v>
      </c>
      <c r="AS15">
        <v>4416691</v>
      </c>
      <c r="AT15">
        <v>4399490</v>
      </c>
      <c r="AU15">
        <v>4339082</v>
      </c>
      <c r="AV15">
        <v>4407111</v>
      </c>
      <c r="AW15">
        <v>4132111</v>
      </c>
      <c r="AX15">
        <v>4041568</v>
      </c>
      <c r="AY15">
        <v>3988375</v>
      </c>
      <c r="AZ15">
        <v>3860838</v>
      </c>
      <c r="BA15">
        <v>3962111</v>
      </c>
      <c r="BB15">
        <v>3826614</v>
      </c>
      <c r="BC15">
        <v>3869048</v>
      </c>
      <c r="BD15">
        <v>4024752</v>
      </c>
      <c r="BE15">
        <v>4234981</v>
      </c>
      <c r="BF15">
        <v>4270927</v>
      </c>
      <c r="BG15">
        <v>4039586</v>
      </c>
      <c r="BH15">
        <v>3943936</v>
      </c>
      <c r="BI15">
        <v>3937450</v>
      </c>
      <c r="BJ15">
        <v>3996894</v>
      </c>
      <c r="BK15">
        <v>4219435</v>
      </c>
      <c r="BL15">
        <v>4280520</v>
      </c>
      <c r="BM15">
        <v>4260685</v>
      </c>
      <c r="BN15">
        <v>4233664</v>
      </c>
      <c r="BO15">
        <v>4262906</v>
      </c>
      <c r="BP15">
        <v>4272812</v>
      </c>
      <c r="BQ15">
        <v>4105154</v>
      </c>
      <c r="BR15">
        <v>4052673</v>
      </c>
      <c r="BS15">
        <v>3977711</v>
      </c>
      <c r="BT15">
        <v>3805298</v>
      </c>
      <c r="BU15">
        <v>3739769</v>
      </c>
      <c r="BV15">
        <v>3553606</v>
      </c>
      <c r="BW15">
        <v>3383957</v>
      </c>
      <c r="BX15">
        <v>3215994</v>
      </c>
      <c r="BY15">
        <v>3078962</v>
      </c>
      <c r="BZ15">
        <v>2963651</v>
      </c>
      <c r="CA15">
        <v>2832384</v>
      </c>
      <c r="CB15">
        <v>2752641</v>
      </c>
      <c r="CC15">
        <v>2811625</v>
      </c>
      <c r="CD15">
        <v>2036780</v>
      </c>
      <c r="CE15">
        <v>1960848</v>
      </c>
      <c r="CF15">
        <v>1857306</v>
      </c>
      <c r="CG15">
        <v>1839089</v>
      </c>
      <c r="CH15">
        <v>1548773</v>
      </c>
      <c r="CI15">
        <v>1359090</v>
      </c>
      <c r="CJ15">
        <v>1227346</v>
      </c>
      <c r="CK15">
        <v>1095024</v>
      </c>
      <c r="CL15">
        <v>988125</v>
      </c>
      <c r="CM15">
        <v>852450</v>
      </c>
      <c r="CN15">
        <v>755964</v>
      </c>
      <c r="CO15">
        <v>667574</v>
      </c>
      <c r="CP15">
        <v>547018</v>
      </c>
      <c r="CQ15">
        <v>478524</v>
      </c>
      <c r="CR15">
        <v>408546</v>
      </c>
      <c r="CS15">
        <v>343970</v>
      </c>
      <c r="CT15">
        <v>288150</v>
      </c>
      <c r="CU15">
        <v>223874</v>
      </c>
      <c r="CV15">
        <v>178210</v>
      </c>
      <c r="CW15">
        <v>136273</v>
      </c>
      <c r="CX15">
        <v>100030</v>
      </c>
      <c r="CY15">
        <v>73482</v>
      </c>
      <c r="CZ15">
        <v>114490</v>
      </c>
    </row>
    <row r="16" spans="1:104" x14ac:dyDescent="0.25">
      <c r="A16">
        <v>0</v>
      </c>
      <c r="B16">
        <v>2025</v>
      </c>
      <c r="C16">
        <v>344055780</v>
      </c>
      <c r="D16">
        <v>4142873</v>
      </c>
      <c r="E16">
        <v>4151142</v>
      </c>
      <c r="F16">
        <v>4158883</v>
      </c>
      <c r="G16">
        <v>4161899</v>
      </c>
      <c r="H16">
        <v>4160519</v>
      </c>
      <c r="I16">
        <v>4155649</v>
      </c>
      <c r="J16">
        <v>4147661</v>
      </c>
      <c r="K16">
        <v>4137542</v>
      </c>
      <c r="L16">
        <v>4126518</v>
      </c>
      <c r="M16">
        <v>4067288</v>
      </c>
      <c r="N16">
        <v>4094343</v>
      </c>
      <c r="O16">
        <v>4090543</v>
      </c>
      <c r="P16">
        <v>4080559</v>
      </c>
      <c r="Q16">
        <v>4087738</v>
      </c>
      <c r="R16">
        <v>4135695</v>
      </c>
      <c r="S16">
        <v>4138216</v>
      </c>
      <c r="T16">
        <v>4148260</v>
      </c>
      <c r="U16">
        <v>4290234</v>
      </c>
      <c r="V16">
        <v>4327916</v>
      </c>
      <c r="W16">
        <v>4316129</v>
      </c>
      <c r="X16">
        <v>4328721</v>
      </c>
      <c r="Y16">
        <v>4363628</v>
      </c>
      <c r="Z16">
        <v>4359531</v>
      </c>
      <c r="AA16">
        <v>4367837</v>
      </c>
      <c r="AB16">
        <v>4490127</v>
      </c>
      <c r="AC16">
        <v>4573000</v>
      </c>
      <c r="AD16">
        <v>4524490</v>
      </c>
      <c r="AE16">
        <v>4539332</v>
      </c>
      <c r="AF16">
        <v>4560048</v>
      </c>
      <c r="AG16">
        <v>4595100</v>
      </c>
      <c r="AH16">
        <v>4682890</v>
      </c>
      <c r="AI16">
        <v>4761330</v>
      </c>
      <c r="AJ16">
        <v>4813443</v>
      </c>
      <c r="AK16">
        <v>4913328</v>
      </c>
      <c r="AL16">
        <v>4975684</v>
      </c>
      <c r="AM16">
        <v>4943534</v>
      </c>
      <c r="AN16">
        <v>4738710</v>
      </c>
      <c r="AO16">
        <v>4611463</v>
      </c>
      <c r="AP16">
        <v>4517058</v>
      </c>
      <c r="AQ16">
        <v>4515430</v>
      </c>
      <c r="AR16">
        <v>4528559</v>
      </c>
      <c r="AS16">
        <v>4373561</v>
      </c>
      <c r="AT16">
        <v>4419694</v>
      </c>
      <c r="AU16">
        <v>4401338</v>
      </c>
      <c r="AV16">
        <v>4340206</v>
      </c>
      <c r="AW16">
        <v>4406731</v>
      </c>
      <c r="AX16">
        <v>4130832</v>
      </c>
      <c r="AY16">
        <v>4038271</v>
      </c>
      <c r="AZ16">
        <v>3982694</v>
      </c>
      <c r="BA16">
        <v>3853250</v>
      </c>
      <c r="BB16">
        <v>3952082</v>
      </c>
      <c r="BC16">
        <v>3815585</v>
      </c>
      <c r="BD16">
        <v>3856754</v>
      </c>
      <c r="BE16">
        <v>4010952</v>
      </c>
      <c r="BF16">
        <v>4219459</v>
      </c>
      <c r="BG16">
        <v>4254302</v>
      </c>
      <c r="BH16">
        <v>4023338</v>
      </c>
      <c r="BI16">
        <v>3927058</v>
      </c>
      <c r="BJ16">
        <v>3919195</v>
      </c>
      <c r="BK16">
        <v>3976464</v>
      </c>
      <c r="BL16">
        <v>4195279</v>
      </c>
      <c r="BM16">
        <v>4253261</v>
      </c>
      <c r="BN16">
        <v>4230463</v>
      </c>
      <c r="BO16">
        <v>4200227</v>
      </c>
      <c r="BP16">
        <v>4225568</v>
      </c>
      <c r="BQ16">
        <v>4231333</v>
      </c>
      <c r="BR16">
        <v>4061596</v>
      </c>
      <c r="BS16">
        <v>4005573</v>
      </c>
      <c r="BT16">
        <v>3927258</v>
      </c>
      <c r="BU16">
        <v>3752602</v>
      </c>
      <c r="BV16">
        <v>3683041</v>
      </c>
      <c r="BW16">
        <v>3494532</v>
      </c>
      <c r="BX16">
        <v>3322100</v>
      </c>
      <c r="BY16">
        <v>3151233</v>
      </c>
      <c r="BZ16">
        <v>3010698</v>
      </c>
      <c r="CA16">
        <v>2891247</v>
      </c>
      <c r="CB16">
        <v>2756258</v>
      </c>
      <c r="CC16">
        <v>2670911</v>
      </c>
      <c r="CD16">
        <v>2719250</v>
      </c>
      <c r="CE16">
        <v>1963085</v>
      </c>
      <c r="CF16">
        <v>1881661</v>
      </c>
      <c r="CG16">
        <v>1773538</v>
      </c>
      <c r="CH16">
        <v>1746217</v>
      </c>
      <c r="CI16">
        <v>1461275</v>
      </c>
      <c r="CJ16">
        <v>1273105</v>
      </c>
      <c r="CK16">
        <v>1140368</v>
      </c>
      <c r="CL16">
        <v>1008735</v>
      </c>
      <c r="CM16">
        <v>901824</v>
      </c>
      <c r="CN16">
        <v>770102</v>
      </c>
      <c r="CO16">
        <v>675262</v>
      </c>
      <c r="CP16">
        <v>588914</v>
      </c>
      <c r="CQ16">
        <v>475978</v>
      </c>
      <c r="CR16">
        <v>410169</v>
      </c>
      <c r="CS16">
        <v>344518</v>
      </c>
      <c r="CT16">
        <v>284979</v>
      </c>
      <c r="CU16">
        <v>234217</v>
      </c>
      <c r="CV16">
        <v>178269</v>
      </c>
      <c r="CW16">
        <v>138821</v>
      </c>
      <c r="CX16">
        <v>103673</v>
      </c>
      <c r="CY16">
        <v>74220</v>
      </c>
      <c r="CZ16">
        <v>119804</v>
      </c>
    </row>
    <row r="17" spans="1:104" x14ac:dyDescent="0.25">
      <c r="A17">
        <v>0</v>
      </c>
      <c r="B17">
        <v>2026</v>
      </c>
      <c r="C17">
        <v>346285168</v>
      </c>
      <c r="D17">
        <v>4147005</v>
      </c>
      <c r="E17">
        <v>4156509</v>
      </c>
      <c r="F17">
        <v>4166037</v>
      </c>
      <c r="G17">
        <v>4171521</v>
      </c>
      <c r="H17">
        <v>4173003</v>
      </c>
      <c r="I17">
        <v>4171015</v>
      </c>
      <c r="J17">
        <v>4166243</v>
      </c>
      <c r="K17">
        <v>4158663</v>
      </c>
      <c r="L17">
        <v>4149134</v>
      </c>
      <c r="M17">
        <v>4138547</v>
      </c>
      <c r="N17">
        <v>4079250</v>
      </c>
      <c r="O17">
        <v>4106132</v>
      </c>
      <c r="P17">
        <v>4102106</v>
      </c>
      <c r="Q17">
        <v>4092488</v>
      </c>
      <c r="R17">
        <v>4100908</v>
      </c>
      <c r="S17">
        <v>4151654</v>
      </c>
      <c r="T17">
        <v>4158594</v>
      </c>
      <c r="U17">
        <v>4174064</v>
      </c>
      <c r="V17">
        <v>4321654</v>
      </c>
      <c r="W17">
        <v>4363772</v>
      </c>
      <c r="X17">
        <v>4354820</v>
      </c>
      <c r="Y17">
        <v>4368722</v>
      </c>
      <c r="Z17">
        <v>4403903</v>
      </c>
      <c r="AA17">
        <v>4399453</v>
      </c>
      <c r="AB17">
        <v>4407022</v>
      </c>
      <c r="AC17">
        <v>4528013</v>
      </c>
      <c r="AD17">
        <v>4609264</v>
      </c>
      <c r="AE17">
        <v>4558936</v>
      </c>
      <c r="AF17">
        <v>4571770</v>
      </c>
      <c r="AG17">
        <v>4590021</v>
      </c>
      <c r="AH17">
        <v>4622419</v>
      </c>
      <c r="AI17">
        <v>4706898</v>
      </c>
      <c r="AJ17">
        <v>4782215</v>
      </c>
      <c r="AK17">
        <v>4831592</v>
      </c>
      <c r="AL17">
        <v>4929378</v>
      </c>
      <c r="AM17">
        <v>4989947</v>
      </c>
      <c r="AN17">
        <v>4956030</v>
      </c>
      <c r="AO17">
        <v>4749766</v>
      </c>
      <c r="AP17">
        <v>4621155</v>
      </c>
      <c r="AQ17">
        <v>4525374</v>
      </c>
      <c r="AR17">
        <v>4522009</v>
      </c>
      <c r="AS17">
        <v>4533243</v>
      </c>
      <c r="AT17">
        <v>4377135</v>
      </c>
      <c r="AU17">
        <v>4421895</v>
      </c>
      <c r="AV17">
        <v>4402608</v>
      </c>
      <c r="AW17">
        <v>4340427</v>
      </c>
      <c r="AX17">
        <v>4404871</v>
      </c>
      <c r="AY17">
        <v>4127554</v>
      </c>
      <c r="AZ17">
        <v>4032741</v>
      </c>
      <c r="BA17">
        <v>3974994</v>
      </c>
      <c r="BB17">
        <v>3844061</v>
      </c>
      <c r="BC17">
        <v>3940775</v>
      </c>
      <c r="BD17">
        <v>3803882</v>
      </c>
      <c r="BE17">
        <v>3844112</v>
      </c>
      <c r="BF17">
        <v>3996925</v>
      </c>
      <c r="BG17">
        <v>4203629</v>
      </c>
      <c r="BH17">
        <v>4237208</v>
      </c>
      <c r="BI17">
        <v>4006487</v>
      </c>
      <c r="BJ17">
        <v>3909309</v>
      </c>
      <c r="BK17">
        <v>3899917</v>
      </c>
      <c r="BL17">
        <v>3954722</v>
      </c>
      <c r="BM17">
        <v>4169309</v>
      </c>
      <c r="BN17">
        <v>4223757</v>
      </c>
      <c r="BO17">
        <v>4197680</v>
      </c>
      <c r="BP17">
        <v>4164206</v>
      </c>
      <c r="BQ17">
        <v>4185501</v>
      </c>
      <c r="BR17">
        <v>4186918</v>
      </c>
      <c r="BS17">
        <v>4015121</v>
      </c>
      <c r="BT17">
        <v>3955548</v>
      </c>
      <c r="BU17">
        <v>3873634</v>
      </c>
      <c r="BV17">
        <v>3696541</v>
      </c>
      <c r="BW17">
        <v>3622528</v>
      </c>
      <c r="BX17">
        <v>3431409</v>
      </c>
      <c r="BY17">
        <v>3256024</v>
      </c>
      <c r="BZ17">
        <v>3082243</v>
      </c>
      <c r="CA17">
        <v>2938091</v>
      </c>
      <c r="CB17">
        <v>2814392</v>
      </c>
      <c r="CC17">
        <v>2675422</v>
      </c>
      <c r="CD17">
        <v>2584234</v>
      </c>
      <c r="CE17">
        <v>2621256</v>
      </c>
      <c r="CF17">
        <v>1884606</v>
      </c>
      <c r="CG17">
        <v>1797508</v>
      </c>
      <c r="CH17">
        <v>1684803</v>
      </c>
      <c r="CI17">
        <v>1648175</v>
      </c>
      <c r="CJ17">
        <v>1369388</v>
      </c>
      <c r="CK17">
        <v>1183547</v>
      </c>
      <c r="CL17">
        <v>1051162</v>
      </c>
      <c r="CM17">
        <v>921203</v>
      </c>
      <c r="CN17">
        <v>815258</v>
      </c>
      <c r="CO17">
        <v>688421</v>
      </c>
      <c r="CP17">
        <v>596179</v>
      </c>
      <c r="CQ17">
        <v>512911</v>
      </c>
      <c r="CR17">
        <v>408405</v>
      </c>
      <c r="CS17">
        <v>346269</v>
      </c>
      <c r="CT17">
        <v>285776</v>
      </c>
      <c r="CU17">
        <v>231935</v>
      </c>
      <c r="CV17">
        <v>186763</v>
      </c>
      <c r="CW17">
        <v>139060</v>
      </c>
      <c r="CX17">
        <v>105779</v>
      </c>
      <c r="CY17">
        <v>77052</v>
      </c>
      <c r="CZ17">
        <v>123653</v>
      </c>
    </row>
    <row r="18" spans="1:104" x14ac:dyDescent="0.25">
      <c r="A18">
        <v>0</v>
      </c>
      <c r="B18">
        <v>2027</v>
      </c>
      <c r="C18">
        <v>348482162</v>
      </c>
      <c r="D18">
        <v>4150167</v>
      </c>
      <c r="E18">
        <v>4160892</v>
      </c>
      <c r="F18">
        <v>4171546</v>
      </c>
      <c r="G18">
        <v>4178795</v>
      </c>
      <c r="H18">
        <v>4182726</v>
      </c>
      <c r="I18">
        <v>4183593</v>
      </c>
      <c r="J18">
        <v>4181694</v>
      </c>
      <c r="K18">
        <v>4177332</v>
      </c>
      <c r="L18">
        <v>4170342</v>
      </c>
      <c r="M18">
        <v>4161246</v>
      </c>
      <c r="N18">
        <v>4150603</v>
      </c>
      <c r="O18">
        <v>4091064</v>
      </c>
      <c r="P18">
        <v>4117762</v>
      </c>
      <c r="Q18">
        <v>4114133</v>
      </c>
      <c r="R18">
        <v>4105777</v>
      </c>
      <c r="S18">
        <v>4117041</v>
      </c>
      <c r="T18">
        <v>4172234</v>
      </c>
      <c r="U18">
        <v>4184660</v>
      </c>
      <c r="V18">
        <v>4205919</v>
      </c>
      <c r="W18">
        <v>4357909</v>
      </c>
      <c r="X18">
        <v>4402863</v>
      </c>
      <c r="Y18">
        <v>4395309</v>
      </c>
      <c r="Z18">
        <v>4409514</v>
      </c>
      <c r="AA18">
        <v>4444304</v>
      </c>
      <c r="AB18">
        <v>4439106</v>
      </c>
      <c r="AC18">
        <v>4445520</v>
      </c>
      <c r="AD18">
        <v>4564799</v>
      </c>
      <c r="AE18">
        <v>4644023</v>
      </c>
      <c r="AF18">
        <v>4591741</v>
      </c>
      <c r="AG18">
        <v>4602098</v>
      </c>
      <c r="AH18">
        <v>4617694</v>
      </c>
      <c r="AI18">
        <v>4646855</v>
      </c>
      <c r="AJ18">
        <v>4728203</v>
      </c>
      <c r="AK18">
        <v>4800745</v>
      </c>
      <c r="AL18">
        <v>4848112</v>
      </c>
      <c r="AM18">
        <v>4944013</v>
      </c>
      <c r="AN18">
        <v>5002699</v>
      </c>
      <c r="AO18">
        <v>4966991</v>
      </c>
      <c r="AP18">
        <v>4759574</v>
      </c>
      <c r="AQ18">
        <v>4629613</v>
      </c>
      <c r="AR18">
        <v>4532326</v>
      </c>
      <c r="AS18">
        <v>4527081</v>
      </c>
      <c r="AT18">
        <v>4536765</v>
      </c>
      <c r="AU18">
        <v>4379790</v>
      </c>
      <c r="AV18">
        <v>4423452</v>
      </c>
      <c r="AW18">
        <v>4402950</v>
      </c>
      <c r="AX18">
        <v>4339177</v>
      </c>
      <c r="AY18">
        <v>4400933</v>
      </c>
      <c r="AZ18">
        <v>4122040</v>
      </c>
      <c r="BA18">
        <v>4025196</v>
      </c>
      <c r="BB18">
        <v>3965675</v>
      </c>
      <c r="BC18">
        <v>3833613</v>
      </c>
      <c r="BD18">
        <v>3928766</v>
      </c>
      <c r="BE18">
        <v>3791833</v>
      </c>
      <c r="BF18">
        <v>3831248</v>
      </c>
      <c r="BG18">
        <v>3982620</v>
      </c>
      <c r="BH18">
        <v>4187295</v>
      </c>
      <c r="BI18">
        <v>4219488</v>
      </c>
      <c r="BJ18">
        <v>3988760</v>
      </c>
      <c r="BK18">
        <v>3890554</v>
      </c>
      <c r="BL18">
        <v>3879319</v>
      </c>
      <c r="BM18">
        <v>3931219</v>
      </c>
      <c r="BN18">
        <v>4141056</v>
      </c>
      <c r="BO18">
        <v>4191619</v>
      </c>
      <c r="BP18">
        <v>4162250</v>
      </c>
      <c r="BQ18">
        <v>4125402</v>
      </c>
      <c r="BR18">
        <v>4142447</v>
      </c>
      <c r="BS18">
        <v>4139489</v>
      </c>
      <c r="BT18">
        <v>3965652</v>
      </c>
      <c r="BU18">
        <v>3902277</v>
      </c>
      <c r="BV18">
        <v>3816434</v>
      </c>
      <c r="BW18">
        <v>3636580</v>
      </c>
      <c r="BX18">
        <v>3557720</v>
      </c>
      <c r="BY18">
        <v>3363840</v>
      </c>
      <c r="BZ18">
        <v>3185479</v>
      </c>
      <c r="CA18">
        <v>3008716</v>
      </c>
      <c r="CB18">
        <v>2860799</v>
      </c>
      <c r="CC18">
        <v>2732644</v>
      </c>
      <c r="CD18">
        <v>2589465</v>
      </c>
      <c r="CE18">
        <v>2492083</v>
      </c>
      <c r="CF18">
        <v>2516777</v>
      </c>
      <c r="CG18">
        <v>1801025</v>
      </c>
      <c r="CH18">
        <v>1708273</v>
      </c>
      <c r="CI18">
        <v>1590998</v>
      </c>
      <c r="CJ18">
        <v>1545166</v>
      </c>
      <c r="CK18">
        <v>1273624</v>
      </c>
      <c r="CL18">
        <v>1091618</v>
      </c>
      <c r="CM18">
        <v>960610</v>
      </c>
      <c r="CN18">
        <v>833330</v>
      </c>
      <c r="CO18">
        <v>729323</v>
      </c>
      <c r="CP18">
        <v>608305</v>
      </c>
      <c r="CQ18">
        <v>519699</v>
      </c>
      <c r="CR18">
        <v>440547</v>
      </c>
      <c r="CS18">
        <v>345155</v>
      </c>
      <c r="CT18">
        <v>287571</v>
      </c>
      <c r="CU18">
        <v>232884</v>
      </c>
      <c r="CV18">
        <v>185194</v>
      </c>
      <c r="CW18">
        <v>145904</v>
      </c>
      <c r="CX18">
        <v>106123</v>
      </c>
      <c r="CY18">
        <v>78747</v>
      </c>
      <c r="CZ18">
        <v>128026</v>
      </c>
    </row>
    <row r="19" spans="1:104" x14ac:dyDescent="0.25">
      <c r="A19">
        <v>0</v>
      </c>
      <c r="B19">
        <v>2028</v>
      </c>
      <c r="C19">
        <v>350642588</v>
      </c>
      <c r="D19">
        <v>4151970</v>
      </c>
      <c r="E19">
        <v>4164304</v>
      </c>
      <c r="F19">
        <v>4176070</v>
      </c>
      <c r="G19">
        <v>4184424</v>
      </c>
      <c r="H19">
        <v>4190099</v>
      </c>
      <c r="I19">
        <v>4193405</v>
      </c>
      <c r="J19">
        <v>4194358</v>
      </c>
      <c r="K19">
        <v>4192860</v>
      </c>
      <c r="L19">
        <v>4189096</v>
      </c>
      <c r="M19">
        <v>4182541</v>
      </c>
      <c r="N19">
        <v>4173383</v>
      </c>
      <c r="O19">
        <v>4162510</v>
      </c>
      <c r="P19">
        <v>4102737</v>
      </c>
      <c r="Q19">
        <v>4129854</v>
      </c>
      <c r="R19">
        <v>4127522</v>
      </c>
      <c r="S19">
        <v>4122039</v>
      </c>
      <c r="T19">
        <v>4137823</v>
      </c>
      <c r="U19">
        <v>4198546</v>
      </c>
      <c r="V19">
        <v>4216826</v>
      </c>
      <c r="W19">
        <v>4242666</v>
      </c>
      <c r="X19">
        <v>4397428</v>
      </c>
      <c r="Y19">
        <v>4443774</v>
      </c>
      <c r="Z19">
        <v>4436588</v>
      </c>
      <c r="AA19">
        <v>4450421</v>
      </c>
      <c r="AB19">
        <v>4484419</v>
      </c>
      <c r="AC19">
        <v>4478052</v>
      </c>
      <c r="AD19">
        <v>4482883</v>
      </c>
      <c r="AE19">
        <v>4600053</v>
      </c>
      <c r="AF19">
        <v>4677118</v>
      </c>
      <c r="AG19">
        <v>4622414</v>
      </c>
      <c r="AH19">
        <v>4630096</v>
      </c>
      <c r="AI19">
        <v>4642457</v>
      </c>
      <c r="AJ19">
        <v>4668562</v>
      </c>
      <c r="AK19">
        <v>4747126</v>
      </c>
      <c r="AL19">
        <v>4817626</v>
      </c>
      <c r="AM19">
        <v>4863203</v>
      </c>
      <c r="AN19">
        <v>4957121</v>
      </c>
      <c r="AO19">
        <v>5013905</v>
      </c>
      <c r="AP19">
        <v>4976685</v>
      </c>
      <c r="AQ19">
        <v>4768125</v>
      </c>
      <c r="AR19">
        <v>4636683</v>
      </c>
      <c r="AS19">
        <v>4537745</v>
      </c>
      <c r="AT19">
        <v>4530969</v>
      </c>
      <c r="AU19">
        <v>4539355</v>
      </c>
      <c r="AV19">
        <v>4381784</v>
      </c>
      <c r="AW19">
        <v>4424072</v>
      </c>
      <c r="AX19">
        <v>4401804</v>
      </c>
      <c r="AY19">
        <v>4335872</v>
      </c>
      <c r="AZ19">
        <v>4394670</v>
      </c>
      <c r="BA19">
        <v>4114498</v>
      </c>
      <c r="BB19">
        <v>4016027</v>
      </c>
      <c r="BC19">
        <v>3955079</v>
      </c>
      <c r="BD19">
        <v>3822483</v>
      </c>
      <c r="BE19">
        <v>3916411</v>
      </c>
      <c r="BF19">
        <v>3779588</v>
      </c>
      <c r="BG19">
        <v>3818166</v>
      </c>
      <c r="BH19">
        <v>3967881</v>
      </c>
      <c r="BI19">
        <v>4170363</v>
      </c>
      <c r="BJ19">
        <v>4200858</v>
      </c>
      <c r="BK19">
        <v>3970011</v>
      </c>
      <c r="BL19">
        <v>3870495</v>
      </c>
      <c r="BM19">
        <v>3856996</v>
      </c>
      <c r="BN19">
        <v>3905523</v>
      </c>
      <c r="BO19">
        <v>4110192</v>
      </c>
      <c r="BP19">
        <v>4156825</v>
      </c>
      <c r="BQ19">
        <v>4124037</v>
      </c>
      <c r="BR19">
        <v>4083651</v>
      </c>
      <c r="BS19">
        <v>4096410</v>
      </c>
      <c r="BT19">
        <v>4089018</v>
      </c>
      <c r="BU19">
        <v>3912943</v>
      </c>
      <c r="BV19">
        <v>3845420</v>
      </c>
      <c r="BW19">
        <v>3755218</v>
      </c>
      <c r="BX19">
        <v>3572310</v>
      </c>
      <c r="BY19">
        <v>3488313</v>
      </c>
      <c r="BZ19">
        <v>3291657</v>
      </c>
      <c r="CA19">
        <v>3110253</v>
      </c>
      <c r="CB19">
        <v>2930387</v>
      </c>
      <c r="CC19">
        <v>2778537</v>
      </c>
      <c r="CD19">
        <v>2645677</v>
      </c>
      <c r="CE19">
        <v>2498011</v>
      </c>
      <c r="CF19">
        <v>2393728</v>
      </c>
      <c r="CG19">
        <v>2405461</v>
      </c>
      <c r="CH19">
        <v>1712331</v>
      </c>
      <c r="CI19">
        <v>1613870</v>
      </c>
      <c r="CJ19">
        <v>1492339</v>
      </c>
      <c r="CK19">
        <v>1437781</v>
      </c>
      <c r="CL19">
        <v>1175285</v>
      </c>
      <c r="CM19">
        <v>998224</v>
      </c>
      <c r="CN19">
        <v>869629</v>
      </c>
      <c r="CO19">
        <v>746031</v>
      </c>
      <c r="CP19">
        <v>644965</v>
      </c>
      <c r="CQ19">
        <v>530746</v>
      </c>
      <c r="CR19">
        <v>446795</v>
      </c>
      <c r="CS19">
        <v>372732</v>
      </c>
      <c r="CT19">
        <v>286982</v>
      </c>
      <c r="CU19">
        <v>234649</v>
      </c>
      <c r="CV19">
        <v>186208</v>
      </c>
      <c r="CW19">
        <v>144888</v>
      </c>
      <c r="CX19">
        <v>111524</v>
      </c>
      <c r="CY19">
        <v>79130</v>
      </c>
      <c r="CZ19">
        <v>132009</v>
      </c>
    </row>
    <row r="20" spans="1:104" x14ac:dyDescent="0.25">
      <c r="A20">
        <v>0</v>
      </c>
      <c r="B20">
        <v>2029</v>
      </c>
      <c r="C20">
        <v>352762808</v>
      </c>
      <c r="D20">
        <v>4152650</v>
      </c>
      <c r="E20">
        <v>4166350</v>
      </c>
      <c r="F20">
        <v>4179618</v>
      </c>
      <c r="G20">
        <v>4189064</v>
      </c>
      <c r="H20">
        <v>4195827</v>
      </c>
      <c r="I20">
        <v>4200867</v>
      </c>
      <c r="J20">
        <v>4204254</v>
      </c>
      <c r="K20">
        <v>4205611</v>
      </c>
      <c r="L20">
        <v>4204709</v>
      </c>
      <c r="M20">
        <v>4201380</v>
      </c>
      <c r="N20">
        <v>4194762</v>
      </c>
      <c r="O20">
        <v>4185370</v>
      </c>
      <c r="P20">
        <v>4174284</v>
      </c>
      <c r="Q20">
        <v>4114880</v>
      </c>
      <c r="R20">
        <v>4143317</v>
      </c>
      <c r="S20">
        <v>4143899</v>
      </c>
      <c r="T20">
        <v>4142975</v>
      </c>
      <c r="U20">
        <v>4164384</v>
      </c>
      <c r="V20">
        <v>4231014</v>
      </c>
      <c r="W20">
        <v>4253925</v>
      </c>
      <c r="X20">
        <v>4282709</v>
      </c>
      <c r="Y20">
        <v>4438779</v>
      </c>
      <c r="Z20">
        <v>4485473</v>
      </c>
      <c r="AA20">
        <v>4477963</v>
      </c>
      <c r="AB20">
        <v>4491015</v>
      </c>
      <c r="AC20">
        <v>4523798</v>
      </c>
      <c r="AD20">
        <v>4515837</v>
      </c>
      <c r="AE20">
        <v>4518678</v>
      </c>
      <c r="AF20">
        <v>4633612</v>
      </c>
      <c r="AG20">
        <v>4708047</v>
      </c>
      <c r="AH20">
        <v>4650718</v>
      </c>
      <c r="AI20">
        <v>4655151</v>
      </c>
      <c r="AJ20">
        <v>4664457</v>
      </c>
      <c r="AK20">
        <v>4687858</v>
      </c>
      <c r="AL20">
        <v>4764380</v>
      </c>
      <c r="AM20">
        <v>4833058</v>
      </c>
      <c r="AN20">
        <v>4876756</v>
      </c>
      <c r="AO20">
        <v>4968676</v>
      </c>
      <c r="AP20">
        <v>5023830</v>
      </c>
      <c r="AQ20">
        <v>4985099</v>
      </c>
      <c r="AR20">
        <v>4775267</v>
      </c>
      <c r="AS20">
        <v>4642202</v>
      </c>
      <c r="AT20">
        <v>4541953</v>
      </c>
      <c r="AU20">
        <v>4533906</v>
      </c>
      <c r="AV20">
        <v>4541268</v>
      </c>
      <c r="AW20">
        <v>4382835</v>
      </c>
      <c r="AX20">
        <v>4423204</v>
      </c>
      <c r="AY20">
        <v>4398598</v>
      </c>
      <c r="AZ20">
        <v>4330282</v>
      </c>
      <c r="BA20">
        <v>4386308</v>
      </c>
      <c r="BB20">
        <v>4105326</v>
      </c>
      <c r="BC20">
        <v>4005586</v>
      </c>
      <c r="BD20">
        <v>3943794</v>
      </c>
      <c r="BE20">
        <v>3811029</v>
      </c>
      <c r="BF20">
        <v>3903869</v>
      </c>
      <c r="BG20">
        <v>3767146</v>
      </c>
      <c r="BH20">
        <v>3804696</v>
      </c>
      <c r="BI20">
        <v>3952606</v>
      </c>
      <c r="BJ20">
        <v>4152550</v>
      </c>
      <c r="BK20">
        <v>4181175</v>
      </c>
      <c r="BL20">
        <v>3949948</v>
      </c>
      <c r="BM20">
        <v>3848709</v>
      </c>
      <c r="BN20">
        <v>3832513</v>
      </c>
      <c r="BO20">
        <v>3877314</v>
      </c>
      <c r="BP20">
        <v>4076692</v>
      </c>
      <c r="BQ20">
        <v>4119240</v>
      </c>
      <c r="BR20">
        <v>4082874</v>
      </c>
      <c r="BS20">
        <v>4038961</v>
      </c>
      <c r="BT20">
        <v>4047352</v>
      </c>
      <c r="BU20">
        <v>4035244</v>
      </c>
      <c r="BV20">
        <v>3856653</v>
      </c>
      <c r="BW20">
        <v>3784521</v>
      </c>
      <c r="BX20">
        <v>3689557</v>
      </c>
      <c r="BY20">
        <v>3503414</v>
      </c>
      <c r="BZ20">
        <v>3414131</v>
      </c>
      <c r="CA20">
        <v>3214656</v>
      </c>
      <c r="CB20">
        <v>3030083</v>
      </c>
      <c r="CC20">
        <v>2846962</v>
      </c>
      <c r="CD20">
        <v>2690951</v>
      </c>
      <c r="CE20">
        <v>2553101</v>
      </c>
      <c r="CF20">
        <v>2400306</v>
      </c>
      <c r="CG20">
        <v>2288839</v>
      </c>
      <c r="CH20">
        <v>2287373</v>
      </c>
      <c r="CI20">
        <v>1618424</v>
      </c>
      <c r="CJ20">
        <v>1514500</v>
      </c>
      <c r="CK20">
        <v>1389384</v>
      </c>
      <c r="CL20">
        <v>1327463</v>
      </c>
      <c r="CM20">
        <v>1075335</v>
      </c>
      <c r="CN20">
        <v>904324</v>
      </c>
      <c r="CO20">
        <v>779161</v>
      </c>
      <c r="CP20">
        <v>660253</v>
      </c>
      <c r="CQ20">
        <v>563224</v>
      </c>
      <c r="CR20">
        <v>456743</v>
      </c>
      <c r="CS20">
        <v>378410</v>
      </c>
      <c r="CT20">
        <v>310286</v>
      </c>
      <c r="CU20">
        <v>234461</v>
      </c>
      <c r="CV20">
        <v>187883</v>
      </c>
      <c r="CW20">
        <v>145895</v>
      </c>
      <c r="CX20">
        <v>110914</v>
      </c>
      <c r="CY20">
        <v>83297</v>
      </c>
      <c r="CZ20">
        <v>134823</v>
      </c>
    </row>
    <row r="21" spans="1:104" x14ac:dyDescent="0.25">
      <c r="A21">
        <v>0</v>
      </c>
      <c r="B21">
        <v>2030</v>
      </c>
      <c r="C21">
        <v>354839778</v>
      </c>
      <c r="D21">
        <v>4152723</v>
      </c>
      <c r="E21">
        <v>4167271</v>
      </c>
      <c r="F21">
        <v>4181795</v>
      </c>
      <c r="G21">
        <v>4192728</v>
      </c>
      <c r="H21">
        <v>4200567</v>
      </c>
      <c r="I21">
        <v>4206683</v>
      </c>
      <c r="J21">
        <v>4211797</v>
      </c>
      <c r="K21">
        <v>4215585</v>
      </c>
      <c r="L21">
        <v>4217539</v>
      </c>
      <c r="M21">
        <v>4217073</v>
      </c>
      <c r="N21">
        <v>4213676</v>
      </c>
      <c r="O21">
        <v>4206820</v>
      </c>
      <c r="P21">
        <v>4197221</v>
      </c>
      <c r="Q21">
        <v>4186554</v>
      </c>
      <c r="R21">
        <v>4128409</v>
      </c>
      <c r="S21">
        <v>4159781</v>
      </c>
      <c r="T21">
        <v>4164976</v>
      </c>
      <c r="U21">
        <v>4169731</v>
      </c>
      <c r="V21">
        <v>4197143</v>
      </c>
      <c r="W21">
        <v>4268456</v>
      </c>
      <c r="X21">
        <v>4294346</v>
      </c>
      <c r="Y21">
        <v>4324596</v>
      </c>
      <c r="Z21">
        <v>4480916</v>
      </c>
      <c r="AA21">
        <v>4527257</v>
      </c>
      <c r="AB21">
        <v>4519007</v>
      </c>
      <c r="AC21">
        <v>4530847</v>
      </c>
      <c r="AD21">
        <v>4561995</v>
      </c>
      <c r="AE21">
        <v>4552028</v>
      </c>
      <c r="AF21">
        <v>4552739</v>
      </c>
      <c r="AG21">
        <v>4664974</v>
      </c>
      <c r="AH21">
        <v>4736583</v>
      </c>
      <c r="AI21">
        <v>4676052</v>
      </c>
      <c r="AJ21">
        <v>4677417</v>
      </c>
      <c r="AK21">
        <v>4684029</v>
      </c>
      <c r="AL21">
        <v>4705473</v>
      </c>
      <c r="AM21">
        <v>4780171</v>
      </c>
      <c r="AN21">
        <v>4846936</v>
      </c>
      <c r="AO21">
        <v>4888748</v>
      </c>
      <c r="AP21">
        <v>4978946</v>
      </c>
      <c r="AQ21">
        <v>5032468</v>
      </c>
      <c r="AR21">
        <v>4992091</v>
      </c>
      <c r="AS21">
        <v>4780827</v>
      </c>
      <c r="AT21">
        <v>4646487</v>
      </c>
      <c r="AU21">
        <v>4545189</v>
      </c>
      <c r="AV21">
        <v>4536149</v>
      </c>
      <c r="AW21">
        <v>4542218</v>
      </c>
      <c r="AX21">
        <v>4382408</v>
      </c>
      <c r="AY21">
        <v>4420280</v>
      </c>
      <c r="AZ21">
        <v>4393095</v>
      </c>
      <c r="BA21">
        <v>4322631</v>
      </c>
      <c r="BB21">
        <v>4376263</v>
      </c>
      <c r="BC21">
        <v>4094877</v>
      </c>
      <c r="BD21">
        <v>3994450</v>
      </c>
      <c r="BE21">
        <v>3932174</v>
      </c>
      <c r="BF21">
        <v>3799403</v>
      </c>
      <c r="BG21">
        <v>3891137</v>
      </c>
      <c r="BH21">
        <v>3754345</v>
      </c>
      <c r="BI21">
        <v>3790746</v>
      </c>
      <c r="BJ21">
        <v>3936523</v>
      </c>
      <c r="BK21">
        <v>4133708</v>
      </c>
      <c r="BL21">
        <v>4160121</v>
      </c>
      <c r="BM21">
        <v>3928132</v>
      </c>
      <c r="BN21">
        <v>3824745</v>
      </c>
      <c r="BO21">
        <v>3805541</v>
      </c>
      <c r="BP21">
        <v>3846577</v>
      </c>
      <c r="BQ21">
        <v>4040434</v>
      </c>
      <c r="BR21">
        <v>4078714</v>
      </c>
      <c r="BS21">
        <v>4038791</v>
      </c>
      <c r="BT21">
        <v>3991310</v>
      </c>
      <c r="BU21">
        <v>3995022</v>
      </c>
      <c r="BV21">
        <v>3977797</v>
      </c>
      <c r="BW21">
        <v>3796310</v>
      </c>
      <c r="BX21">
        <v>3719140</v>
      </c>
      <c r="BY21">
        <v>3619129</v>
      </c>
      <c r="BZ21">
        <v>3429727</v>
      </c>
      <c r="CA21">
        <v>3334973</v>
      </c>
      <c r="CB21">
        <v>3132561</v>
      </c>
      <c r="CC21">
        <v>2944653</v>
      </c>
      <c r="CD21">
        <v>2758078</v>
      </c>
      <c r="CE21">
        <v>2597651</v>
      </c>
      <c r="CF21">
        <v>2454096</v>
      </c>
      <c r="CG21">
        <v>2295997</v>
      </c>
      <c r="CH21">
        <v>2177467</v>
      </c>
      <c r="CI21">
        <v>2162382</v>
      </c>
      <c r="CJ21">
        <v>1519506</v>
      </c>
      <c r="CK21">
        <v>1410732</v>
      </c>
      <c r="CL21">
        <v>1283556</v>
      </c>
      <c r="CM21">
        <v>1215281</v>
      </c>
      <c r="CN21">
        <v>974767</v>
      </c>
      <c r="CO21">
        <v>810869</v>
      </c>
      <c r="CP21">
        <v>690194</v>
      </c>
      <c r="CQ21">
        <v>577076</v>
      </c>
      <c r="CR21">
        <v>485156</v>
      </c>
      <c r="CS21">
        <v>387245</v>
      </c>
      <c r="CT21">
        <v>315361</v>
      </c>
      <c r="CU21">
        <v>253831</v>
      </c>
      <c r="CV21">
        <v>187983</v>
      </c>
      <c r="CW21">
        <v>147424</v>
      </c>
      <c r="CX21">
        <v>111862</v>
      </c>
      <c r="CY21">
        <v>82976</v>
      </c>
      <c r="CZ21">
        <v>139554</v>
      </c>
    </row>
    <row r="22" spans="1:104" hidden="1" outlineLevel="1" x14ac:dyDescent="0.25">
      <c r="A22">
        <v>0</v>
      </c>
      <c r="B22">
        <v>2031</v>
      </c>
      <c r="C22">
        <v>356871287</v>
      </c>
      <c r="D22">
        <v>4152617</v>
      </c>
      <c r="E22">
        <v>4167576</v>
      </c>
      <c r="F22">
        <v>4182848</v>
      </c>
      <c r="G22">
        <v>4195016</v>
      </c>
      <c r="H22">
        <v>4204324</v>
      </c>
      <c r="I22">
        <v>4211508</v>
      </c>
      <c r="J22">
        <v>4217693</v>
      </c>
      <c r="K22">
        <v>4223207</v>
      </c>
      <c r="L22">
        <v>4227590</v>
      </c>
      <c r="M22">
        <v>4229980</v>
      </c>
      <c r="N22">
        <v>4229444</v>
      </c>
      <c r="O22">
        <v>4225809</v>
      </c>
      <c r="P22">
        <v>4218748</v>
      </c>
      <c r="Q22">
        <v>4209568</v>
      </c>
      <c r="R22">
        <v>4200259</v>
      </c>
      <c r="S22">
        <v>4144957</v>
      </c>
      <c r="T22">
        <v>4180965</v>
      </c>
      <c r="U22">
        <v>4191904</v>
      </c>
      <c r="V22">
        <v>4202724</v>
      </c>
      <c r="W22">
        <v>4234919</v>
      </c>
      <c r="X22">
        <v>4309240</v>
      </c>
      <c r="Y22">
        <v>4336624</v>
      </c>
      <c r="Z22">
        <v>4367272</v>
      </c>
      <c r="AA22">
        <v>4523138</v>
      </c>
      <c r="AB22">
        <v>4568694</v>
      </c>
      <c r="AC22">
        <v>4559261</v>
      </c>
      <c r="AD22">
        <v>4569472</v>
      </c>
      <c r="AE22">
        <v>4598566</v>
      </c>
      <c r="AF22">
        <v>4586457</v>
      </c>
      <c r="AG22">
        <v>4584570</v>
      </c>
      <c r="AH22">
        <v>4693909</v>
      </c>
      <c r="AI22">
        <v>4762115</v>
      </c>
      <c r="AJ22">
        <v>4698565</v>
      </c>
      <c r="AK22">
        <v>4697229</v>
      </c>
      <c r="AL22">
        <v>4701899</v>
      </c>
      <c r="AM22">
        <v>4721607</v>
      </c>
      <c r="AN22">
        <v>4794401</v>
      </c>
      <c r="AO22">
        <v>4859251</v>
      </c>
      <c r="AP22">
        <v>4899453</v>
      </c>
      <c r="AQ22">
        <v>4987920</v>
      </c>
      <c r="AR22">
        <v>5039666</v>
      </c>
      <c r="AS22">
        <v>4997486</v>
      </c>
      <c r="AT22">
        <v>4785129</v>
      </c>
      <c r="AU22">
        <v>4649777</v>
      </c>
      <c r="AV22">
        <v>4547710</v>
      </c>
      <c r="AW22">
        <v>4537422</v>
      </c>
      <c r="AX22">
        <v>4541665</v>
      </c>
      <c r="AY22">
        <v>4379948</v>
      </c>
      <c r="AZ22">
        <v>4415066</v>
      </c>
      <c r="BA22">
        <v>4385528</v>
      </c>
      <c r="BB22">
        <v>4313331</v>
      </c>
      <c r="BC22">
        <v>4364912</v>
      </c>
      <c r="BD22">
        <v>4083729</v>
      </c>
      <c r="BE22">
        <v>3982977</v>
      </c>
      <c r="BF22">
        <v>3920365</v>
      </c>
      <c r="BG22">
        <v>3787604</v>
      </c>
      <c r="BH22">
        <v>3878042</v>
      </c>
      <c r="BI22">
        <v>3741088</v>
      </c>
      <c r="BJ22">
        <v>3776044</v>
      </c>
      <c r="BK22">
        <v>3919478</v>
      </c>
      <c r="BL22">
        <v>4113515</v>
      </c>
      <c r="BM22">
        <v>4137232</v>
      </c>
      <c r="BN22">
        <v>3904098</v>
      </c>
      <c r="BO22">
        <v>3798283</v>
      </c>
      <c r="BP22">
        <v>3776071</v>
      </c>
      <c r="BQ22">
        <v>3813198</v>
      </c>
      <c r="BR22">
        <v>4001286</v>
      </c>
      <c r="BS22">
        <v>4035285</v>
      </c>
      <c r="BT22">
        <v>3991769</v>
      </c>
      <c r="BU22">
        <v>3940450</v>
      </c>
      <c r="BV22">
        <v>3939065</v>
      </c>
      <c r="BW22">
        <v>3916193</v>
      </c>
      <c r="BX22">
        <v>3731479</v>
      </c>
      <c r="BY22">
        <v>3648951</v>
      </c>
      <c r="BZ22">
        <v>3543759</v>
      </c>
      <c r="CA22">
        <v>3351043</v>
      </c>
      <c r="CB22">
        <v>3250551</v>
      </c>
      <c r="CC22">
        <v>3045038</v>
      </c>
      <c r="CD22">
        <v>2853580</v>
      </c>
      <c r="CE22">
        <v>2663309</v>
      </c>
      <c r="CF22">
        <v>2497768</v>
      </c>
      <c r="CG22">
        <v>2348308</v>
      </c>
      <c r="CH22">
        <v>2185178</v>
      </c>
      <c r="CI22">
        <v>2059482</v>
      </c>
      <c r="CJ22">
        <v>2030790</v>
      </c>
      <c r="CK22">
        <v>1416128</v>
      </c>
      <c r="CL22">
        <v>1303999</v>
      </c>
      <c r="CM22">
        <v>1175849</v>
      </c>
      <c r="CN22">
        <v>1102330</v>
      </c>
      <c r="CO22">
        <v>874611</v>
      </c>
      <c r="CP22">
        <v>718885</v>
      </c>
      <c r="CQ22">
        <v>603831</v>
      </c>
      <c r="CR22">
        <v>497550</v>
      </c>
      <c r="CS22">
        <v>411761</v>
      </c>
      <c r="CT22">
        <v>323092</v>
      </c>
      <c r="CU22">
        <v>258289</v>
      </c>
      <c r="CV22">
        <v>203792</v>
      </c>
      <c r="CW22">
        <v>147718</v>
      </c>
      <c r="CX22">
        <v>113217</v>
      </c>
      <c r="CY22">
        <v>83827</v>
      </c>
      <c r="CZ22">
        <v>142461</v>
      </c>
    </row>
    <row r="23" spans="1:104" hidden="1" outlineLevel="1" x14ac:dyDescent="0.25">
      <c r="A23">
        <v>0</v>
      </c>
      <c r="B23">
        <v>2032</v>
      </c>
      <c r="C23">
        <v>358855990</v>
      </c>
      <c r="D23">
        <v>4152803</v>
      </c>
      <c r="E23">
        <v>4167700</v>
      </c>
      <c r="F23">
        <v>4183279</v>
      </c>
      <c r="G23">
        <v>4196177</v>
      </c>
      <c r="H23">
        <v>4206707</v>
      </c>
      <c r="I23">
        <v>4215350</v>
      </c>
      <c r="J23">
        <v>4222590</v>
      </c>
      <c r="K23">
        <v>4229176</v>
      </c>
      <c r="L23">
        <v>4235291</v>
      </c>
      <c r="M23">
        <v>4240108</v>
      </c>
      <c r="N23">
        <v>4242423</v>
      </c>
      <c r="O23">
        <v>4241651</v>
      </c>
      <c r="P23">
        <v>4237809</v>
      </c>
      <c r="Q23">
        <v>4231172</v>
      </c>
      <c r="R23">
        <v>4223359</v>
      </c>
      <c r="S23">
        <v>4217051</v>
      </c>
      <c r="T23">
        <v>4166248</v>
      </c>
      <c r="U23">
        <v>4208029</v>
      </c>
      <c r="V23">
        <v>4225103</v>
      </c>
      <c r="W23">
        <v>4240764</v>
      </c>
      <c r="X23">
        <v>4276064</v>
      </c>
      <c r="Y23">
        <v>4351896</v>
      </c>
      <c r="Z23">
        <v>4379692</v>
      </c>
      <c r="AA23">
        <v>4410024</v>
      </c>
      <c r="AB23">
        <v>4564998</v>
      </c>
      <c r="AC23">
        <v>4609316</v>
      </c>
      <c r="AD23">
        <v>4598278</v>
      </c>
      <c r="AE23">
        <v>4606442</v>
      </c>
      <c r="AF23">
        <v>4633349</v>
      </c>
      <c r="AG23">
        <v>4618629</v>
      </c>
      <c r="AH23">
        <v>4613942</v>
      </c>
      <c r="AI23">
        <v>4719808</v>
      </c>
      <c r="AJ23">
        <v>4784807</v>
      </c>
      <c r="AK23">
        <v>4718608</v>
      </c>
      <c r="AL23">
        <v>4715319</v>
      </c>
      <c r="AM23">
        <v>4718275</v>
      </c>
      <c r="AN23">
        <v>4736171</v>
      </c>
      <c r="AO23">
        <v>4807055</v>
      </c>
      <c r="AP23">
        <v>4870268</v>
      </c>
      <c r="AQ23">
        <v>4908863</v>
      </c>
      <c r="AR23">
        <v>4995450</v>
      </c>
      <c r="AS23">
        <v>5045249</v>
      </c>
      <c r="AT23">
        <v>5001605</v>
      </c>
      <c r="AU23">
        <v>4788405</v>
      </c>
      <c r="AV23">
        <v>4652335</v>
      </c>
      <c r="AW23">
        <v>4549252</v>
      </c>
      <c r="AX23">
        <v>4537197</v>
      </c>
      <c r="AY23">
        <v>4539051</v>
      </c>
      <c r="AZ23">
        <v>4375225</v>
      </c>
      <c r="BA23">
        <v>4407803</v>
      </c>
      <c r="BB23">
        <v>4376306</v>
      </c>
      <c r="BC23">
        <v>4302741</v>
      </c>
      <c r="BD23">
        <v>4352841</v>
      </c>
      <c r="BE23">
        <v>4072240</v>
      </c>
      <c r="BF23">
        <v>3971318</v>
      </c>
      <c r="BG23">
        <v>3908367</v>
      </c>
      <c r="BH23">
        <v>3775458</v>
      </c>
      <c r="BI23">
        <v>3864478</v>
      </c>
      <c r="BJ23">
        <v>3727106</v>
      </c>
      <c r="BK23">
        <v>3760429</v>
      </c>
      <c r="BL23">
        <v>3901152</v>
      </c>
      <c r="BM23">
        <v>4091511</v>
      </c>
      <c r="BN23">
        <v>4112028</v>
      </c>
      <c r="BO23">
        <v>3877520</v>
      </c>
      <c r="BP23">
        <v>3769308</v>
      </c>
      <c r="BQ23">
        <v>3743994</v>
      </c>
      <c r="BR23">
        <v>3777059</v>
      </c>
      <c r="BS23">
        <v>3959294</v>
      </c>
      <c r="BT23">
        <v>3988937</v>
      </c>
      <c r="BU23">
        <v>3941568</v>
      </c>
      <c r="BV23">
        <v>3886022</v>
      </c>
      <c r="BW23">
        <v>3878983</v>
      </c>
      <c r="BX23">
        <v>3849965</v>
      </c>
      <c r="BY23">
        <v>3661823</v>
      </c>
      <c r="BZ23">
        <v>3573784</v>
      </c>
      <c r="CA23">
        <v>3463240</v>
      </c>
      <c r="CB23">
        <v>3267080</v>
      </c>
      <c r="CC23">
        <v>3160527</v>
      </c>
      <c r="CD23">
        <v>2951695</v>
      </c>
      <c r="CE23">
        <v>2756425</v>
      </c>
      <c r="CF23">
        <v>2561752</v>
      </c>
      <c r="CG23">
        <v>2390957</v>
      </c>
      <c r="CH23">
        <v>2235834</v>
      </c>
      <c r="CI23">
        <v>2067693</v>
      </c>
      <c r="CJ23">
        <v>1935142</v>
      </c>
      <c r="CK23">
        <v>1893324</v>
      </c>
      <c r="CL23">
        <v>1309729</v>
      </c>
      <c r="CM23">
        <v>1195305</v>
      </c>
      <c r="CN23">
        <v>1067322</v>
      </c>
      <c r="CO23">
        <v>989763</v>
      </c>
      <c r="CP23">
        <v>775967</v>
      </c>
      <c r="CQ23">
        <v>629500</v>
      </c>
      <c r="CR23">
        <v>521169</v>
      </c>
      <c r="CS23">
        <v>422711</v>
      </c>
      <c r="CT23">
        <v>343930</v>
      </c>
      <c r="CU23">
        <v>264943</v>
      </c>
      <c r="CV23">
        <v>207643</v>
      </c>
      <c r="CW23">
        <v>160378</v>
      </c>
      <c r="CX23">
        <v>113614</v>
      </c>
      <c r="CY23">
        <v>84987</v>
      </c>
      <c r="CZ23">
        <v>144962</v>
      </c>
    </row>
    <row r="24" spans="1:104" hidden="1" outlineLevel="1" x14ac:dyDescent="0.25">
      <c r="A24">
        <v>0</v>
      </c>
      <c r="B24">
        <v>2033</v>
      </c>
      <c r="C24">
        <v>360793508</v>
      </c>
      <c r="D24">
        <v>4153719</v>
      </c>
      <c r="E24">
        <v>4168105</v>
      </c>
      <c r="F24">
        <v>4183525</v>
      </c>
      <c r="G24">
        <v>4196718</v>
      </c>
      <c r="H24">
        <v>4207959</v>
      </c>
      <c r="I24">
        <v>4217810</v>
      </c>
      <c r="J24">
        <v>4226507</v>
      </c>
      <c r="K24">
        <v>4234148</v>
      </c>
      <c r="L24">
        <v>4241332</v>
      </c>
      <c r="M24">
        <v>4247881</v>
      </c>
      <c r="N24">
        <v>4252624</v>
      </c>
      <c r="O24">
        <v>4254698</v>
      </c>
      <c r="P24">
        <v>4253721</v>
      </c>
      <c r="Q24">
        <v>4250306</v>
      </c>
      <c r="R24">
        <v>4245049</v>
      </c>
      <c r="S24">
        <v>4240257</v>
      </c>
      <c r="T24">
        <v>4238668</v>
      </c>
      <c r="U24">
        <v>4193447</v>
      </c>
      <c r="V24">
        <v>4241396</v>
      </c>
      <c r="W24">
        <v>4263382</v>
      </c>
      <c r="X24">
        <v>4282191</v>
      </c>
      <c r="Y24">
        <v>4319098</v>
      </c>
      <c r="Z24">
        <v>4395340</v>
      </c>
      <c r="AA24">
        <v>4422831</v>
      </c>
      <c r="AB24">
        <v>4452392</v>
      </c>
      <c r="AC24">
        <v>4606025</v>
      </c>
      <c r="AD24">
        <v>4648685</v>
      </c>
      <c r="AE24">
        <v>4635622</v>
      </c>
      <c r="AF24">
        <v>4641596</v>
      </c>
      <c r="AG24">
        <v>4665845</v>
      </c>
      <c r="AH24">
        <v>4648310</v>
      </c>
      <c r="AI24">
        <v>4640254</v>
      </c>
      <c r="AJ24">
        <v>4742833</v>
      </c>
      <c r="AK24">
        <v>4805006</v>
      </c>
      <c r="AL24">
        <v>4736914</v>
      </c>
      <c r="AM24">
        <v>4731906</v>
      </c>
      <c r="AN24">
        <v>4733069</v>
      </c>
      <c r="AO24">
        <v>4749149</v>
      </c>
      <c r="AP24">
        <v>4818412</v>
      </c>
      <c r="AQ24">
        <v>4879984</v>
      </c>
      <c r="AR24">
        <v>4916813</v>
      </c>
      <c r="AS24">
        <v>5001362</v>
      </c>
      <c r="AT24">
        <v>5049545</v>
      </c>
      <c r="AU24">
        <v>5004694</v>
      </c>
      <c r="AV24">
        <v>4790923</v>
      </c>
      <c r="AW24">
        <v>4653898</v>
      </c>
      <c r="AX24">
        <v>4549293</v>
      </c>
      <c r="AY24">
        <v>4534926</v>
      </c>
      <c r="AZ24">
        <v>4534148</v>
      </c>
      <c r="BA24">
        <v>4368471</v>
      </c>
      <c r="BB24">
        <v>4398895</v>
      </c>
      <c r="BC24">
        <v>4365796</v>
      </c>
      <c r="BD24">
        <v>4291433</v>
      </c>
      <c r="BE24">
        <v>4340425</v>
      </c>
      <c r="BF24">
        <v>4060554</v>
      </c>
      <c r="BG24">
        <v>3959469</v>
      </c>
      <c r="BH24">
        <v>3896012</v>
      </c>
      <c r="BI24">
        <v>3762872</v>
      </c>
      <c r="BJ24">
        <v>3850180</v>
      </c>
      <c r="BK24">
        <v>3712233</v>
      </c>
      <c r="BL24">
        <v>3743591</v>
      </c>
      <c r="BM24">
        <v>3881083</v>
      </c>
      <c r="BN24">
        <v>4067211</v>
      </c>
      <c r="BO24">
        <v>4084165</v>
      </c>
      <c r="BP24">
        <v>3848381</v>
      </c>
      <c r="BQ24">
        <v>3737728</v>
      </c>
      <c r="BR24">
        <v>3709197</v>
      </c>
      <c r="BS24">
        <v>3738227</v>
      </c>
      <c r="BT24">
        <v>3914458</v>
      </c>
      <c r="BU24">
        <v>3939427</v>
      </c>
      <c r="BV24">
        <v>3887814</v>
      </c>
      <c r="BW24">
        <v>3827529</v>
      </c>
      <c r="BX24">
        <v>3814318</v>
      </c>
      <c r="BY24">
        <v>3778778</v>
      </c>
      <c r="BZ24">
        <v>3587167</v>
      </c>
      <c r="CA24">
        <v>3493431</v>
      </c>
      <c r="CB24">
        <v>3377276</v>
      </c>
      <c r="CC24">
        <v>3177488</v>
      </c>
      <c r="CD24">
        <v>3064474</v>
      </c>
      <c r="CE24">
        <v>2852067</v>
      </c>
      <c r="CF24">
        <v>2652201</v>
      </c>
      <c r="CG24">
        <v>2453033</v>
      </c>
      <c r="CH24">
        <v>2277333</v>
      </c>
      <c r="CI24">
        <v>2116518</v>
      </c>
      <c r="CJ24">
        <v>1943787</v>
      </c>
      <c r="CK24">
        <v>1805120</v>
      </c>
      <c r="CL24">
        <v>1751834</v>
      </c>
      <c r="CM24">
        <v>1201306</v>
      </c>
      <c r="CN24">
        <v>1085710</v>
      </c>
      <c r="CO24">
        <v>959070</v>
      </c>
      <c r="CP24">
        <v>878802</v>
      </c>
      <c r="CQ24">
        <v>680039</v>
      </c>
      <c r="CR24">
        <v>543863</v>
      </c>
      <c r="CS24">
        <v>443280</v>
      </c>
      <c r="CT24">
        <v>353461</v>
      </c>
      <c r="CU24">
        <v>282377</v>
      </c>
      <c r="CV24">
        <v>213272</v>
      </c>
      <c r="CW24">
        <v>163632</v>
      </c>
      <c r="CX24">
        <v>123543</v>
      </c>
      <c r="CY24">
        <v>85420</v>
      </c>
      <c r="CZ24">
        <v>147441</v>
      </c>
    </row>
    <row r="25" spans="1:104" hidden="1" outlineLevel="1" x14ac:dyDescent="0.25">
      <c r="A25">
        <v>0</v>
      </c>
      <c r="B25">
        <v>2034</v>
      </c>
      <c r="C25">
        <v>362684277</v>
      </c>
      <c r="D25">
        <v>4155725</v>
      </c>
      <c r="E25">
        <v>4169238</v>
      </c>
      <c r="F25">
        <v>4184051</v>
      </c>
      <c r="G25">
        <v>4197066</v>
      </c>
      <c r="H25">
        <v>4208591</v>
      </c>
      <c r="I25">
        <v>4219145</v>
      </c>
      <c r="J25">
        <v>4229041</v>
      </c>
      <c r="K25">
        <v>4238139</v>
      </c>
      <c r="L25">
        <v>4246373</v>
      </c>
      <c r="M25">
        <v>4253990</v>
      </c>
      <c r="N25">
        <v>4260464</v>
      </c>
      <c r="O25">
        <v>4264966</v>
      </c>
      <c r="P25">
        <v>4266834</v>
      </c>
      <c r="Q25">
        <v>4266290</v>
      </c>
      <c r="R25">
        <v>4264266</v>
      </c>
      <c r="S25">
        <v>4262052</v>
      </c>
      <c r="T25">
        <v>4262011</v>
      </c>
      <c r="U25">
        <v>4266286</v>
      </c>
      <c r="V25">
        <v>4226977</v>
      </c>
      <c r="W25">
        <v>4279863</v>
      </c>
      <c r="X25">
        <v>4305066</v>
      </c>
      <c r="Y25">
        <v>4325523</v>
      </c>
      <c r="Z25">
        <v>4362928</v>
      </c>
      <c r="AA25">
        <v>4438855</v>
      </c>
      <c r="AB25">
        <v>4465576</v>
      </c>
      <c r="AC25">
        <v>4493899</v>
      </c>
      <c r="AD25">
        <v>4645774</v>
      </c>
      <c r="AE25">
        <v>4686356</v>
      </c>
      <c r="AF25">
        <v>4671118</v>
      </c>
      <c r="AG25">
        <v>4674431</v>
      </c>
      <c r="AH25">
        <v>4695818</v>
      </c>
      <c r="AI25">
        <v>4674897</v>
      </c>
      <c r="AJ25">
        <v>4663658</v>
      </c>
      <c r="AK25">
        <v>4763346</v>
      </c>
      <c r="AL25">
        <v>4823449</v>
      </c>
      <c r="AM25">
        <v>4753698</v>
      </c>
      <c r="AN25">
        <v>4746901</v>
      </c>
      <c r="AO25">
        <v>4746274</v>
      </c>
      <c r="AP25">
        <v>4760824</v>
      </c>
      <c r="AQ25">
        <v>4828457</v>
      </c>
      <c r="AR25">
        <v>4888231</v>
      </c>
      <c r="AS25">
        <v>4923137</v>
      </c>
      <c r="AT25">
        <v>5005978</v>
      </c>
      <c r="AU25">
        <v>5052796</v>
      </c>
      <c r="AV25">
        <v>5007007</v>
      </c>
      <c r="AW25">
        <v>4792424</v>
      </c>
      <c r="AX25">
        <v>4653946</v>
      </c>
      <c r="AY25">
        <v>4547290</v>
      </c>
      <c r="AZ25">
        <v>4530375</v>
      </c>
      <c r="BA25">
        <v>4527188</v>
      </c>
      <c r="BB25">
        <v>4360097</v>
      </c>
      <c r="BC25">
        <v>4388703</v>
      </c>
      <c r="BD25">
        <v>4354574</v>
      </c>
      <c r="BE25">
        <v>4279785</v>
      </c>
      <c r="BF25">
        <v>4327811</v>
      </c>
      <c r="BG25">
        <v>4048670</v>
      </c>
      <c r="BH25">
        <v>3947253</v>
      </c>
      <c r="BI25">
        <v>3883203</v>
      </c>
      <c r="BJ25">
        <v>3749578</v>
      </c>
      <c r="BK25">
        <v>3834978</v>
      </c>
      <c r="BL25">
        <v>3696160</v>
      </c>
      <c r="BM25">
        <v>3725068</v>
      </c>
      <c r="BN25">
        <v>3858800</v>
      </c>
      <c r="BO25">
        <v>4040263</v>
      </c>
      <c r="BP25">
        <v>4053620</v>
      </c>
      <c r="BQ25">
        <v>3816591</v>
      </c>
      <c r="BR25">
        <v>3703435</v>
      </c>
      <c r="BS25">
        <v>3671754</v>
      </c>
      <c r="BT25">
        <v>3696712</v>
      </c>
      <c r="BU25">
        <v>3866539</v>
      </c>
      <c r="BV25">
        <v>3886386</v>
      </c>
      <c r="BW25">
        <v>3830014</v>
      </c>
      <c r="BX25">
        <v>3764517</v>
      </c>
      <c r="BY25">
        <v>3744725</v>
      </c>
      <c r="BZ25">
        <v>3702437</v>
      </c>
      <c r="CA25">
        <v>3507314</v>
      </c>
      <c r="CB25">
        <v>3407594</v>
      </c>
      <c r="CC25">
        <v>3285495</v>
      </c>
      <c r="CD25">
        <v>3081833</v>
      </c>
      <c r="CE25">
        <v>2961897</v>
      </c>
      <c r="CF25">
        <v>2745087</v>
      </c>
      <c r="CG25">
        <v>2540534</v>
      </c>
      <c r="CH25">
        <v>2337315</v>
      </c>
      <c r="CI25">
        <v>2156733</v>
      </c>
      <c r="CJ25">
        <v>1990587</v>
      </c>
      <c r="CK25">
        <v>1814123</v>
      </c>
      <c r="CL25">
        <v>1671205</v>
      </c>
      <c r="CM25">
        <v>1607595</v>
      </c>
      <c r="CN25">
        <v>1091895</v>
      </c>
      <c r="CO25">
        <v>976310</v>
      </c>
      <c r="CP25">
        <v>852270</v>
      </c>
      <c r="CQ25">
        <v>770814</v>
      </c>
      <c r="CR25">
        <v>588052</v>
      </c>
      <c r="CS25">
        <v>463078</v>
      </c>
      <c r="CT25">
        <v>371126</v>
      </c>
      <c r="CU25">
        <v>290549</v>
      </c>
      <c r="CV25">
        <v>227605</v>
      </c>
      <c r="CW25">
        <v>168302</v>
      </c>
      <c r="CX25">
        <v>126237</v>
      </c>
      <c r="CY25">
        <v>93040</v>
      </c>
      <c r="CZ25">
        <v>149426</v>
      </c>
    </row>
    <row r="26" spans="1:104" hidden="1" outlineLevel="1" x14ac:dyDescent="0.25">
      <c r="A26">
        <v>0</v>
      </c>
      <c r="B26">
        <v>2035</v>
      </c>
      <c r="C26">
        <v>364529040</v>
      </c>
      <c r="D26">
        <v>4158903</v>
      </c>
      <c r="E26">
        <v>4171455</v>
      </c>
      <c r="F26">
        <v>4185307</v>
      </c>
      <c r="G26">
        <v>4197694</v>
      </c>
      <c r="H26">
        <v>4209026</v>
      </c>
      <c r="I26">
        <v>4219854</v>
      </c>
      <c r="J26">
        <v>4230449</v>
      </c>
      <c r="K26">
        <v>4240741</v>
      </c>
      <c r="L26">
        <v>4250436</v>
      </c>
      <c r="M26">
        <v>4259100</v>
      </c>
      <c r="N26">
        <v>4266642</v>
      </c>
      <c r="O26">
        <v>4272872</v>
      </c>
      <c r="P26">
        <v>4277170</v>
      </c>
      <c r="Q26">
        <v>4279472</v>
      </c>
      <c r="R26">
        <v>4280332</v>
      </c>
      <c r="S26">
        <v>4281368</v>
      </c>
      <c r="T26">
        <v>4283936</v>
      </c>
      <c r="U26">
        <v>4289796</v>
      </c>
      <c r="V26">
        <v>4300312</v>
      </c>
      <c r="W26">
        <v>4265633</v>
      </c>
      <c r="X26">
        <v>4321758</v>
      </c>
      <c r="Y26">
        <v>4348668</v>
      </c>
      <c r="Z26">
        <v>4369666</v>
      </c>
      <c r="AA26">
        <v>4406824</v>
      </c>
      <c r="AB26">
        <v>4481960</v>
      </c>
      <c r="AC26">
        <v>4507447</v>
      </c>
      <c r="AD26">
        <v>4534111</v>
      </c>
      <c r="AE26">
        <v>4683803</v>
      </c>
      <c r="AF26">
        <v>4722156</v>
      </c>
      <c r="AG26">
        <v>4704264</v>
      </c>
      <c r="AH26">
        <v>4704714</v>
      </c>
      <c r="AI26">
        <v>4722669</v>
      </c>
      <c r="AJ26">
        <v>4698549</v>
      </c>
      <c r="AK26">
        <v>4684526</v>
      </c>
      <c r="AL26">
        <v>4782085</v>
      </c>
      <c r="AM26">
        <v>4840360</v>
      </c>
      <c r="AN26">
        <v>4768879</v>
      </c>
      <c r="AO26">
        <v>4760292</v>
      </c>
      <c r="AP26">
        <v>4758161</v>
      </c>
      <c r="AQ26">
        <v>4771187</v>
      </c>
      <c r="AR26">
        <v>4837032</v>
      </c>
      <c r="AS26">
        <v>4894839</v>
      </c>
      <c r="AT26">
        <v>4928147</v>
      </c>
      <c r="AU26">
        <v>5009551</v>
      </c>
      <c r="AV26">
        <v>5055273</v>
      </c>
      <c r="AW26">
        <v>5008287</v>
      </c>
      <c r="AX26">
        <v>4792393</v>
      </c>
      <c r="AY26">
        <v>4651939</v>
      </c>
      <c r="AZ26">
        <v>4543024</v>
      </c>
      <c r="BA26">
        <v>4523786</v>
      </c>
      <c r="BB26">
        <v>4518586</v>
      </c>
      <c r="BC26">
        <v>4350453</v>
      </c>
      <c r="BD26">
        <v>4377797</v>
      </c>
      <c r="BE26">
        <v>4343018</v>
      </c>
      <c r="BF26">
        <v>4267938</v>
      </c>
      <c r="BG26">
        <v>4314990</v>
      </c>
      <c r="BH26">
        <v>4036406</v>
      </c>
      <c r="BI26">
        <v>3934575</v>
      </c>
      <c r="BJ26">
        <v>3869664</v>
      </c>
      <c r="BK26">
        <v>3735417</v>
      </c>
      <c r="BL26">
        <v>3818548</v>
      </c>
      <c r="BM26">
        <v>3678419</v>
      </c>
      <c r="BN26">
        <v>3704383</v>
      </c>
      <c r="BO26">
        <v>3833948</v>
      </c>
      <c r="BP26">
        <v>4010651</v>
      </c>
      <c r="BQ26">
        <v>4020308</v>
      </c>
      <c r="BR26">
        <v>3782044</v>
      </c>
      <c r="BS26">
        <v>3666517</v>
      </c>
      <c r="BT26">
        <v>3631678</v>
      </c>
      <c r="BU26">
        <v>3652285</v>
      </c>
      <c r="BV26">
        <v>3815163</v>
      </c>
      <c r="BW26">
        <v>3829302</v>
      </c>
      <c r="BX26">
        <v>3767690</v>
      </c>
      <c r="BY26">
        <v>3696633</v>
      </c>
      <c r="BZ26">
        <v>3670029</v>
      </c>
      <c r="CA26">
        <v>3620760</v>
      </c>
      <c r="CB26">
        <v>3421974</v>
      </c>
      <c r="CC26">
        <v>3315900</v>
      </c>
      <c r="CD26">
        <v>3187458</v>
      </c>
      <c r="CE26">
        <v>2979615</v>
      </c>
      <c r="CF26">
        <v>2851656</v>
      </c>
      <c r="CG26">
        <v>2630363</v>
      </c>
      <c r="CH26">
        <v>2421588</v>
      </c>
      <c r="CI26">
        <v>2214406</v>
      </c>
      <c r="CJ26">
        <v>2029376</v>
      </c>
      <c r="CK26">
        <v>1858713</v>
      </c>
      <c r="CL26">
        <v>1680497</v>
      </c>
      <c r="CM26">
        <v>1534600</v>
      </c>
      <c r="CN26">
        <v>1461973</v>
      </c>
      <c r="CO26">
        <v>982593</v>
      </c>
      <c r="CP26">
        <v>868280</v>
      </c>
      <c r="CQ26">
        <v>748216</v>
      </c>
      <c r="CR26">
        <v>667167</v>
      </c>
      <c r="CS26">
        <v>501190</v>
      </c>
      <c r="CT26">
        <v>388149</v>
      </c>
      <c r="CU26">
        <v>305469</v>
      </c>
      <c r="CV26">
        <v>234485</v>
      </c>
      <c r="CW26">
        <v>179860</v>
      </c>
      <c r="CX26">
        <v>130033</v>
      </c>
      <c r="CY26">
        <v>95219</v>
      </c>
      <c r="CZ26">
        <v>156210</v>
      </c>
    </row>
    <row r="27" spans="1:104" hidden="1" outlineLevel="1" x14ac:dyDescent="0.25">
      <c r="A27">
        <v>0</v>
      </c>
      <c r="B27">
        <v>2036</v>
      </c>
      <c r="C27">
        <v>366329155</v>
      </c>
      <c r="D27">
        <v>4163255</v>
      </c>
      <c r="E27">
        <v>4174834</v>
      </c>
      <c r="F27">
        <v>4187636</v>
      </c>
      <c r="G27">
        <v>4199048</v>
      </c>
      <c r="H27">
        <v>4209737</v>
      </c>
      <c r="I27">
        <v>4220367</v>
      </c>
      <c r="J27">
        <v>4231228</v>
      </c>
      <c r="K27">
        <v>4242219</v>
      </c>
      <c r="L27">
        <v>4253110</v>
      </c>
      <c r="M27">
        <v>4263235</v>
      </c>
      <c r="N27">
        <v>4271813</v>
      </c>
      <c r="O27">
        <v>4279111</v>
      </c>
      <c r="P27">
        <v>4285141</v>
      </c>
      <c r="Q27">
        <v>4289876</v>
      </c>
      <c r="R27">
        <v>4293593</v>
      </c>
      <c r="S27">
        <v>4297535</v>
      </c>
      <c r="T27">
        <v>4303376</v>
      </c>
      <c r="U27">
        <v>4311884</v>
      </c>
      <c r="V27">
        <v>4324023</v>
      </c>
      <c r="W27">
        <v>4339519</v>
      </c>
      <c r="X27">
        <v>4307729</v>
      </c>
      <c r="Y27">
        <v>4365588</v>
      </c>
      <c r="Z27">
        <v>4393089</v>
      </c>
      <c r="AA27">
        <v>4413877</v>
      </c>
      <c r="AB27">
        <v>4450307</v>
      </c>
      <c r="AC27">
        <v>4524177</v>
      </c>
      <c r="AD27">
        <v>4548005</v>
      </c>
      <c r="AE27">
        <v>4572575</v>
      </c>
      <c r="AF27">
        <v>4719933</v>
      </c>
      <c r="AG27">
        <v>4755581</v>
      </c>
      <c r="AH27">
        <v>4734827</v>
      </c>
      <c r="AI27">
        <v>4731843</v>
      </c>
      <c r="AJ27">
        <v>4746551</v>
      </c>
      <c r="AK27">
        <v>4719639</v>
      </c>
      <c r="AL27">
        <v>4703598</v>
      </c>
      <c r="AM27">
        <v>4799276</v>
      </c>
      <c r="AN27">
        <v>4855656</v>
      </c>
      <c r="AO27">
        <v>4782447</v>
      </c>
      <c r="AP27">
        <v>4772362</v>
      </c>
      <c r="AQ27">
        <v>4768724</v>
      </c>
      <c r="AR27">
        <v>4780069</v>
      </c>
      <c r="AS27">
        <v>4843964</v>
      </c>
      <c r="AT27">
        <v>4900128</v>
      </c>
      <c r="AU27">
        <v>4932112</v>
      </c>
      <c r="AV27">
        <v>5012347</v>
      </c>
      <c r="AW27">
        <v>5056703</v>
      </c>
      <c r="AX27">
        <v>5008004</v>
      </c>
      <c r="AY27">
        <v>4790283</v>
      </c>
      <c r="AZ27">
        <v>4647658</v>
      </c>
      <c r="BA27">
        <v>4536737</v>
      </c>
      <c r="BB27">
        <v>4515571</v>
      </c>
      <c r="BC27">
        <v>4508707</v>
      </c>
      <c r="BD27">
        <v>4340108</v>
      </c>
      <c r="BE27">
        <v>4366556</v>
      </c>
      <c r="BF27">
        <v>4331261</v>
      </c>
      <c r="BG27">
        <v>4255880</v>
      </c>
      <c r="BH27">
        <v>4301777</v>
      </c>
      <c r="BI27">
        <v>4023662</v>
      </c>
      <c r="BJ27">
        <v>3921168</v>
      </c>
      <c r="BK27">
        <v>3855234</v>
      </c>
      <c r="BL27">
        <v>3720063</v>
      </c>
      <c r="BM27">
        <v>3800412</v>
      </c>
      <c r="BN27">
        <v>3658535</v>
      </c>
      <c r="BO27">
        <v>3681187</v>
      </c>
      <c r="BP27">
        <v>3806530</v>
      </c>
      <c r="BQ27">
        <v>3978299</v>
      </c>
      <c r="BR27">
        <v>3984133</v>
      </c>
      <c r="BS27">
        <v>3744836</v>
      </c>
      <c r="BT27">
        <v>3626994</v>
      </c>
      <c r="BU27">
        <v>3588752</v>
      </c>
      <c r="BV27">
        <v>3604587</v>
      </c>
      <c r="BW27">
        <v>3759814</v>
      </c>
      <c r="BX27">
        <v>3767703</v>
      </c>
      <c r="BY27">
        <v>3700499</v>
      </c>
      <c r="BZ27">
        <v>3623711</v>
      </c>
      <c r="CA27">
        <v>3590045</v>
      </c>
      <c r="CB27">
        <v>3533451</v>
      </c>
      <c r="CC27">
        <v>3330767</v>
      </c>
      <c r="CD27">
        <v>3217879</v>
      </c>
      <c r="CE27">
        <v>3082624</v>
      </c>
      <c r="CF27">
        <v>2869647</v>
      </c>
      <c r="CG27">
        <v>2733333</v>
      </c>
      <c r="CH27">
        <v>2508102</v>
      </c>
      <c r="CI27">
        <v>2295171</v>
      </c>
      <c r="CJ27">
        <v>2084542</v>
      </c>
      <c r="CK27">
        <v>1895933</v>
      </c>
      <c r="CL27">
        <v>1722737</v>
      </c>
      <c r="CM27">
        <v>1544096</v>
      </c>
      <c r="CN27">
        <v>1396578</v>
      </c>
      <c r="CO27">
        <v>1316409</v>
      </c>
      <c r="CP27">
        <v>874564</v>
      </c>
      <c r="CQ27">
        <v>762942</v>
      </c>
      <c r="CR27">
        <v>648243</v>
      </c>
      <c r="CS27">
        <v>569194</v>
      </c>
      <c r="CT27">
        <v>420533</v>
      </c>
      <c r="CU27">
        <v>319878</v>
      </c>
      <c r="CV27">
        <v>246876</v>
      </c>
      <c r="CW27">
        <v>185552</v>
      </c>
      <c r="CX27">
        <v>139174</v>
      </c>
      <c r="CY27">
        <v>98238</v>
      </c>
      <c r="CZ27">
        <v>162339</v>
      </c>
    </row>
    <row r="28" spans="1:104" hidden="1" outlineLevel="1" x14ac:dyDescent="0.25">
      <c r="A28">
        <v>0</v>
      </c>
      <c r="B28">
        <v>2037</v>
      </c>
      <c r="C28">
        <v>368086404</v>
      </c>
      <c r="D28">
        <v>4168696</v>
      </c>
      <c r="E28">
        <v>4179386</v>
      </c>
      <c r="F28">
        <v>4191129</v>
      </c>
      <c r="G28">
        <v>4201475</v>
      </c>
      <c r="H28">
        <v>4211175</v>
      </c>
      <c r="I28">
        <v>4221147</v>
      </c>
      <c r="J28">
        <v>4231807</v>
      </c>
      <c r="K28">
        <v>4243066</v>
      </c>
      <c r="L28">
        <v>4254653</v>
      </c>
      <c r="M28">
        <v>4265971</v>
      </c>
      <c r="N28">
        <v>4276014</v>
      </c>
      <c r="O28">
        <v>4284347</v>
      </c>
      <c r="P28">
        <v>4291443</v>
      </c>
      <c r="Q28">
        <v>4297914</v>
      </c>
      <c r="R28">
        <v>4304070</v>
      </c>
      <c r="S28">
        <v>4310889</v>
      </c>
      <c r="T28">
        <v>4319666</v>
      </c>
      <c r="U28">
        <v>4331485</v>
      </c>
      <c r="V28">
        <v>4346309</v>
      </c>
      <c r="W28">
        <v>4363462</v>
      </c>
      <c r="X28">
        <v>4382176</v>
      </c>
      <c r="Y28">
        <v>4351773</v>
      </c>
      <c r="Z28">
        <v>4410245</v>
      </c>
      <c r="AA28">
        <v>4437586</v>
      </c>
      <c r="AB28">
        <v>4457675</v>
      </c>
      <c r="AC28">
        <v>4492884</v>
      </c>
      <c r="AD28">
        <v>4565058</v>
      </c>
      <c r="AE28">
        <v>4586792</v>
      </c>
      <c r="AF28">
        <v>4609114</v>
      </c>
      <c r="AG28">
        <v>4753665</v>
      </c>
      <c r="AH28">
        <v>4786397</v>
      </c>
      <c r="AI28">
        <v>4762216</v>
      </c>
      <c r="AJ28">
        <v>4755984</v>
      </c>
      <c r="AK28">
        <v>4767854</v>
      </c>
      <c r="AL28">
        <v>4738927</v>
      </c>
      <c r="AM28">
        <v>4721110</v>
      </c>
      <c r="AN28">
        <v>4814841</v>
      </c>
      <c r="AO28">
        <v>4869327</v>
      </c>
      <c r="AP28">
        <v>4794684</v>
      </c>
      <c r="AQ28">
        <v>4783104</v>
      </c>
      <c r="AR28">
        <v>4777807</v>
      </c>
      <c r="AS28">
        <v>4787297</v>
      </c>
      <c r="AT28">
        <v>4849565</v>
      </c>
      <c r="AU28">
        <v>4904360</v>
      </c>
      <c r="AV28">
        <v>4935298</v>
      </c>
      <c r="AW28">
        <v>5014110</v>
      </c>
      <c r="AX28">
        <v>5056563</v>
      </c>
      <c r="AY28">
        <v>5005602</v>
      </c>
      <c r="AZ28">
        <v>4785880</v>
      </c>
      <c r="BA28">
        <v>4641340</v>
      </c>
      <c r="BB28">
        <v>4528827</v>
      </c>
      <c r="BC28">
        <v>4506081</v>
      </c>
      <c r="BD28">
        <v>4498108</v>
      </c>
      <c r="BE28">
        <v>4329422</v>
      </c>
      <c r="BF28">
        <v>4355111</v>
      </c>
      <c r="BG28">
        <v>4319294</v>
      </c>
      <c r="BH28">
        <v>4243434</v>
      </c>
      <c r="BI28">
        <v>4288053</v>
      </c>
      <c r="BJ28">
        <v>4010181</v>
      </c>
      <c r="BK28">
        <v>3906868</v>
      </c>
      <c r="BL28">
        <v>3839595</v>
      </c>
      <c r="BM28">
        <v>3703052</v>
      </c>
      <c r="BN28">
        <v>3780083</v>
      </c>
      <c r="BO28">
        <v>3636170</v>
      </c>
      <c r="BP28">
        <v>3655501</v>
      </c>
      <c r="BQ28">
        <v>3776473</v>
      </c>
      <c r="BR28">
        <v>3943111</v>
      </c>
      <c r="BS28">
        <v>3945195</v>
      </c>
      <c r="BT28">
        <v>3704988</v>
      </c>
      <c r="BU28">
        <v>3584646</v>
      </c>
      <c r="BV28">
        <v>3542618</v>
      </c>
      <c r="BW28">
        <v>3553127</v>
      </c>
      <c r="BX28">
        <v>3700025</v>
      </c>
      <c r="BY28">
        <v>3701237</v>
      </c>
      <c r="BZ28">
        <v>3628279</v>
      </c>
      <c r="CA28">
        <v>3545567</v>
      </c>
      <c r="CB28">
        <v>3504467</v>
      </c>
      <c r="CC28">
        <v>3440111</v>
      </c>
      <c r="CD28">
        <v>3233223</v>
      </c>
      <c r="CE28">
        <v>3112997</v>
      </c>
      <c r="CF28">
        <v>2969740</v>
      </c>
      <c r="CG28">
        <v>2751500</v>
      </c>
      <c r="CH28">
        <v>2607155</v>
      </c>
      <c r="CI28">
        <v>2378083</v>
      </c>
      <c r="CJ28">
        <v>2161516</v>
      </c>
      <c r="CK28">
        <v>1948386</v>
      </c>
      <c r="CL28">
        <v>1758242</v>
      </c>
      <c r="CM28">
        <v>1583849</v>
      </c>
      <c r="CN28">
        <v>1406181</v>
      </c>
      <c r="CO28">
        <v>1258502</v>
      </c>
      <c r="CP28">
        <v>1172477</v>
      </c>
      <c r="CQ28">
        <v>769124</v>
      </c>
      <c r="CR28">
        <v>661622</v>
      </c>
      <c r="CS28">
        <v>553633</v>
      </c>
      <c r="CT28">
        <v>478119</v>
      </c>
      <c r="CU28">
        <v>346957</v>
      </c>
      <c r="CV28">
        <v>258867</v>
      </c>
      <c r="CW28">
        <v>195653</v>
      </c>
      <c r="CX28">
        <v>143781</v>
      </c>
      <c r="CY28">
        <v>105309</v>
      </c>
      <c r="CZ28">
        <v>168526</v>
      </c>
    </row>
    <row r="29" spans="1:104" hidden="1" outlineLevel="1" x14ac:dyDescent="0.25">
      <c r="A29">
        <v>0</v>
      </c>
      <c r="B29">
        <v>2038</v>
      </c>
      <c r="C29">
        <v>369802627</v>
      </c>
      <c r="D29">
        <v>4174893</v>
      </c>
      <c r="E29">
        <v>4185014</v>
      </c>
      <c r="F29">
        <v>4195789</v>
      </c>
      <c r="G29">
        <v>4205068</v>
      </c>
      <c r="H29">
        <v>4213684</v>
      </c>
      <c r="I29">
        <v>4222659</v>
      </c>
      <c r="J29">
        <v>4232652</v>
      </c>
      <c r="K29">
        <v>4243707</v>
      </c>
      <c r="L29">
        <v>4255562</v>
      </c>
      <c r="M29">
        <v>4267577</v>
      </c>
      <c r="N29">
        <v>4278813</v>
      </c>
      <c r="O29">
        <v>4288607</v>
      </c>
      <c r="P29">
        <v>4296741</v>
      </c>
      <c r="Q29">
        <v>4304281</v>
      </c>
      <c r="R29">
        <v>4312185</v>
      </c>
      <c r="S29">
        <v>4321460</v>
      </c>
      <c r="T29">
        <v>4333140</v>
      </c>
      <c r="U29">
        <v>4347927</v>
      </c>
      <c r="V29">
        <v>4366101</v>
      </c>
      <c r="W29">
        <v>4385969</v>
      </c>
      <c r="X29">
        <v>4406366</v>
      </c>
      <c r="Y29">
        <v>4426764</v>
      </c>
      <c r="Z29">
        <v>4396659</v>
      </c>
      <c r="AA29">
        <v>4454995</v>
      </c>
      <c r="AB29">
        <v>4481670</v>
      </c>
      <c r="AC29">
        <v>4500555</v>
      </c>
      <c r="AD29">
        <v>4534113</v>
      </c>
      <c r="AE29">
        <v>4604147</v>
      </c>
      <c r="AF29">
        <v>4623624</v>
      </c>
      <c r="AG29">
        <v>4643224</v>
      </c>
      <c r="AH29">
        <v>4784755</v>
      </c>
      <c r="AI29">
        <v>4814008</v>
      </c>
      <c r="AJ29">
        <v>4786585</v>
      </c>
      <c r="AK29">
        <v>4777522</v>
      </c>
      <c r="AL29">
        <v>4787329</v>
      </c>
      <c r="AM29">
        <v>4756633</v>
      </c>
      <c r="AN29">
        <v>4736986</v>
      </c>
      <c r="AO29">
        <v>4828783</v>
      </c>
      <c r="AP29">
        <v>4881657</v>
      </c>
      <c r="AQ29">
        <v>4805582</v>
      </c>
      <c r="AR29">
        <v>4792357</v>
      </c>
      <c r="AS29">
        <v>4785230</v>
      </c>
      <c r="AT29">
        <v>4793198</v>
      </c>
      <c r="AU29">
        <v>4854112</v>
      </c>
      <c r="AV29">
        <v>4907818</v>
      </c>
      <c r="AW29">
        <v>4937451</v>
      </c>
      <c r="AX29">
        <v>5014307</v>
      </c>
      <c r="AY29">
        <v>5054306</v>
      </c>
      <c r="AZ29">
        <v>5000872</v>
      </c>
      <c r="BA29">
        <v>4779422</v>
      </c>
      <c r="BB29">
        <v>4633394</v>
      </c>
      <c r="BC29">
        <v>4519653</v>
      </c>
      <c r="BD29">
        <v>4495873</v>
      </c>
      <c r="BE29">
        <v>4487161</v>
      </c>
      <c r="BF29">
        <v>4318535</v>
      </c>
      <c r="BG29">
        <v>4343459</v>
      </c>
      <c r="BH29">
        <v>4306938</v>
      </c>
      <c r="BI29">
        <v>4230493</v>
      </c>
      <c r="BJ29">
        <v>4273553</v>
      </c>
      <c r="BK29">
        <v>3995792</v>
      </c>
      <c r="BL29">
        <v>3891355</v>
      </c>
      <c r="BM29">
        <v>3822264</v>
      </c>
      <c r="BN29">
        <v>3683898</v>
      </c>
      <c r="BO29">
        <v>3757212</v>
      </c>
      <c r="BP29">
        <v>3611329</v>
      </c>
      <c r="BQ29">
        <v>3627255</v>
      </c>
      <c r="BR29">
        <v>3743703</v>
      </c>
      <c r="BS29">
        <v>3905195</v>
      </c>
      <c r="BT29">
        <v>3903511</v>
      </c>
      <c r="BU29">
        <v>3662269</v>
      </c>
      <c r="BV29">
        <v>3539121</v>
      </c>
      <c r="BW29">
        <v>3492798</v>
      </c>
      <c r="BX29">
        <v>3497452</v>
      </c>
      <c r="BY29">
        <v>3635446</v>
      </c>
      <c r="BZ29">
        <v>3629746</v>
      </c>
      <c r="CA29">
        <v>3550849</v>
      </c>
      <c r="CB29">
        <v>3461915</v>
      </c>
      <c r="CC29">
        <v>3412903</v>
      </c>
      <c r="CD29">
        <v>3340252</v>
      </c>
      <c r="CE29">
        <v>3128788</v>
      </c>
      <c r="CF29">
        <v>2999940</v>
      </c>
      <c r="CG29">
        <v>2848351</v>
      </c>
      <c r="CH29">
        <v>2625437</v>
      </c>
      <c r="CI29">
        <v>2472881</v>
      </c>
      <c r="CJ29">
        <v>2240526</v>
      </c>
      <c r="CK29">
        <v>2021285</v>
      </c>
      <c r="CL29">
        <v>1807824</v>
      </c>
      <c r="CM29">
        <v>1617512</v>
      </c>
      <c r="CN29">
        <v>1443327</v>
      </c>
      <c r="CO29">
        <v>1268097</v>
      </c>
      <c r="CP29">
        <v>1121845</v>
      </c>
      <c r="CQ29">
        <v>1031910</v>
      </c>
      <c r="CR29">
        <v>667615</v>
      </c>
      <c r="CS29">
        <v>565636</v>
      </c>
      <c r="CT29">
        <v>465572</v>
      </c>
      <c r="CU29">
        <v>394941</v>
      </c>
      <c r="CV29">
        <v>281123</v>
      </c>
      <c r="CW29">
        <v>205446</v>
      </c>
      <c r="CX29">
        <v>151850</v>
      </c>
      <c r="CY29">
        <v>108966</v>
      </c>
      <c r="CZ29">
        <v>177572</v>
      </c>
    </row>
    <row r="30" spans="1:104" hidden="1" outlineLevel="1" x14ac:dyDescent="0.25">
      <c r="A30">
        <v>0</v>
      </c>
      <c r="B30">
        <v>2039</v>
      </c>
      <c r="C30">
        <v>371480151</v>
      </c>
      <c r="D30">
        <v>4181748</v>
      </c>
      <c r="E30">
        <v>4191391</v>
      </c>
      <c r="F30">
        <v>4201524</v>
      </c>
      <c r="G30">
        <v>4209818</v>
      </c>
      <c r="H30">
        <v>4217356</v>
      </c>
      <c r="I30">
        <v>4225236</v>
      </c>
      <c r="J30">
        <v>4234229</v>
      </c>
      <c r="K30">
        <v>4244613</v>
      </c>
      <c r="L30">
        <v>4256266</v>
      </c>
      <c r="M30">
        <v>4268545</v>
      </c>
      <c r="N30">
        <v>4280480</v>
      </c>
      <c r="O30">
        <v>4291465</v>
      </c>
      <c r="P30">
        <v>4301060</v>
      </c>
      <c r="Q30">
        <v>4309640</v>
      </c>
      <c r="R30">
        <v>4318621</v>
      </c>
      <c r="S30">
        <v>4329666</v>
      </c>
      <c r="T30">
        <v>4343827</v>
      </c>
      <c r="U30">
        <v>4361554</v>
      </c>
      <c r="V30">
        <v>4382732</v>
      </c>
      <c r="W30">
        <v>4405982</v>
      </c>
      <c r="X30">
        <v>4429113</v>
      </c>
      <c r="Y30">
        <v>4451208</v>
      </c>
      <c r="Z30">
        <v>4472150</v>
      </c>
      <c r="AA30">
        <v>4441649</v>
      </c>
      <c r="AB30">
        <v>4499332</v>
      </c>
      <c r="AC30">
        <v>4524825</v>
      </c>
      <c r="AD30">
        <v>4542073</v>
      </c>
      <c r="AE30">
        <v>4573526</v>
      </c>
      <c r="AF30">
        <v>4641258</v>
      </c>
      <c r="AG30">
        <v>4658003</v>
      </c>
      <c r="AH30">
        <v>4674666</v>
      </c>
      <c r="AI30">
        <v>4812615</v>
      </c>
      <c r="AJ30">
        <v>4838571</v>
      </c>
      <c r="AK30">
        <v>4808328</v>
      </c>
      <c r="AL30">
        <v>4797212</v>
      </c>
      <c r="AM30">
        <v>4805216</v>
      </c>
      <c r="AN30">
        <v>4772695</v>
      </c>
      <c r="AO30">
        <v>4751231</v>
      </c>
      <c r="AP30">
        <v>4841380</v>
      </c>
      <c r="AQ30">
        <v>4892636</v>
      </c>
      <c r="AR30">
        <v>4814986</v>
      </c>
      <c r="AS30">
        <v>4799941</v>
      </c>
      <c r="AT30">
        <v>4791314</v>
      </c>
      <c r="AU30">
        <v>4798042</v>
      </c>
      <c r="AV30">
        <v>4857883</v>
      </c>
      <c r="AW30">
        <v>4910246</v>
      </c>
      <c r="AX30">
        <v>4938058</v>
      </c>
      <c r="AY30">
        <v>5012395</v>
      </c>
      <c r="AZ30">
        <v>5049713</v>
      </c>
      <c r="BA30">
        <v>4994053</v>
      </c>
      <c r="BB30">
        <v>4771334</v>
      </c>
      <c r="BC30">
        <v>4624176</v>
      </c>
      <c r="BD30">
        <v>4509766</v>
      </c>
      <c r="BE30">
        <v>4485320</v>
      </c>
      <c r="BF30">
        <v>4476002</v>
      </c>
      <c r="BG30">
        <v>4307436</v>
      </c>
      <c r="BH30">
        <v>4331408</v>
      </c>
      <c r="BI30">
        <v>4294080</v>
      </c>
      <c r="BJ30">
        <v>4216784</v>
      </c>
      <c r="BK30">
        <v>4258104</v>
      </c>
      <c r="BL30">
        <v>3980175</v>
      </c>
      <c r="BM30">
        <v>3874152</v>
      </c>
      <c r="BN30">
        <v>3802753</v>
      </c>
      <c r="BO30">
        <v>3662250</v>
      </c>
      <c r="BP30">
        <v>3731802</v>
      </c>
      <c r="BQ30">
        <v>3583949</v>
      </c>
      <c r="BR30">
        <v>3596387</v>
      </c>
      <c r="BS30">
        <v>3708335</v>
      </c>
      <c r="BT30">
        <v>3864572</v>
      </c>
      <c r="BU30">
        <v>3858837</v>
      </c>
      <c r="BV30">
        <v>3616314</v>
      </c>
      <c r="BW30">
        <v>3489918</v>
      </c>
      <c r="BX30">
        <v>3438827</v>
      </c>
      <c r="BY30">
        <v>3437227</v>
      </c>
      <c r="BZ30">
        <v>3565919</v>
      </c>
      <c r="CA30">
        <v>3553049</v>
      </c>
      <c r="CB30">
        <v>3467924</v>
      </c>
      <c r="CC30">
        <v>3372368</v>
      </c>
      <c r="CD30">
        <v>3314863</v>
      </c>
      <c r="CE30">
        <v>3233279</v>
      </c>
      <c r="CF30">
        <v>3016108</v>
      </c>
      <c r="CG30">
        <v>2878254</v>
      </c>
      <c r="CH30">
        <v>2718765</v>
      </c>
      <c r="CI30">
        <v>2491195</v>
      </c>
      <c r="CJ30">
        <v>2330733</v>
      </c>
      <c r="CK30">
        <v>2096126</v>
      </c>
      <c r="CL30">
        <v>1876451</v>
      </c>
      <c r="CM30">
        <v>1664072</v>
      </c>
      <c r="CN30">
        <v>1475016</v>
      </c>
      <c r="CO30">
        <v>1302532</v>
      </c>
      <c r="CP30">
        <v>1131319</v>
      </c>
      <c r="CQ30">
        <v>988247</v>
      </c>
      <c r="CR30">
        <v>896487</v>
      </c>
      <c r="CS30">
        <v>571338</v>
      </c>
      <c r="CT30">
        <v>476194</v>
      </c>
      <c r="CU30">
        <v>385045</v>
      </c>
      <c r="CV30">
        <v>320410</v>
      </c>
      <c r="CW30">
        <v>223407</v>
      </c>
      <c r="CX30">
        <v>159696</v>
      </c>
      <c r="CY30">
        <v>115277</v>
      </c>
      <c r="CZ30">
        <v>186098</v>
      </c>
    </row>
    <row r="31" spans="1:104" hidden="1" outlineLevel="1" x14ac:dyDescent="0.25">
      <c r="A31">
        <v>0</v>
      </c>
      <c r="B31">
        <v>2040</v>
      </c>
      <c r="C31">
        <v>373121461</v>
      </c>
      <c r="D31">
        <v>4189040</v>
      </c>
      <c r="E31">
        <v>4198425</v>
      </c>
      <c r="F31">
        <v>4208004</v>
      </c>
      <c r="G31">
        <v>4215646</v>
      </c>
      <c r="H31">
        <v>4222182</v>
      </c>
      <c r="I31">
        <v>4228978</v>
      </c>
      <c r="J31">
        <v>4236871</v>
      </c>
      <c r="K31">
        <v>4246251</v>
      </c>
      <c r="L31">
        <v>4257230</v>
      </c>
      <c r="M31">
        <v>4269309</v>
      </c>
      <c r="N31">
        <v>4281506</v>
      </c>
      <c r="O31">
        <v>4293187</v>
      </c>
      <c r="P31">
        <v>4303977</v>
      </c>
      <c r="Q31">
        <v>4314017</v>
      </c>
      <c r="R31">
        <v>4324056</v>
      </c>
      <c r="S31">
        <v>4336190</v>
      </c>
      <c r="T31">
        <v>4352146</v>
      </c>
      <c r="U31">
        <v>4372386</v>
      </c>
      <c r="V31">
        <v>4396539</v>
      </c>
      <c r="W31">
        <v>4422821</v>
      </c>
      <c r="X31">
        <v>4449355</v>
      </c>
      <c r="Y31">
        <v>4474204</v>
      </c>
      <c r="Z31">
        <v>4496857</v>
      </c>
      <c r="AA31">
        <v>4517591</v>
      </c>
      <c r="AB31">
        <v>4486232</v>
      </c>
      <c r="AC31">
        <v>4542735</v>
      </c>
      <c r="AD31">
        <v>4566602</v>
      </c>
      <c r="AE31">
        <v>4581756</v>
      </c>
      <c r="AF31">
        <v>4610934</v>
      </c>
      <c r="AG31">
        <v>4675893</v>
      </c>
      <c r="AH31">
        <v>4689692</v>
      </c>
      <c r="AI31">
        <v>4702852</v>
      </c>
      <c r="AJ31">
        <v>4837405</v>
      </c>
      <c r="AK31">
        <v>4860489</v>
      </c>
      <c r="AL31">
        <v>4828213</v>
      </c>
      <c r="AM31">
        <v>4815301</v>
      </c>
      <c r="AN31">
        <v>4821448</v>
      </c>
      <c r="AO31">
        <v>4787120</v>
      </c>
      <c r="AP31">
        <v>4764123</v>
      </c>
      <c r="AQ31">
        <v>4852619</v>
      </c>
      <c r="AR31">
        <v>4902106</v>
      </c>
      <c r="AS31">
        <v>4822718</v>
      </c>
      <c r="AT31">
        <v>4806178</v>
      </c>
      <c r="AU31">
        <v>4796342</v>
      </c>
      <c r="AV31">
        <v>4802111</v>
      </c>
      <c r="AW31">
        <v>4860631</v>
      </c>
      <c r="AX31">
        <v>4911129</v>
      </c>
      <c r="AY31">
        <v>4936575</v>
      </c>
      <c r="AZ31">
        <v>5008162</v>
      </c>
      <c r="BA31">
        <v>5043032</v>
      </c>
      <c r="BB31">
        <v>4985569</v>
      </c>
      <c r="BC31">
        <v>4761961</v>
      </c>
      <c r="BD31">
        <v>4614245</v>
      </c>
      <c r="BE31">
        <v>4499532</v>
      </c>
      <c r="BF31">
        <v>4474556</v>
      </c>
      <c r="BG31">
        <v>4464612</v>
      </c>
      <c r="BH31">
        <v>4295948</v>
      </c>
      <c r="BI31">
        <v>4318853</v>
      </c>
      <c r="BJ31">
        <v>4280457</v>
      </c>
      <c r="BK31">
        <v>4202145</v>
      </c>
      <c r="BL31">
        <v>4241365</v>
      </c>
      <c r="BM31">
        <v>3962854</v>
      </c>
      <c r="BN31">
        <v>3854757</v>
      </c>
      <c r="BO31">
        <v>3780699</v>
      </c>
      <c r="BP31">
        <v>3638111</v>
      </c>
      <c r="BQ31">
        <v>3703785</v>
      </c>
      <c r="BR31">
        <v>3553977</v>
      </c>
      <c r="BS31">
        <v>3563019</v>
      </c>
      <c r="BT31">
        <v>3670412</v>
      </c>
      <c r="BU31">
        <v>3821008</v>
      </c>
      <c r="BV31">
        <v>3810786</v>
      </c>
      <c r="BW31">
        <v>3566624</v>
      </c>
      <c r="BX31">
        <v>3436576</v>
      </c>
      <c r="BY31">
        <v>3380376</v>
      </c>
      <c r="BZ31">
        <v>3372321</v>
      </c>
      <c r="CA31">
        <v>3491302</v>
      </c>
      <c r="CB31">
        <v>3470881</v>
      </c>
      <c r="CC31">
        <v>3379113</v>
      </c>
      <c r="CD31">
        <v>3276433</v>
      </c>
      <c r="CE31">
        <v>3209749</v>
      </c>
      <c r="CF31">
        <v>3117754</v>
      </c>
      <c r="CG31">
        <v>2894714</v>
      </c>
      <c r="CH31">
        <v>2748250</v>
      </c>
      <c r="CI31">
        <v>2580697</v>
      </c>
      <c r="CJ31">
        <v>2348993</v>
      </c>
      <c r="CK31">
        <v>2181420</v>
      </c>
      <c r="CL31">
        <v>1946911</v>
      </c>
      <c r="CM31">
        <v>1728242</v>
      </c>
      <c r="CN31">
        <v>1518412</v>
      </c>
      <c r="CO31">
        <v>1332124</v>
      </c>
      <c r="CP31">
        <v>1162947</v>
      </c>
      <c r="CQ31">
        <v>997478</v>
      </c>
      <c r="CR31">
        <v>859395</v>
      </c>
      <c r="CS31">
        <v>767937</v>
      </c>
      <c r="CT31">
        <v>481512</v>
      </c>
      <c r="CU31">
        <v>394292</v>
      </c>
      <c r="CV31">
        <v>312786</v>
      </c>
      <c r="CW31">
        <v>254981</v>
      </c>
      <c r="CX31">
        <v>173901</v>
      </c>
      <c r="CY31">
        <v>121430</v>
      </c>
      <c r="CZ31">
        <v>196093</v>
      </c>
    </row>
    <row r="32" spans="1:104" hidden="1" outlineLevel="1" x14ac:dyDescent="0.25">
      <c r="A32">
        <v>0</v>
      </c>
      <c r="B32">
        <v>2041</v>
      </c>
      <c r="C32">
        <v>374729443</v>
      </c>
      <c r="D32">
        <v>4196725</v>
      </c>
      <c r="E32">
        <v>4205887</v>
      </c>
      <c r="F32">
        <v>4215137</v>
      </c>
      <c r="G32">
        <v>4222211</v>
      </c>
      <c r="H32">
        <v>4228085</v>
      </c>
      <c r="I32">
        <v>4233866</v>
      </c>
      <c r="J32">
        <v>4240670</v>
      </c>
      <c r="K32">
        <v>4248951</v>
      </c>
      <c r="L32">
        <v>4258926</v>
      </c>
      <c r="M32">
        <v>4270331</v>
      </c>
      <c r="N32">
        <v>4282323</v>
      </c>
      <c r="O32">
        <v>4294267</v>
      </c>
      <c r="P32">
        <v>4305754</v>
      </c>
      <c r="Q32">
        <v>4316991</v>
      </c>
      <c r="R32">
        <v>4328496</v>
      </c>
      <c r="S32">
        <v>4341705</v>
      </c>
      <c r="T32">
        <v>4358781</v>
      </c>
      <c r="U32">
        <v>4380847</v>
      </c>
      <c r="V32">
        <v>4407545</v>
      </c>
      <c r="W32">
        <v>4436831</v>
      </c>
      <c r="X32">
        <v>4466419</v>
      </c>
      <c r="Y32">
        <v>4494689</v>
      </c>
      <c r="Z32">
        <v>4520106</v>
      </c>
      <c r="AA32">
        <v>4542555</v>
      </c>
      <c r="AB32">
        <v>4562567</v>
      </c>
      <c r="AC32">
        <v>4529877</v>
      </c>
      <c r="AD32">
        <v>4584755</v>
      </c>
      <c r="AE32">
        <v>4606533</v>
      </c>
      <c r="AF32">
        <v>4619415</v>
      </c>
      <c r="AG32">
        <v>4645845</v>
      </c>
      <c r="AH32">
        <v>4707809</v>
      </c>
      <c r="AI32">
        <v>4718096</v>
      </c>
      <c r="AJ32">
        <v>4727939</v>
      </c>
      <c r="AK32">
        <v>4859535</v>
      </c>
      <c r="AL32">
        <v>4880532</v>
      </c>
      <c r="AM32">
        <v>4846482</v>
      </c>
      <c r="AN32">
        <v>4831726</v>
      </c>
      <c r="AO32">
        <v>4836033</v>
      </c>
      <c r="AP32">
        <v>4800185</v>
      </c>
      <c r="AQ32">
        <v>4775660</v>
      </c>
      <c r="AR32">
        <v>4862341</v>
      </c>
      <c r="AS32">
        <v>4909896</v>
      </c>
      <c r="AT32">
        <v>4829101</v>
      </c>
      <c r="AU32">
        <v>4811366</v>
      </c>
      <c r="AV32">
        <v>4800597</v>
      </c>
      <c r="AW32">
        <v>4805160</v>
      </c>
      <c r="AX32">
        <v>4861842</v>
      </c>
      <c r="AY32">
        <v>4909931</v>
      </c>
      <c r="AZ32">
        <v>4932787</v>
      </c>
      <c r="BA32">
        <v>5001856</v>
      </c>
      <c r="BB32">
        <v>5034690</v>
      </c>
      <c r="BC32">
        <v>4975790</v>
      </c>
      <c r="BD32">
        <v>4751868</v>
      </c>
      <c r="BE32">
        <v>4603962</v>
      </c>
      <c r="BF32">
        <v>4489084</v>
      </c>
      <c r="BG32">
        <v>4463563</v>
      </c>
      <c r="BH32">
        <v>4452816</v>
      </c>
      <c r="BI32">
        <v>4283960</v>
      </c>
      <c r="BJ32">
        <v>4305533</v>
      </c>
      <c r="BK32">
        <v>4265902</v>
      </c>
      <c r="BL32">
        <v>4186246</v>
      </c>
      <c r="BM32">
        <v>4222843</v>
      </c>
      <c r="BN32">
        <v>3943320</v>
      </c>
      <c r="BO32">
        <v>3832807</v>
      </c>
      <c r="BP32">
        <v>3756102</v>
      </c>
      <c r="BQ32">
        <v>3611424</v>
      </c>
      <c r="BR32">
        <v>3673114</v>
      </c>
      <c r="BS32">
        <v>3521539</v>
      </c>
      <c r="BT32">
        <v>3527204</v>
      </c>
      <c r="BU32">
        <v>3629709</v>
      </c>
      <c r="BV32">
        <v>3774111</v>
      </c>
      <c r="BW32">
        <v>3758827</v>
      </c>
      <c r="BX32">
        <v>3512718</v>
      </c>
      <c r="BY32">
        <v>3378766</v>
      </c>
      <c r="BZ32">
        <v>3317320</v>
      </c>
      <c r="CA32">
        <v>3302590</v>
      </c>
      <c r="CB32">
        <v>3411316</v>
      </c>
      <c r="CC32">
        <v>3382838</v>
      </c>
      <c r="CD32">
        <v>3283920</v>
      </c>
      <c r="CE32">
        <v>3173514</v>
      </c>
      <c r="CF32">
        <v>3096107</v>
      </c>
      <c r="CG32">
        <v>2993176</v>
      </c>
      <c r="CH32">
        <v>2764922</v>
      </c>
      <c r="CI32">
        <v>2609639</v>
      </c>
      <c r="CJ32">
        <v>2434361</v>
      </c>
      <c r="CK32">
        <v>2199517</v>
      </c>
      <c r="CL32">
        <v>2027071</v>
      </c>
      <c r="CM32">
        <v>1794129</v>
      </c>
      <c r="CN32">
        <v>1577964</v>
      </c>
      <c r="CO32">
        <v>1372245</v>
      </c>
      <c r="CP32">
        <v>1190335</v>
      </c>
      <c r="CQ32">
        <v>1026238</v>
      </c>
      <c r="CR32">
        <v>868258</v>
      </c>
      <c r="CS32">
        <v>736950</v>
      </c>
      <c r="CT32">
        <v>647886</v>
      </c>
      <c r="CU32">
        <v>399166</v>
      </c>
      <c r="CV32">
        <v>320706</v>
      </c>
      <c r="CW32">
        <v>249253</v>
      </c>
      <c r="CX32">
        <v>198777</v>
      </c>
      <c r="CY32">
        <v>132424</v>
      </c>
      <c r="CZ32">
        <v>206959</v>
      </c>
    </row>
    <row r="33" spans="1:104" hidden="1" outlineLevel="1" x14ac:dyDescent="0.25">
      <c r="A33">
        <v>0</v>
      </c>
      <c r="B33">
        <v>2042</v>
      </c>
      <c r="C33">
        <v>376307468</v>
      </c>
      <c r="D33">
        <v>4205073</v>
      </c>
      <c r="E33">
        <v>4213737</v>
      </c>
      <c r="F33">
        <v>4222694</v>
      </c>
      <c r="G33">
        <v>4229431</v>
      </c>
      <c r="H33">
        <v>4234722</v>
      </c>
      <c r="I33">
        <v>4239830</v>
      </c>
      <c r="J33">
        <v>4245617</v>
      </c>
      <c r="K33">
        <v>4252808</v>
      </c>
      <c r="L33">
        <v>4261683</v>
      </c>
      <c r="M33">
        <v>4272080</v>
      </c>
      <c r="N33">
        <v>4283394</v>
      </c>
      <c r="O33">
        <v>4295137</v>
      </c>
      <c r="P33">
        <v>4306888</v>
      </c>
      <c r="Q33">
        <v>4318821</v>
      </c>
      <c r="R33">
        <v>4331535</v>
      </c>
      <c r="S33">
        <v>4346224</v>
      </c>
      <c r="T33">
        <v>4364402</v>
      </c>
      <c r="U33">
        <v>4387616</v>
      </c>
      <c r="V33">
        <v>4416177</v>
      </c>
      <c r="W33">
        <v>4448033</v>
      </c>
      <c r="X33">
        <v>4480649</v>
      </c>
      <c r="Y33">
        <v>4511983</v>
      </c>
      <c r="Z33">
        <v>4540836</v>
      </c>
      <c r="AA33">
        <v>4566063</v>
      </c>
      <c r="AB33">
        <v>4587785</v>
      </c>
      <c r="AC33">
        <v>4606553</v>
      </c>
      <c r="AD33">
        <v>4572130</v>
      </c>
      <c r="AE33">
        <v>4624907</v>
      </c>
      <c r="AF33">
        <v>4644412</v>
      </c>
      <c r="AG33">
        <v>4654551</v>
      </c>
      <c r="AH33">
        <v>4678012</v>
      </c>
      <c r="AI33">
        <v>4736417</v>
      </c>
      <c r="AJ33">
        <v>4743378</v>
      </c>
      <c r="AK33">
        <v>4750349</v>
      </c>
      <c r="AL33">
        <v>4879772</v>
      </c>
      <c r="AM33">
        <v>4898947</v>
      </c>
      <c r="AN33">
        <v>4863075</v>
      </c>
      <c r="AO33">
        <v>4846499</v>
      </c>
      <c r="AP33">
        <v>4849253</v>
      </c>
      <c r="AQ33">
        <v>4811887</v>
      </c>
      <c r="AR33">
        <v>4785682</v>
      </c>
      <c r="AS33">
        <v>4870378</v>
      </c>
      <c r="AT33">
        <v>4916335</v>
      </c>
      <c r="AU33">
        <v>4834428</v>
      </c>
      <c r="AV33">
        <v>4815781</v>
      </c>
      <c r="AW33">
        <v>4803832</v>
      </c>
      <c r="AX33">
        <v>4806682</v>
      </c>
      <c r="AY33">
        <v>4860977</v>
      </c>
      <c r="AZ33">
        <v>4906445</v>
      </c>
      <c r="BA33">
        <v>4926947</v>
      </c>
      <c r="BB33">
        <v>4993897</v>
      </c>
      <c r="BC33">
        <v>5025058</v>
      </c>
      <c r="BD33">
        <v>4965276</v>
      </c>
      <c r="BE33">
        <v>4741410</v>
      </c>
      <c r="BF33">
        <v>4593455</v>
      </c>
      <c r="BG33">
        <v>4478407</v>
      </c>
      <c r="BH33">
        <v>4452163</v>
      </c>
      <c r="BI33">
        <v>4440500</v>
      </c>
      <c r="BJ33">
        <v>4271217</v>
      </c>
      <c r="BK33">
        <v>4291280</v>
      </c>
      <c r="BL33">
        <v>4250082</v>
      </c>
      <c r="BM33">
        <v>4168598</v>
      </c>
      <c r="BN33">
        <v>4202001</v>
      </c>
      <c r="BO33">
        <v>3921197</v>
      </c>
      <c r="BP33">
        <v>3808294</v>
      </c>
      <c r="BQ33">
        <v>3728902</v>
      </c>
      <c r="BR33">
        <v>3582132</v>
      </c>
      <c r="BS33">
        <v>3639917</v>
      </c>
      <c r="BT33">
        <v>3486687</v>
      </c>
      <c r="BU33">
        <v>3488734</v>
      </c>
      <c r="BV33">
        <v>3585854</v>
      </c>
      <c r="BW33">
        <v>3723348</v>
      </c>
      <c r="BX33">
        <v>3702455</v>
      </c>
      <c r="BY33">
        <v>3454267</v>
      </c>
      <c r="BZ33">
        <v>3316363</v>
      </c>
      <c r="CA33">
        <v>3249525</v>
      </c>
      <c r="CB33">
        <v>3227791</v>
      </c>
      <c r="CC33">
        <v>3325576</v>
      </c>
      <c r="CD33">
        <v>3288416</v>
      </c>
      <c r="CE33">
        <v>3181723</v>
      </c>
      <c r="CF33">
        <v>3062118</v>
      </c>
      <c r="CG33">
        <v>2973429</v>
      </c>
      <c r="CH33">
        <v>2859890</v>
      </c>
      <c r="CI33">
        <v>2626452</v>
      </c>
      <c r="CJ33">
        <v>2462627</v>
      </c>
      <c r="CK33">
        <v>2280468</v>
      </c>
      <c r="CL33">
        <v>2044923</v>
      </c>
      <c r="CM33">
        <v>1868957</v>
      </c>
      <c r="CN33">
        <v>1639130</v>
      </c>
      <c r="CO33">
        <v>1427053</v>
      </c>
      <c r="CP33">
        <v>1227091</v>
      </c>
      <c r="CQ33">
        <v>1051341</v>
      </c>
      <c r="CR33">
        <v>894123</v>
      </c>
      <c r="CS33">
        <v>745326</v>
      </c>
      <c r="CT33">
        <v>622457</v>
      </c>
      <c r="CU33">
        <v>537697</v>
      </c>
      <c r="CV33">
        <v>325079</v>
      </c>
      <c r="CW33">
        <v>255907</v>
      </c>
      <c r="CX33">
        <v>194594</v>
      </c>
      <c r="CY33">
        <v>151609</v>
      </c>
      <c r="CZ33">
        <v>221825</v>
      </c>
    </row>
    <row r="34" spans="1:104" hidden="1" outlineLevel="1" x14ac:dyDescent="0.25">
      <c r="A34">
        <v>0</v>
      </c>
      <c r="B34">
        <v>2043</v>
      </c>
      <c r="C34">
        <v>377858943</v>
      </c>
      <c r="D34">
        <v>4214071</v>
      </c>
      <c r="E34">
        <v>4222245</v>
      </c>
      <c r="F34">
        <v>4230637</v>
      </c>
      <c r="G34">
        <v>4237070</v>
      </c>
      <c r="H34">
        <v>4242012</v>
      </c>
      <c r="I34">
        <v>4246530</v>
      </c>
      <c r="J34">
        <v>4251638</v>
      </c>
      <c r="K34">
        <v>4257808</v>
      </c>
      <c r="L34">
        <v>4265594</v>
      </c>
      <c r="M34">
        <v>4274888</v>
      </c>
      <c r="N34">
        <v>4285193</v>
      </c>
      <c r="O34">
        <v>4296259</v>
      </c>
      <c r="P34">
        <v>4307808</v>
      </c>
      <c r="Q34">
        <v>4320010</v>
      </c>
      <c r="R34">
        <v>4333428</v>
      </c>
      <c r="S34">
        <v>4349340</v>
      </c>
      <c r="T34">
        <v>4369018</v>
      </c>
      <c r="U34">
        <v>4393367</v>
      </c>
      <c r="V34">
        <v>4423110</v>
      </c>
      <c r="W34">
        <v>4456860</v>
      </c>
      <c r="X34">
        <v>4492059</v>
      </c>
      <c r="Y34">
        <v>4526439</v>
      </c>
      <c r="Z34">
        <v>4558371</v>
      </c>
      <c r="AA34">
        <v>4587038</v>
      </c>
      <c r="AB34">
        <v>4611541</v>
      </c>
      <c r="AC34">
        <v>4632017</v>
      </c>
      <c r="AD34">
        <v>4649109</v>
      </c>
      <c r="AE34">
        <v>4612499</v>
      </c>
      <c r="AF34">
        <v>4662993</v>
      </c>
      <c r="AG34">
        <v>4679744</v>
      </c>
      <c r="AH34">
        <v>4686919</v>
      </c>
      <c r="AI34">
        <v>4706850</v>
      </c>
      <c r="AJ34">
        <v>4761882</v>
      </c>
      <c r="AK34">
        <v>4765971</v>
      </c>
      <c r="AL34">
        <v>4770853</v>
      </c>
      <c r="AM34">
        <v>4898370</v>
      </c>
      <c r="AN34">
        <v>4915682</v>
      </c>
      <c r="AO34">
        <v>4878007</v>
      </c>
      <c r="AP34">
        <v>4859898</v>
      </c>
      <c r="AQ34">
        <v>4861104</v>
      </c>
      <c r="AR34">
        <v>4822067</v>
      </c>
      <c r="AS34">
        <v>4794010</v>
      </c>
      <c r="AT34">
        <v>4877052</v>
      </c>
      <c r="AU34">
        <v>4921709</v>
      </c>
      <c r="AV34">
        <v>4838984</v>
      </c>
      <c r="AW34">
        <v>4819174</v>
      </c>
      <c r="AX34">
        <v>4805546</v>
      </c>
      <c r="AY34">
        <v>4806139</v>
      </c>
      <c r="AZ34">
        <v>4857836</v>
      </c>
      <c r="BA34">
        <v>4900909</v>
      </c>
      <c r="BB34">
        <v>4919480</v>
      </c>
      <c r="BC34">
        <v>4984663</v>
      </c>
      <c r="BD34">
        <v>5014695</v>
      </c>
      <c r="BE34">
        <v>4954393</v>
      </c>
      <c r="BF34">
        <v>4730723</v>
      </c>
      <c r="BG34">
        <v>4582714</v>
      </c>
      <c r="BH34">
        <v>4467320</v>
      </c>
      <c r="BI34">
        <v>4440238</v>
      </c>
      <c r="BJ34">
        <v>4427399</v>
      </c>
      <c r="BK34">
        <v>4257554</v>
      </c>
      <c r="BL34">
        <v>4275771</v>
      </c>
      <c r="BM34">
        <v>4232501</v>
      </c>
      <c r="BN34">
        <v>4148678</v>
      </c>
      <c r="BO34">
        <v>4178451</v>
      </c>
      <c r="BP34">
        <v>3896471</v>
      </c>
      <c r="BQ34">
        <v>3781147</v>
      </c>
      <c r="BR34">
        <v>3699037</v>
      </c>
      <c r="BS34">
        <v>3550370</v>
      </c>
      <c r="BT34">
        <v>3604244</v>
      </c>
      <c r="BU34">
        <v>3449222</v>
      </c>
      <c r="BV34">
        <v>3447244</v>
      </c>
      <c r="BW34">
        <v>3538323</v>
      </c>
      <c r="BX34">
        <v>3668231</v>
      </c>
      <c r="BY34">
        <v>3641325</v>
      </c>
      <c r="BZ34">
        <v>3391126</v>
      </c>
      <c r="CA34">
        <v>3249237</v>
      </c>
      <c r="CB34">
        <v>3176742</v>
      </c>
      <c r="CC34">
        <v>3147546</v>
      </c>
      <c r="CD34">
        <v>3233582</v>
      </c>
      <c r="CE34">
        <v>3186990</v>
      </c>
      <c r="CF34">
        <v>3070996</v>
      </c>
      <c r="CG34">
        <v>2941744</v>
      </c>
      <c r="CH34">
        <v>2842095</v>
      </c>
      <c r="CI34">
        <v>2717571</v>
      </c>
      <c r="CJ34">
        <v>2479486</v>
      </c>
      <c r="CK34">
        <v>2307928</v>
      </c>
      <c r="CL34">
        <v>2121230</v>
      </c>
      <c r="CM34">
        <v>1886474</v>
      </c>
      <c r="CN34">
        <v>1708460</v>
      </c>
      <c r="CO34">
        <v>1483364</v>
      </c>
      <c r="CP34">
        <v>1277071</v>
      </c>
      <c r="CQ34">
        <v>1084672</v>
      </c>
      <c r="CR34">
        <v>916873</v>
      </c>
      <c r="CS34">
        <v>768297</v>
      </c>
      <c r="CT34">
        <v>630241</v>
      </c>
      <c r="CU34">
        <v>517230</v>
      </c>
      <c r="CV34">
        <v>438445</v>
      </c>
      <c r="CW34">
        <v>259747</v>
      </c>
      <c r="CX34">
        <v>200075</v>
      </c>
      <c r="CY34">
        <v>148644</v>
      </c>
      <c r="CZ34">
        <v>245225</v>
      </c>
    </row>
    <row r="35" spans="1:104" hidden="1" outlineLevel="1" x14ac:dyDescent="0.25">
      <c r="A35">
        <v>0</v>
      </c>
      <c r="B35">
        <v>2044</v>
      </c>
      <c r="C35">
        <v>379388202</v>
      </c>
      <c r="D35">
        <v>4223766</v>
      </c>
      <c r="E35">
        <v>4231401</v>
      </c>
      <c r="F35">
        <v>4239234</v>
      </c>
      <c r="G35">
        <v>4245090</v>
      </c>
      <c r="H35">
        <v>4249717</v>
      </c>
      <c r="I35">
        <v>4253878</v>
      </c>
      <c r="J35">
        <v>4258392</v>
      </c>
      <c r="K35">
        <v>4263879</v>
      </c>
      <c r="L35">
        <v>4270646</v>
      </c>
      <c r="M35">
        <v>4278850</v>
      </c>
      <c r="N35">
        <v>4288050</v>
      </c>
      <c r="O35">
        <v>4298106</v>
      </c>
      <c r="P35">
        <v>4308979</v>
      </c>
      <c r="Q35">
        <v>4320978</v>
      </c>
      <c r="R35">
        <v>4334675</v>
      </c>
      <c r="S35">
        <v>4351311</v>
      </c>
      <c r="T35">
        <v>4372232</v>
      </c>
      <c r="U35">
        <v>4398111</v>
      </c>
      <c r="V35">
        <v>4429012</v>
      </c>
      <c r="W35">
        <v>4463981</v>
      </c>
      <c r="X35">
        <v>4501090</v>
      </c>
      <c r="Y35">
        <v>4538068</v>
      </c>
      <c r="Z35">
        <v>4573053</v>
      </c>
      <c r="AA35">
        <v>4604814</v>
      </c>
      <c r="AB35">
        <v>4632759</v>
      </c>
      <c r="AC35">
        <v>4656013</v>
      </c>
      <c r="AD35">
        <v>4674805</v>
      </c>
      <c r="AE35">
        <v>4689754</v>
      </c>
      <c r="AF35">
        <v>4650785</v>
      </c>
      <c r="AG35">
        <v>4698512</v>
      </c>
      <c r="AH35">
        <v>4712291</v>
      </c>
      <c r="AI35">
        <v>4715934</v>
      </c>
      <c r="AJ35">
        <v>4732519</v>
      </c>
      <c r="AK35">
        <v>4784639</v>
      </c>
      <c r="AL35">
        <v>4786643</v>
      </c>
      <c r="AM35">
        <v>4789707</v>
      </c>
      <c r="AN35">
        <v>4915279</v>
      </c>
      <c r="AO35">
        <v>4930748</v>
      </c>
      <c r="AP35">
        <v>4891562</v>
      </c>
      <c r="AQ35">
        <v>4871920</v>
      </c>
      <c r="AR35">
        <v>4871422</v>
      </c>
      <c r="AS35">
        <v>4830545</v>
      </c>
      <c r="AT35">
        <v>4800972</v>
      </c>
      <c r="AU35">
        <v>4882663</v>
      </c>
      <c r="AV35">
        <v>4926302</v>
      </c>
      <c r="AW35">
        <v>4842518</v>
      </c>
      <c r="AX35">
        <v>4821041</v>
      </c>
      <c r="AY35">
        <v>4805194</v>
      </c>
      <c r="AZ35">
        <v>4803327</v>
      </c>
      <c r="BA35">
        <v>4852663</v>
      </c>
      <c r="BB35">
        <v>4893759</v>
      </c>
      <c r="BC35">
        <v>4910757</v>
      </c>
      <c r="BD35">
        <v>4974717</v>
      </c>
      <c r="BE35">
        <v>5003969</v>
      </c>
      <c r="BF35">
        <v>4943271</v>
      </c>
      <c r="BG35">
        <v>4719792</v>
      </c>
      <c r="BH35">
        <v>4571549</v>
      </c>
      <c r="BI35">
        <v>4455700</v>
      </c>
      <c r="BJ35">
        <v>4427539</v>
      </c>
      <c r="BK35">
        <v>4413360</v>
      </c>
      <c r="BL35">
        <v>4242657</v>
      </c>
      <c r="BM35">
        <v>4258508</v>
      </c>
      <c r="BN35">
        <v>4212633</v>
      </c>
      <c r="BO35">
        <v>4126087</v>
      </c>
      <c r="BP35">
        <v>4152175</v>
      </c>
      <c r="BQ35">
        <v>3869069</v>
      </c>
      <c r="BR35">
        <v>3751310</v>
      </c>
      <c r="BS35">
        <v>3666634</v>
      </c>
      <c r="BT35">
        <v>3516192</v>
      </c>
      <c r="BU35">
        <v>3565885</v>
      </c>
      <c r="BV35">
        <v>3408772</v>
      </c>
      <c r="BW35">
        <v>3402222</v>
      </c>
      <c r="BX35">
        <v>3486639</v>
      </c>
      <c r="BY35">
        <v>3608403</v>
      </c>
      <c r="BZ35">
        <v>3575282</v>
      </c>
      <c r="CA35">
        <v>3323175</v>
      </c>
      <c r="CB35">
        <v>3177145</v>
      </c>
      <c r="CC35">
        <v>3098611</v>
      </c>
      <c r="CD35">
        <v>3061388</v>
      </c>
      <c r="CE35">
        <v>3134708</v>
      </c>
      <c r="CF35">
        <v>3076982</v>
      </c>
      <c r="CG35">
        <v>2951206</v>
      </c>
      <c r="CH35">
        <v>2812771</v>
      </c>
      <c r="CI35">
        <v>2701770</v>
      </c>
      <c r="CJ35">
        <v>2566418</v>
      </c>
      <c r="CK35">
        <v>2324726</v>
      </c>
      <c r="CL35">
        <v>2147775</v>
      </c>
      <c r="CM35">
        <v>1957921</v>
      </c>
      <c r="CN35">
        <v>1725527</v>
      </c>
      <c r="CO35">
        <v>1547063</v>
      </c>
      <c r="CP35">
        <v>1328444</v>
      </c>
      <c r="CQ35">
        <v>1129785</v>
      </c>
      <c r="CR35">
        <v>946768</v>
      </c>
      <c r="CS35">
        <v>788673</v>
      </c>
      <c r="CT35">
        <v>650371</v>
      </c>
      <c r="CU35">
        <v>524330</v>
      </c>
      <c r="CV35">
        <v>422308</v>
      </c>
      <c r="CW35">
        <v>350808</v>
      </c>
      <c r="CX35">
        <v>203369</v>
      </c>
      <c r="CY35">
        <v>153069</v>
      </c>
      <c r="CZ35">
        <v>258380</v>
      </c>
    </row>
    <row r="36" spans="1:104" hidden="1" outlineLevel="1" x14ac:dyDescent="0.25">
      <c r="A36">
        <v>0</v>
      </c>
      <c r="B36">
        <v>2045</v>
      </c>
      <c r="C36">
        <v>380899844</v>
      </c>
      <c r="D36">
        <v>4234213</v>
      </c>
      <c r="E36">
        <v>4241244</v>
      </c>
      <c r="F36">
        <v>4248479</v>
      </c>
      <c r="G36">
        <v>4253767</v>
      </c>
      <c r="H36">
        <v>4257799</v>
      </c>
      <c r="I36">
        <v>4261636</v>
      </c>
      <c r="J36">
        <v>4265791</v>
      </c>
      <c r="K36">
        <v>4270683</v>
      </c>
      <c r="L36">
        <v>4276762</v>
      </c>
      <c r="M36">
        <v>4283948</v>
      </c>
      <c r="N36">
        <v>4292057</v>
      </c>
      <c r="O36">
        <v>4301005</v>
      </c>
      <c r="P36">
        <v>4310873</v>
      </c>
      <c r="Q36">
        <v>4322196</v>
      </c>
      <c r="R36">
        <v>4335700</v>
      </c>
      <c r="S36">
        <v>4352629</v>
      </c>
      <c r="T36">
        <v>4374296</v>
      </c>
      <c r="U36">
        <v>4401445</v>
      </c>
      <c r="V36">
        <v>4433906</v>
      </c>
      <c r="W36">
        <v>4470061</v>
      </c>
      <c r="X36">
        <v>4508400</v>
      </c>
      <c r="Y36">
        <v>4547311</v>
      </c>
      <c r="Z36">
        <v>4584909</v>
      </c>
      <c r="AA36">
        <v>4619730</v>
      </c>
      <c r="AB36">
        <v>4650771</v>
      </c>
      <c r="AC36">
        <v>4677460</v>
      </c>
      <c r="AD36">
        <v>4699027</v>
      </c>
      <c r="AE36">
        <v>4715666</v>
      </c>
      <c r="AF36">
        <v>4728284</v>
      </c>
      <c r="AG36">
        <v>4686482</v>
      </c>
      <c r="AH36">
        <v>4731215</v>
      </c>
      <c r="AI36">
        <v>4741465</v>
      </c>
      <c r="AJ36">
        <v>4741765</v>
      </c>
      <c r="AK36">
        <v>4755465</v>
      </c>
      <c r="AL36">
        <v>4805460</v>
      </c>
      <c r="AM36">
        <v>4805653</v>
      </c>
      <c r="AN36">
        <v>4806864</v>
      </c>
      <c r="AO36">
        <v>4930510</v>
      </c>
      <c r="AP36">
        <v>4944424</v>
      </c>
      <c r="AQ36">
        <v>4903735</v>
      </c>
      <c r="AR36">
        <v>4882406</v>
      </c>
      <c r="AS36">
        <v>4880029</v>
      </c>
      <c r="AT36">
        <v>4837643</v>
      </c>
      <c r="AU36">
        <v>4806870</v>
      </c>
      <c r="AV36">
        <v>4887496</v>
      </c>
      <c r="AW36">
        <v>4929873</v>
      </c>
      <c r="AX36">
        <v>4844521</v>
      </c>
      <c r="AY36">
        <v>4820841</v>
      </c>
      <c r="AZ36">
        <v>4802572</v>
      </c>
      <c r="BA36">
        <v>4798494</v>
      </c>
      <c r="BB36">
        <v>4845896</v>
      </c>
      <c r="BC36">
        <v>4885367</v>
      </c>
      <c r="BD36">
        <v>4901333</v>
      </c>
      <c r="BE36">
        <v>4964421</v>
      </c>
      <c r="BF36">
        <v>4993001</v>
      </c>
      <c r="BG36">
        <v>4931883</v>
      </c>
      <c r="BH36">
        <v>4708421</v>
      </c>
      <c r="BI36">
        <v>4559849</v>
      </c>
      <c r="BJ36">
        <v>4443308</v>
      </c>
      <c r="BK36">
        <v>4413912</v>
      </c>
      <c r="BL36">
        <v>4398057</v>
      </c>
      <c r="BM36">
        <v>4226036</v>
      </c>
      <c r="BN36">
        <v>4238966</v>
      </c>
      <c r="BO36">
        <v>4190080</v>
      </c>
      <c r="BP36">
        <v>4100813</v>
      </c>
      <c r="BQ36">
        <v>4123096</v>
      </c>
      <c r="BR36">
        <v>3838933</v>
      </c>
      <c r="BS36">
        <v>3718909</v>
      </c>
      <c r="BT36">
        <v>3631746</v>
      </c>
      <c r="BU36">
        <v>3479404</v>
      </c>
      <c r="BV36">
        <v>3524454</v>
      </c>
      <c r="BW36">
        <v>3364835</v>
      </c>
      <c r="BX36">
        <v>3353197</v>
      </c>
      <c r="BY36">
        <v>3430461</v>
      </c>
      <c r="BZ36">
        <v>3543716</v>
      </c>
      <c r="CA36">
        <v>3504204</v>
      </c>
      <c r="CB36">
        <v>3250166</v>
      </c>
      <c r="CC36">
        <v>3099726</v>
      </c>
      <c r="CD36">
        <v>3014655</v>
      </c>
      <c r="CE36">
        <v>2968713</v>
      </c>
      <c r="CF36">
        <v>3027368</v>
      </c>
      <c r="CG36">
        <v>2957866</v>
      </c>
      <c r="CH36">
        <v>2822754</v>
      </c>
      <c r="CI36">
        <v>2674844</v>
      </c>
      <c r="CJ36">
        <v>2552641</v>
      </c>
      <c r="CK36">
        <v>2407138</v>
      </c>
      <c r="CL36">
        <v>2164439</v>
      </c>
      <c r="CM36">
        <v>1983453</v>
      </c>
      <c r="CN36">
        <v>1791939</v>
      </c>
      <c r="CO36">
        <v>1563567</v>
      </c>
      <c r="CP36">
        <v>1386435</v>
      </c>
      <c r="CQ36">
        <v>1176185</v>
      </c>
      <c r="CR36">
        <v>987038</v>
      </c>
      <c r="CS36">
        <v>815160</v>
      </c>
      <c r="CT36">
        <v>668366</v>
      </c>
      <c r="CU36">
        <v>541714</v>
      </c>
      <c r="CV36">
        <v>428660</v>
      </c>
      <c r="CW36">
        <v>338369</v>
      </c>
      <c r="CX36">
        <v>275069</v>
      </c>
      <c r="CY36">
        <v>155824</v>
      </c>
      <c r="CZ36">
        <v>269626</v>
      </c>
    </row>
    <row r="37" spans="1:104" hidden="1" outlineLevel="1" x14ac:dyDescent="0.25">
      <c r="A37">
        <v>0</v>
      </c>
      <c r="B37">
        <v>2046</v>
      </c>
      <c r="C37">
        <v>382398644</v>
      </c>
      <c r="D37">
        <v>4245397</v>
      </c>
      <c r="E37">
        <v>4251842</v>
      </c>
      <c r="F37">
        <v>4258407</v>
      </c>
      <c r="G37">
        <v>4263087</v>
      </c>
      <c r="H37">
        <v>4266542</v>
      </c>
      <c r="I37">
        <v>4269777</v>
      </c>
      <c r="J37">
        <v>4273599</v>
      </c>
      <c r="K37">
        <v>4278130</v>
      </c>
      <c r="L37">
        <v>4283611</v>
      </c>
      <c r="M37">
        <v>4290109</v>
      </c>
      <c r="N37">
        <v>4297198</v>
      </c>
      <c r="O37">
        <v>4305055</v>
      </c>
      <c r="P37">
        <v>4313814</v>
      </c>
      <c r="Q37">
        <v>4324137</v>
      </c>
      <c r="R37">
        <v>4336968</v>
      </c>
      <c r="S37">
        <v>4353721</v>
      </c>
      <c r="T37">
        <v>4375703</v>
      </c>
      <c r="U37">
        <v>4403620</v>
      </c>
      <c r="V37">
        <v>4437388</v>
      </c>
      <c r="W37">
        <v>4475124</v>
      </c>
      <c r="X37">
        <v>4514670</v>
      </c>
      <c r="Y37">
        <v>4554825</v>
      </c>
      <c r="Z37">
        <v>4594358</v>
      </c>
      <c r="AA37">
        <v>4631810</v>
      </c>
      <c r="AB37">
        <v>4665919</v>
      </c>
      <c r="AC37">
        <v>4695697</v>
      </c>
      <c r="AD37">
        <v>4720690</v>
      </c>
      <c r="AE37">
        <v>4740095</v>
      </c>
      <c r="AF37">
        <v>4754390</v>
      </c>
      <c r="AG37">
        <v>4764202</v>
      </c>
      <c r="AH37">
        <v>4719344</v>
      </c>
      <c r="AI37">
        <v>4760525</v>
      </c>
      <c r="AJ37">
        <v>4767429</v>
      </c>
      <c r="AK37">
        <v>4764859</v>
      </c>
      <c r="AL37">
        <v>4776462</v>
      </c>
      <c r="AM37">
        <v>4824609</v>
      </c>
      <c r="AN37">
        <v>4822960</v>
      </c>
      <c r="AO37">
        <v>4822347</v>
      </c>
      <c r="AP37">
        <v>4944351</v>
      </c>
      <c r="AQ37">
        <v>4956713</v>
      </c>
      <c r="AR37">
        <v>4914359</v>
      </c>
      <c r="AS37">
        <v>4891175</v>
      </c>
      <c r="AT37">
        <v>4887249</v>
      </c>
      <c r="AU37">
        <v>4843673</v>
      </c>
      <c r="AV37">
        <v>4811992</v>
      </c>
      <c r="AW37">
        <v>4891310</v>
      </c>
      <c r="AX37">
        <v>4931904</v>
      </c>
      <c r="AY37">
        <v>4844458</v>
      </c>
      <c r="AZ37">
        <v>4818371</v>
      </c>
      <c r="BA37">
        <v>4797942</v>
      </c>
      <c r="BB37">
        <v>4792082</v>
      </c>
      <c r="BC37">
        <v>4837904</v>
      </c>
      <c r="BD37">
        <v>4876295</v>
      </c>
      <c r="BE37">
        <v>4891580</v>
      </c>
      <c r="BF37">
        <v>4953905</v>
      </c>
      <c r="BG37">
        <v>4981775</v>
      </c>
      <c r="BH37">
        <v>4920039</v>
      </c>
      <c r="BI37">
        <v>4696494</v>
      </c>
      <c r="BJ37">
        <v>4547363</v>
      </c>
      <c r="BK37">
        <v>4429992</v>
      </c>
      <c r="BL37">
        <v>4399031</v>
      </c>
      <c r="BM37">
        <v>4380998</v>
      </c>
      <c r="BN37">
        <v>4207167</v>
      </c>
      <c r="BO37">
        <v>4216742</v>
      </c>
      <c r="BP37">
        <v>4164816</v>
      </c>
      <c r="BQ37">
        <v>4072770</v>
      </c>
      <c r="BR37">
        <v>4091146</v>
      </c>
      <c r="BS37">
        <v>3806181</v>
      </c>
      <c r="BT37">
        <v>3683981</v>
      </c>
      <c r="BU37">
        <v>3594165</v>
      </c>
      <c r="BV37">
        <v>3439623</v>
      </c>
      <c r="BW37">
        <v>3479438</v>
      </c>
      <c r="BX37">
        <v>3316938</v>
      </c>
      <c r="BY37">
        <v>3299843</v>
      </c>
      <c r="BZ37">
        <v>3369662</v>
      </c>
      <c r="CA37">
        <v>3474045</v>
      </c>
      <c r="CB37">
        <v>3427809</v>
      </c>
      <c r="CC37">
        <v>3171710</v>
      </c>
      <c r="CD37">
        <v>3016502</v>
      </c>
      <c r="CE37">
        <v>2924276</v>
      </c>
      <c r="CF37">
        <v>2867983</v>
      </c>
      <c r="CG37">
        <v>2911034</v>
      </c>
      <c r="CH37">
        <v>2830038</v>
      </c>
      <c r="CI37">
        <v>2685264</v>
      </c>
      <c r="CJ37">
        <v>2528144</v>
      </c>
      <c r="CK37">
        <v>2395388</v>
      </c>
      <c r="CL37">
        <v>2242124</v>
      </c>
      <c r="CM37">
        <v>1999892</v>
      </c>
      <c r="CN37">
        <v>1816338</v>
      </c>
      <c r="CO37">
        <v>1624805</v>
      </c>
      <c r="CP37">
        <v>1402254</v>
      </c>
      <c r="CQ37">
        <v>1228440</v>
      </c>
      <c r="CR37">
        <v>1028473</v>
      </c>
      <c r="CS37">
        <v>850659</v>
      </c>
      <c r="CT37">
        <v>691521</v>
      </c>
      <c r="CU37">
        <v>557380</v>
      </c>
      <c r="CV37">
        <v>443425</v>
      </c>
      <c r="CW37">
        <v>343938</v>
      </c>
      <c r="CX37">
        <v>265712</v>
      </c>
      <c r="CY37">
        <v>211094</v>
      </c>
      <c r="CZ37">
        <v>278549</v>
      </c>
    </row>
    <row r="38" spans="1:104" hidden="1" outlineLevel="1" x14ac:dyDescent="0.25">
      <c r="A38">
        <v>0</v>
      </c>
      <c r="B38">
        <v>2047</v>
      </c>
      <c r="C38">
        <v>383887526</v>
      </c>
      <c r="D38">
        <v>4257151</v>
      </c>
      <c r="E38">
        <v>4263165</v>
      </c>
      <c r="F38">
        <v>4269084</v>
      </c>
      <c r="G38">
        <v>4273088</v>
      </c>
      <c r="H38">
        <v>4275921</v>
      </c>
      <c r="I38">
        <v>4278572</v>
      </c>
      <c r="J38">
        <v>4281789</v>
      </c>
      <c r="K38">
        <v>4285981</v>
      </c>
      <c r="L38">
        <v>4291102</v>
      </c>
      <c r="M38">
        <v>4297004</v>
      </c>
      <c r="N38">
        <v>4303399</v>
      </c>
      <c r="O38">
        <v>4310235</v>
      </c>
      <c r="P38">
        <v>4317907</v>
      </c>
      <c r="Q38">
        <v>4327121</v>
      </c>
      <c r="R38">
        <v>4338961</v>
      </c>
      <c r="S38">
        <v>4355048</v>
      </c>
      <c r="T38">
        <v>4376882</v>
      </c>
      <c r="U38">
        <v>4405142</v>
      </c>
      <c r="V38">
        <v>4439700</v>
      </c>
      <c r="W38">
        <v>4478770</v>
      </c>
      <c r="X38">
        <v>4519908</v>
      </c>
      <c r="Y38">
        <v>4561289</v>
      </c>
      <c r="Z38">
        <v>4602084</v>
      </c>
      <c r="AA38">
        <v>4641478</v>
      </c>
      <c r="AB38">
        <v>4678222</v>
      </c>
      <c r="AC38">
        <v>4711061</v>
      </c>
      <c r="AD38">
        <v>4739138</v>
      </c>
      <c r="AE38">
        <v>4761958</v>
      </c>
      <c r="AF38">
        <v>4779007</v>
      </c>
      <c r="AG38">
        <v>4790481</v>
      </c>
      <c r="AH38">
        <v>4797260</v>
      </c>
      <c r="AI38">
        <v>4748793</v>
      </c>
      <c r="AJ38">
        <v>4786608</v>
      </c>
      <c r="AK38">
        <v>4790650</v>
      </c>
      <c r="AL38">
        <v>4785992</v>
      </c>
      <c r="AM38">
        <v>4795778</v>
      </c>
      <c r="AN38">
        <v>4842049</v>
      </c>
      <c r="AO38">
        <v>4838580</v>
      </c>
      <c r="AP38">
        <v>4836430</v>
      </c>
      <c r="AQ38">
        <v>4956796</v>
      </c>
      <c r="AR38">
        <v>4967446</v>
      </c>
      <c r="AS38">
        <v>4923263</v>
      </c>
      <c r="AT38">
        <v>4898547</v>
      </c>
      <c r="AU38">
        <v>4893394</v>
      </c>
      <c r="AV38">
        <v>4848923</v>
      </c>
      <c r="AW38">
        <v>4816102</v>
      </c>
      <c r="AX38">
        <v>4893593</v>
      </c>
      <c r="AY38">
        <v>4931852</v>
      </c>
      <c r="AZ38">
        <v>4842118</v>
      </c>
      <c r="BA38">
        <v>4813888</v>
      </c>
      <c r="BB38">
        <v>4791737</v>
      </c>
      <c r="BC38">
        <v>4784465</v>
      </c>
      <c r="BD38">
        <v>4829245</v>
      </c>
      <c r="BE38">
        <v>4866909</v>
      </c>
      <c r="BF38">
        <v>4881623</v>
      </c>
      <c r="BG38">
        <v>4943144</v>
      </c>
      <c r="BH38">
        <v>4970092</v>
      </c>
      <c r="BI38">
        <v>4907611</v>
      </c>
      <c r="BJ38">
        <v>4683764</v>
      </c>
      <c r="BK38">
        <v>4533937</v>
      </c>
      <c r="BL38">
        <v>4415438</v>
      </c>
      <c r="BM38">
        <v>4382411</v>
      </c>
      <c r="BN38">
        <v>4361646</v>
      </c>
      <c r="BO38">
        <v>4185646</v>
      </c>
      <c r="BP38">
        <v>4191803</v>
      </c>
      <c r="BQ38">
        <v>4136749</v>
      </c>
      <c r="BR38">
        <v>4041885</v>
      </c>
      <c r="BS38">
        <v>4056446</v>
      </c>
      <c r="BT38">
        <v>3770848</v>
      </c>
      <c r="BU38">
        <v>3646327</v>
      </c>
      <c r="BV38">
        <v>3553506</v>
      </c>
      <c r="BW38">
        <v>3396335</v>
      </c>
      <c r="BX38">
        <v>3430352</v>
      </c>
      <c r="BY38">
        <v>3264755</v>
      </c>
      <c r="BZ38">
        <v>3242039</v>
      </c>
      <c r="CA38">
        <v>3304128</v>
      </c>
      <c r="CB38">
        <v>3399124</v>
      </c>
      <c r="CC38">
        <v>3345707</v>
      </c>
      <c r="CD38">
        <v>3087321</v>
      </c>
      <c r="CE38">
        <v>2926853</v>
      </c>
      <c r="CF38">
        <v>2825937</v>
      </c>
      <c r="CG38">
        <v>2758687</v>
      </c>
      <c r="CH38">
        <v>2786097</v>
      </c>
      <c r="CI38">
        <v>2693131</v>
      </c>
      <c r="CJ38">
        <v>2538912</v>
      </c>
      <c r="CK38">
        <v>2373341</v>
      </c>
      <c r="CL38">
        <v>2232376</v>
      </c>
      <c r="CM38">
        <v>2072653</v>
      </c>
      <c r="CN38">
        <v>1832454</v>
      </c>
      <c r="CO38">
        <v>1647948</v>
      </c>
      <c r="CP38">
        <v>1458207</v>
      </c>
      <c r="CQ38">
        <v>1243448</v>
      </c>
      <c r="CR38">
        <v>1075048</v>
      </c>
      <c r="CS38">
        <v>887213</v>
      </c>
      <c r="CT38">
        <v>722400</v>
      </c>
      <c r="CU38">
        <v>577324</v>
      </c>
      <c r="CV38">
        <v>456845</v>
      </c>
      <c r="CW38">
        <v>356263</v>
      </c>
      <c r="CX38">
        <v>270483</v>
      </c>
      <c r="CY38">
        <v>204242</v>
      </c>
      <c r="CZ38">
        <v>323961</v>
      </c>
    </row>
    <row r="39" spans="1:104" hidden="1" outlineLevel="1" x14ac:dyDescent="0.25">
      <c r="A39">
        <v>0</v>
      </c>
      <c r="B39">
        <v>2048</v>
      </c>
      <c r="C39">
        <v>385370573</v>
      </c>
      <c r="D39">
        <v>4269286</v>
      </c>
      <c r="E39">
        <v>4275057</v>
      </c>
      <c r="F39">
        <v>4280487</v>
      </c>
      <c r="G39">
        <v>4283836</v>
      </c>
      <c r="H39">
        <v>4285984</v>
      </c>
      <c r="I39">
        <v>4287999</v>
      </c>
      <c r="J39">
        <v>4290630</v>
      </c>
      <c r="K39">
        <v>4294215</v>
      </c>
      <c r="L39">
        <v>4298999</v>
      </c>
      <c r="M39">
        <v>4304531</v>
      </c>
      <c r="N39">
        <v>4310334</v>
      </c>
      <c r="O39">
        <v>4316477</v>
      </c>
      <c r="P39">
        <v>4323123</v>
      </c>
      <c r="Q39">
        <v>4331254</v>
      </c>
      <c r="R39">
        <v>4341990</v>
      </c>
      <c r="S39">
        <v>4357104</v>
      </c>
      <c r="T39">
        <v>4378284</v>
      </c>
      <c r="U39">
        <v>4406431</v>
      </c>
      <c r="V39">
        <v>4441353</v>
      </c>
      <c r="W39">
        <v>4481234</v>
      </c>
      <c r="X39">
        <v>4523731</v>
      </c>
      <c r="Y39">
        <v>4566713</v>
      </c>
      <c r="Z39">
        <v>4608750</v>
      </c>
      <c r="AA39">
        <v>4649412</v>
      </c>
      <c r="AB39">
        <v>4688103</v>
      </c>
      <c r="AC39">
        <v>4723573</v>
      </c>
      <c r="AD39">
        <v>4754710</v>
      </c>
      <c r="AE39">
        <v>4780597</v>
      </c>
      <c r="AF39">
        <v>4801050</v>
      </c>
      <c r="AG39">
        <v>4815265</v>
      </c>
      <c r="AH39">
        <v>4823692</v>
      </c>
      <c r="AI39">
        <v>4826880</v>
      </c>
      <c r="AJ39">
        <v>4775002</v>
      </c>
      <c r="AK39">
        <v>4809933</v>
      </c>
      <c r="AL39">
        <v>4811897</v>
      </c>
      <c r="AM39">
        <v>4805431</v>
      </c>
      <c r="AN39">
        <v>4813373</v>
      </c>
      <c r="AO39">
        <v>4857798</v>
      </c>
      <c r="AP39">
        <v>4852800</v>
      </c>
      <c r="AQ39">
        <v>4849120</v>
      </c>
      <c r="AR39">
        <v>4967679</v>
      </c>
      <c r="AS39">
        <v>4976450</v>
      </c>
      <c r="AT39">
        <v>4930765</v>
      </c>
      <c r="AU39">
        <v>4904842</v>
      </c>
      <c r="AV39">
        <v>4898756</v>
      </c>
      <c r="AW39">
        <v>4853155</v>
      </c>
      <c r="AX39">
        <v>4818688</v>
      </c>
      <c r="AY39">
        <v>4893800</v>
      </c>
      <c r="AZ39">
        <v>4929518</v>
      </c>
      <c r="BA39">
        <v>4837768</v>
      </c>
      <c r="BB39">
        <v>4807835</v>
      </c>
      <c r="BC39">
        <v>4784335</v>
      </c>
      <c r="BD39">
        <v>4776201</v>
      </c>
      <c r="BE39">
        <v>4820289</v>
      </c>
      <c r="BF39">
        <v>4857334</v>
      </c>
      <c r="BG39">
        <v>4871438</v>
      </c>
      <c r="BH39">
        <v>4931942</v>
      </c>
      <c r="BI39">
        <v>4957829</v>
      </c>
      <c r="BJ39">
        <v>4894351</v>
      </c>
      <c r="BK39">
        <v>4670078</v>
      </c>
      <c r="BL39">
        <v>4519253</v>
      </c>
      <c r="BM39">
        <v>4399145</v>
      </c>
      <c r="BN39">
        <v>4363513</v>
      </c>
      <c r="BO39">
        <v>4339588</v>
      </c>
      <c r="BP39">
        <v>4161434</v>
      </c>
      <c r="BQ39">
        <v>4164055</v>
      </c>
      <c r="BR39">
        <v>4105818</v>
      </c>
      <c r="BS39">
        <v>4008280</v>
      </c>
      <c r="BT39">
        <v>4019031</v>
      </c>
      <c r="BU39">
        <v>3732735</v>
      </c>
      <c r="BV39">
        <v>3605564</v>
      </c>
      <c r="BW39">
        <v>3509255</v>
      </c>
      <c r="BX39">
        <v>3349078</v>
      </c>
      <c r="BY39">
        <v>3376854</v>
      </c>
      <c r="BZ39">
        <v>3208175</v>
      </c>
      <c r="CA39">
        <v>3179689</v>
      </c>
      <c r="CB39">
        <v>3233618</v>
      </c>
      <c r="CC39">
        <v>3318544</v>
      </c>
      <c r="CD39">
        <v>3257366</v>
      </c>
      <c r="CE39">
        <v>2996350</v>
      </c>
      <c r="CF39">
        <v>2829211</v>
      </c>
      <c r="CG39">
        <v>2719113</v>
      </c>
      <c r="CH39">
        <v>2641195</v>
      </c>
      <c r="CI39">
        <v>2652175</v>
      </c>
      <c r="CJ39">
        <v>2547282</v>
      </c>
      <c r="CK39">
        <v>2384358</v>
      </c>
      <c r="CL39">
        <v>2212800</v>
      </c>
      <c r="CM39">
        <v>2064848</v>
      </c>
      <c r="CN39">
        <v>1900117</v>
      </c>
      <c r="CO39">
        <v>1663627</v>
      </c>
      <c r="CP39">
        <v>1479985</v>
      </c>
      <c r="CQ39">
        <v>1294076</v>
      </c>
      <c r="CR39">
        <v>1089128</v>
      </c>
      <c r="CS39">
        <v>928219</v>
      </c>
      <c r="CT39">
        <v>754217</v>
      </c>
      <c r="CU39">
        <v>603786</v>
      </c>
      <c r="CV39">
        <v>473754</v>
      </c>
      <c r="CW39">
        <v>367554</v>
      </c>
      <c r="CX39">
        <v>280574</v>
      </c>
      <c r="CY39">
        <v>208236</v>
      </c>
      <c r="CZ39">
        <v>349482</v>
      </c>
    </row>
    <row r="40" spans="1:104" hidden="1" outlineLevel="1" x14ac:dyDescent="0.25">
      <c r="A40">
        <v>0</v>
      </c>
      <c r="B40">
        <v>2049</v>
      </c>
      <c r="C40">
        <v>386851927</v>
      </c>
      <c r="D40">
        <v>4281660</v>
      </c>
      <c r="E40">
        <v>4287326</v>
      </c>
      <c r="F40">
        <v>4292454</v>
      </c>
      <c r="G40">
        <v>4295302</v>
      </c>
      <c r="H40">
        <v>4296787</v>
      </c>
      <c r="I40">
        <v>4298112</v>
      </c>
      <c r="J40">
        <v>4300099</v>
      </c>
      <c r="K40">
        <v>4303097</v>
      </c>
      <c r="L40">
        <v>4307269</v>
      </c>
      <c r="M40">
        <v>4312466</v>
      </c>
      <c r="N40">
        <v>4317900</v>
      </c>
      <c r="O40">
        <v>4323445</v>
      </c>
      <c r="P40">
        <v>4329402</v>
      </c>
      <c r="Q40">
        <v>4336505</v>
      </c>
      <c r="R40">
        <v>4346167</v>
      </c>
      <c r="S40">
        <v>4360190</v>
      </c>
      <c r="T40">
        <v>4380416</v>
      </c>
      <c r="U40">
        <v>4407928</v>
      </c>
      <c r="V40">
        <v>4442768</v>
      </c>
      <c r="W40">
        <v>4483035</v>
      </c>
      <c r="X40">
        <v>4526358</v>
      </c>
      <c r="Y40">
        <v>4570713</v>
      </c>
      <c r="Z40">
        <v>4614361</v>
      </c>
      <c r="AA40">
        <v>4656277</v>
      </c>
      <c r="AB40">
        <v>4696241</v>
      </c>
      <c r="AC40">
        <v>4733655</v>
      </c>
      <c r="AD40">
        <v>4767419</v>
      </c>
      <c r="AE40">
        <v>4796363</v>
      </c>
      <c r="AF40">
        <v>4819868</v>
      </c>
      <c r="AG40">
        <v>4837472</v>
      </c>
      <c r="AH40">
        <v>4848623</v>
      </c>
      <c r="AI40">
        <v>4853441</v>
      </c>
      <c r="AJ40">
        <v>4853233</v>
      </c>
      <c r="AK40">
        <v>4798443</v>
      </c>
      <c r="AL40">
        <v>4831278</v>
      </c>
      <c r="AM40">
        <v>4831439</v>
      </c>
      <c r="AN40">
        <v>4823142</v>
      </c>
      <c r="AO40">
        <v>4829276</v>
      </c>
      <c r="AP40">
        <v>4872135</v>
      </c>
      <c r="AQ40">
        <v>4865615</v>
      </c>
      <c r="AR40">
        <v>4860243</v>
      </c>
      <c r="AS40">
        <v>4976832</v>
      </c>
      <c r="AT40">
        <v>4984041</v>
      </c>
      <c r="AU40">
        <v>4937182</v>
      </c>
      <c r="AV40">
        <v>4910351</v>
      </c>
      <c r="AW40">
        <v>4903094</v>
      </c>
      <c r="AX40">
        <v>4855866</v>
      </c>
      <c r="AY40">
        <v>4819219</v>
      </c>
      <c r="AZ40">
        <v>4891737</v>
      </c>
      <c r="BA40">
        <v>4925174</v>
      </c>
      <c r="BB40">
        <v>4831855</v>
      </c>
      <c r="BC40">
        <v>4800599</v>
      </c>
      <c r="BD40">
        <v>4776302</v>
      </c>
      <c r="BE40">
        <v>4767663</v>
      </c>
      <c r="BF40">
        <v>4811158</v>
      </c>
      <c r="BG40">
        <v>4847552</v>
      </c>
      <c r="BH40">
        <v>4860826</v>
      </c>
      <c r="BI40">
        <v>4920170</v>
      </c>
      <c r="BJ40">
        <v>4944732</v>
      </c>
      <c r="BK40">
        <v>4880105</v>
      </c>
      <c r="BL40">
        <v>4655117</v>
      </c>
      <c r="BM40">
        <v>4502825</v>
      </c>
      <c r="BN40">
        <v>4380587</v>
      </c>
      <c r="BO40">
        <v>4341916</v>
      </c>
      <c r="BP40">
        <v>4314776</v>
      </c>
      <c r="BQ40">
        <v>4134435</v>
      </c>
      <c r="BR40">
        <v>4133429</v>
      </c>
      <c r="BS40">
        <v>4072132</v>
      </c>
      <c r="BT40">
        <v>3971988</v>
      </c>
      <c r="BU40">
        <v>3978681</v>
      </c>
      <c r="BV40">
        <v>3691453</v>
      </c>
      <c r="BW40">
        <v>3561163</v>
      </c>
      <c r="BX40">
        <v>3460918</v>
      </c>
      <c r="BY40">
        <v>3297516</v>
      </c>
      <c r="BZ40">
        <v>3318820</v>
      </c>
      <c r="CA40">
        <v>3147101</v>
      </c>
      <c r="CB40">
        <v>3112563</v>
      </c>
      <c r="CC40">
        <v>3157754</v>
      </c>
      <c r="CD40">
        <v>3231787</v>
      </c>
      <c r="CE40">
        <v>3162099</v>
      </c>
      <c r="CF40">
        <v>2897166</v>
      </c>
      <c r="CG40">
        <v>2723028</v>
      </c>
      <c r="CH40">
        <v>2604194</v>
      </c>
      <c r="CI40">
        <v>2515133</v>
      </c>
      <c r="CJ40">
        <v>2509401</v>
      </c>
      <c r="CK40">
        <v>2393173</v>
      </c>
      <c r="CL40">
        <v>2224026</v>
      </c>
      <c r="CM40">
        <v>2047739</v>
      </c>
      <c r="CN40">
        <v>1894172</v>
      </c>
      <c r="CO40">
        <v>1726054</v>
      </c>
      <c r="CP40">
        <v>1495112</v>
      </c>
      <c r="CQ40">
        <v>1314377</v>
      </c>
      <c r="CR40">
        <v>1134430</v>
      </c>
      <c r="CS40">
        <v>941265</v>
      </c>
      <c r="CT40">
        <v>789837</v>
      </c>
      <c r="CU40">
        <v>631086</v>
      </c>
      <c r="CV40">
        <v>496075</v>
      </c>
      <c r="CW40">
        <v>381643</v>
      </c>
      <c r="CX40">
        <v>289900</v>
      </c>
      <c r="CY40">
        <v>216335</v>
      </c>
      <c r="CZ40">
        <v>368340</v>
      </c>
    </row>
    <row r="41" spans="1:104" hidden="1" outlineLevel="1" x14ac:dyDescent="0.25">
      <c r="A41">
        <v>0</v>
      </c>
      <c r="B41">
        <v>2050</v>
      </c>
      <c r="C41">
        <v>388335206</v>
      </c>
      <c r="D41">
        <v>4294022</v>
      </c>
      <c r="E41">
        <v>4299819</v>
      </c>
      <c r="F41">
        <v>4304797</v>
      </c>
      <c r="G41">
        <v>4307333</v>
      </c>
      <c r="H41">
        <v>4308310</v>
      </c>
      <c r="I41">
        <v>4308961</v>
      </c>
      <c r="J41">
        <v>4310252</v>
      </c>
      <c r="K41">
        <v>4312607</v>
      </c>
      <c r="L41">
        <v>4316188</v>
      </c>
      <c r="M41">
        <v>4320774</v>
      </c>
      <c r="N41">
        <v>4325869</v>
      </c>
      <c r="O41">
        <v>4331047</v>
      </c>
      <c r="P41">
        <v>4336403</v>
      </c>
      <c r="Q41">
        <v>4342821</v>
      </c>
      <c r="R41">
        <v>4351462</v>
      </c>
      <c r="S41">
        <v>4364423</v>
      </c>
      <c r="T41">
        <v>4383575</v>
      </c>
      <c r="U41">
        <v>4410153</v>
      </c>
      <c r="V41">
        <v>4444381</v>
      </c>
      <c r="W41">
        <v>4484588</v>
      </c>
      <c r="X41">
        <v>4528314</v>
      </c>
      <c r="Y41">
        <v>4573507</v>
      </c>
      <c r="Z41">
        <v>4618541</v>
      </c>
      <c r="AA41">
        <v>4662081</v>
      </c>
      <c r="AB41">
        <v>4703299</v>
      </c>
      <c r="AC41">
        <v>4741988</v>
      </c>
      <c r="AD41">
        <v>4777692</v>
      </c>
      <c r="AE41">
        <v>4809255</v>
      </c>
      <c r="AF41">
        <v>4835799</v>
      </c>
      <c r="AG41">
        <v>4856441</v>
      </c>
      <c r="AH41">
        <v>4870963</v>
      </c>
      <c r="AI41">
        <v>4878499</v>
      </c>
      <c r="AJ41">
        <v>4879909</v>
      </c>
      <c r="AK41">
        <v>4876793</v>
      </c>
      <c r="AL41">
        <v>4819891</v>
      </c>
      <c r="AM41">
        <v>4850909</v>
      </c>
      <c r="AN41">
        <v>4849249</v>
      </c>
      <c r="AO41">
        <v>4839158</v>
      </c>
      <c r="AP41">
        <v>4843765</v>
      </c>
      <c r="AQ41">
        <v>4885066</v>
      </c>
      <c r="AR41">
        <v>4876860</v>
      </c>
      <c r="AS41">
        <v>4869632</v>
      </c>
      <c r="AT41">
        <v>4984563</v>
      </c>
      <c r="AU41">
        <v>4990550</v>
      </c>
      <c r="AV41">
        <v>4942810</v>
      </c>
      <c r="AW41">
        <v>4914837</v>
      </c>
      <c r="AX41">
        <v>4905909</v>
      </c>
      <c r="AY41">
        <v>4856521</v>
      </c>
      <c r="AZ41">
        <v>4817487</v>
      </c>
      <c r="BA41">
        <v>4887666</v>
      </c>
      <c r="BB41">
        <v>4919256</v>
      </c>
      <c r="BC41">
        <v>4824765</v>
      </c>
      <c r="BD41">
        <v>4792738</v>
      </c>
      <c r="BE41">
        <v>4768003</v>
      </c>
      <c r="BF41">
        <v>4758974</v>
      </c>
      <c r="BG41">
        <v>4801841</v>
      </c>
      <c r="BH41">
        <v>4837360</v>
      </c>
      <c r="BI41">
        <v>4849670</v>
      </c>
      <c r="BJ41">
        <v>4907586</v>
      </c>
      <c r="BK41">
        <v>4930642</v>
      </c>
      <c r="BL41">
        <v>4864544</v>
      </c>
      <c r="BM41">
        <v>4638374</v>
      </c>
      <c r="BN41">
        <v>4484102</v>
      </c>
      <c r="BO41">
        <v>4359339</v>
      </c>
      <c r="BP41">
        <v>4317579</v>
      </c>
      <c r="BQ41">
        <v>4287108</v>
      </c>
      <c r="BR41">
        <v>4104581</v>
      </c>
      <c r="BS41">
        <v>4100034</v>
      </c>
      <c r="BT41">
        <v>4035728</v>
      </c>
      <c r="BU41">
        <v>3932796</v>
      </c>
      <c r="BV41">
        <v>3934979</v>
      </c>
      <c r="BW41">
        <v>3646465</v>
      </c>
      <c r="BX41">
        <v>3512631</v>
      </c>
      <c r="BY41">
        <v>3408162</v>
      </c>
      <c r="BZ41">
        <v>3241525</v>
      </c>
      <c r="CA41">
        <v>3256160</v>
      </c>
      <c r="CB41">
        <v>3081313</v>
      </c>
      <c r="CC41">
        <v>3040297</v>
      </c>
      <c r="CD41">
        <v>3076021</v>
      </c>
      <c r="CE41">
        <v>3138160</v>
      </c>
      <c r="CF41">
        <v>3058149</v>
      </c>
      <c r="CG41">
        <v>2789211</v>
      </c>
      <c r="CH41">
        <v>2608700</v>
      </c>
      <c r="CI41">
        <v>2480797</v>
      </c>
      <c r="CJ41">
        <v>2380623</v>
      </c>
      <c r="CK41">
        <v>2358425</v>
      </c>
      <c r="CL41">
        <v>2233231</v>
      </c>
      <c r="CM41">
        <v>2059110</v>
      </c>
      <c r="CN41">
        <v>1879491</v>
      </c>
      <c r="CO41">
        <v>1721847</v>
      </c>
      <c r="CP41">
        <v>1552201</v>
      </c>
      <c r="CQ41">
        <v>1328822</v>
      </c>
      <c r="CR41">
        <v>1153160</v>
      </c>
      <c r="CS41">
        <v>981318</v>
      </c>
      <c r="CT41">
        <v>801761</v>
      </c>
      <c r="CU41">
        <v>661578</v>
      </c>
      <c r="CV41">
        <v>519128</v>
      </c>
      <c r="CW41">
        <v>400150</v>
      </c>
      <c r="CX41">
        <v>301422</v>
      </c>
      <c r="CY41">
        <v>223878</v>
      </c>
      <c r="CZ41">
        <v>385732</v>
      </c>
    </row>
    <row r="42" spans="1:104" hidden="1" outlineLevel="1" x14ac:dyDescent="0.25">
      <c r="A42">
        <v>0</v>
      </c>
      <c r="B42">
        <v>2051</v>
      </c>
      <c r="C42">
        <v>389823448</v>
      </c>
      <c r="D42">
        <v>4306138</v>
      </c>
      <c r="E42">
        <v>4312299</v>
      </c>
      <c r="F42">
        <v>4317360</v>
      </c>
      <c r="G42">
        <v>4319738</v>
      </c>
      <c r="H42">
        <v>4320392</v>
      </c>
      <c r="I42">
        <v>4320527</v>
      </c>
      <c r="J42">
        <v>4321140</v>
      </c>
      <c r="K42">
        <v>4322797</v>
      </c>
      <c r="L42">
        <v>4325733</v>
      </c>
      <c r="M42">
        <v>4329728</v>
      </c>
      <c r="N42">
        <v>4334209</v>
      </c>
      <c r="O42">
        <v>4339045</v>
      </c>
      <c r="P42">
        <v>4344037</v>
      </c>
      <c r="Q42">
        <v>4349854</v>
      </c>
      <c r="R42">
        <v>4357816</v>
      </c>
      <c r="S42">
        <v>4369768</v>
      </c>
      <c r="T42">
        <v>4387871</v>
      </c>
      <c r="U42">
        <v>4413397</v>
      </c>
      <c r="V42">
        <v>4446717</v>
      </c>
      <c r="W42">
        <v>4486333</v>
      </c>
      <c r="X42">
        <v>4530012</v>
      </c>
      <c r="Y42">
        <v>4575621</v>
      </c>
      <c r="Z42">
        <v>4621507</v>
      </c>
      <c r="AA42">
        <v>4666446</v>
      </c>
      <c r="AB42">
        <v>4709291</v>
      </c>
      <c r="AC42">
        <v>4749232</v>
      </c>
      <c r="AD42">
        <v>4786206</v>
      </c>
      <c r="AE42">
        <v>4819700</v>
      </c>
      <c r="AF42">
        <v>4848855</v>
      </c>
      <c r="AG42">
        <v>4872521</v>
      </c>
      <c r="AH42">
        <v>4890072</v>
      </c>
      <c r="AI42">
        <v>4900959</v>
      </c>
      <c r="AJ42">
        <v>4905075</v>
      </c>
      <c r="AK42">
        <v>4903570</v>
      </c>
      <c r="AL42">
        <v>4898337</v>
      </c>
      <c r="AM42">
        <v>4839616</v>
      </c>
      <c r="AN42">
        <v>4868805</v>
      </c>
      <c r="AO42">
        <v>4865357</v>
      </c>
      <c r="AP42">
        <v>4853756</v>
      </c>
      <c r="AQ42">
        <v>4856843</v>
      </c>
      <c r="AR42">
        <v>4896422</v>
      </c>
      <c r="AS42">
        <v>4886364</v>
      </c>
      <c r="AT42">
        <v>4877600</v>
      </c>
      <c r="AU42">
        <v>4991209</v>
      </c>
      <c r="AV42">
        <v>4996261</v>
      </c>
      <c r="AW42">
        <v>4947412</v>
      </c>
      <c r="AX42">
        <v>4917800</v>
      </c>
      <c r="AY42">
        <v>4906665</v>
      </c>
      <c r="AZ42">
        <v>4854913</v>
      </c>
      <c r="BA42">
        <v>4813771</v>
      </c>
      <c r="BB42">
        <v>4882040</v>
      </c>
      <c r="BC42">
        <v>4912162</v>
      </c>
      <c r="BD42">
        <v>4817057</v>
      </c>
      <c r="BE42">
        <v>4784622</v>
      </c>
      <c r="BF42">
        <v>4759564</v>
      </c>
      <c r="BG42">
        <v>4750122</v>
      </c>
      <c r="BH42">
        <v>4792142</v>
      </c>
      <c r="BI42">
        <v>4826641</v>
      </c>
      <c r="BJ42">
        <v>4837725</v>
      </c>
      <c r="BK42">
        <v>4894029</v>
      </c>
      <c r="BL42">
        <v>4915242</v>
      </c>
      <c r="BM42">
        <v>4847153</v>
      </c>
      <c r="BN42">
        <v>4619305</v>
      </c>
      <c r="BO42">
        <v>4462661</v>
      </c>
      <c r="BP42">
        <v>4335357</v>
      </c>
      <c r="BQ42">
        <v>4290391</v>
      </c>
      <c r="BR42">
        <v>4256507</v>
      </c>
      <c r="BS42">
        <v>4071979</v>
      </c>
      <c r="BT42">
        <v>4063904</v>
      </c>
      <c r="BU42">
        <v>3996385</v>
      </c>
      <c r="BV42">
        <v>3890290</v>
      </c>
      <c r="BW42">
        <v>3887360</v>
      </c>
      <c r="BX42">
        <v>3597279</v>
      </c>
      <c r="BY42">
        <v>3459637</v>
      </c>
      <c r="BZ42">
        <v>3350860</v>
      </c>
      <c r="CA42">
        <v>3181026</v>
      </c>
      <c r="CB42">
        <v>3188645</v>
      </c>
      <c r="CC42">
        <v>3010443</v>
      </c>
      <c r="CD42">
        <v>2962400</v>
      </c>
      <c r="CE42">
        <v>2987759</v>
      </c>
      <c r="CF42">
        <v>3035893</v>
      </c>
      <c r="CG42">
        <v>2944919</v>
      </c>
      <c r="CH42">
        <v>2672900</v>
      </c>
      <c r="CI42">
        <v>2485836</v>
      </c>
      <c r="CJ42">
        <v>2349034</v>
      </c>
      <c r="CK42">
        <v>2238255</v>
      </c>
      <c r="CL42">
        <v>2201688</v>
      </c>
      <c r="CM42">
        <v>2068641</v>
      </c>
      <c r="CN42">
        <v>1890915</v>
      </c>
      <c r="CO42">
        <v>1709521</v>
      </c>
      <c r="CP42">
        <v>1549587</v>
      </c>
      <c r="CQ42">
        <v>1380528</v>
      </c>
      <c r="CR42">
        <v>1166805</v>
      </c>
      <c r="CS42">
        <v>998396</v>
      </c>
      <c r="CT42">
        <v>836708</v>
      </c>
      <c r="CU42">
        <v>672306</v>
      </c>
      <c r="CV42">
        <v>544817</v>
      </c>
      <c r="CW42">
        <v>419284</v>
      </c>
      <c r="CX42">
        <v>316478</v>
      </c>
      <c r="CY42">
        <v>233111</v>
      </c>
      <c r="CZ42">
        <v>402042</v>
      </c>
    </row>
    <row r="43" spans="1:104" hidden="1" outlineLevel="1" x14ac:dyDescent="0.25">
      <c r="A43">
        <v>0</v>
      </c>
      <c r="B43">
        <v>2052</v>
      </c>
      <c r="C43">
        <v>391319224</v>
      </c>
      <c r="D43">
        <v>4317804</v>
      </c>
      <c r="E43">
        <v>4324535</v>
      </c>
      <c r="F43">
        <v>4329906</v>
      </c>
      <c r="G43">
        <v>4332366</v>
      </c>
      <c r="H43">
        <v>4332851</v>
      </c>
      <c r="I43">
        <v>4332654</v>
      </c>
      <c r="J43">
        <v>4332746</v>
      </c>
      <c r="K43">
        <v>4333723</v>
      </c>
      <c r="L43">
        <v>4335958</v>
      </c>
      <c r="M43">
        <v>4339301</v>
      </c>
      <c r="N43">
        <v>4343194</v>
      </c>
      <c r="O43">
        <v>4347417</v>
      </c>
      <c r="P43">
        <v>4352064</v>
      </c>
      <c r="Q43">
        <v>4357520</v>
      </c>
      <c r="R43">
        <v>4364888</v>
      </c>
      <c r="S43">
        <v>4376173</v>
      </c>
      <c r="T43">
        <v>4393283</v>
      </c>
      <c r="U43">
        <v>4417782</v>
      </c>
      <c r="V43">
        <v>4450071</v>
      </c>
      <c r="W43">
        <v>4488798</v>
      </c>
      <c r="X43">
        <v>4531901</v>
      </c>
      <c r="Y43">
        <v>4577479</v>
      </c>
      <c r="Z43">
        <v>4623787</v>
      </c>
      <c r="AA43">
        <v>4669594</v>
      </c>
      <c r="AB43">
        <v>4713847</v>
      </c>
      <c r="AC43">
        <v>4755412</v>
      </c>
      <c r="AD43">
        <v>4793631</v>
      </c>
      <c r="AE43">
        <v>4828388</v>
      </c>
      <c r="AF43">
        <v>4859460</v>
      </c>
      <c r="AG43">
        <v>4885729</v>
      </c>
      <c r="AH43">
        <v>4906284</v>
      </c>
      <c r="AI43">
        <v>4920189</v>
      </c>
      <c r="AJ43">
        <v>4927645</v>
      </c>
      <c r="AK43">
        <v>4928836</v>
      </c>
      <c r="AL43">
        <v>4925212</v>
      </c>
      <c r="AM43">
        <v>4918148</v>
      </c>
      <c r="AN43">
        <v>4857602</v>
      </c>
      <c r="AO43">
        <v>4884995</v>
      </c>
      <c r="AP43">
        <v>4880050</v>
      </c>
      <c r="AQ43">
        <v>4866939</v>
      </c>
      <c r="AR43">
        <v>4868343</v>
      </c>
      <c r="AS43">
        <v>4906034</v>
      </c>
      <c r="AT43">
        <v>4894445</v>
      </c>
      <c r="AU43">
        <v>4884487</v>
      </c>
      <c r="AV43">
        <v>4997057</v>
      </c>
      <c r="AW43">
        <v>5000946</v>
      </c>
      <c r="AX43">
        <v>4950497</v>
      </c>
      <c r="AY43">
        <v>4918706</v>
      </c>
      <c r="AZ43">
        <v>4905159</v>
      </c>
      <c r="BA43">
        <v>4851321</v>
      </c>
      <c r="BB43">
        <v>4808523</v>
      </c>
      <c r="BC43">
        <v>4875249</v>
      </c>
      <c r="BD43">
        <v>4904450</v>
      </c>
      <c r="BE43">
        <v>4809107</v>
      </c>
      <c r="BF43">
        <v>4776385</v>
      </c>
      <c r="BG43">
        <v>4750978</v>
      </c>
      <c r="BH43">
        <v>4740909</v>
      </c>
      <c r="BI43">
        <v>4781930</v>
      </c>
      <c r="BJ43">
        <v>4815151</v>
      </c>
      <c r="BK43">
        <v>4824837</v>
      </c>
      <c r="BL43">
        <v>4879179</v>
      </c>
      <c r="BM43">
        <v>4898014</v>
      </c>
      <c r="BN43">
        <v>4827381</v>
      </c>
      <c r="BO43">
        <v>4597472</v>
      </c>
      <c r="BP43">
        <v>4438444</v>
      </c>
      <c r="BQ43">
        <v>4308519</v>
      </c>
      <c r="BR43">
        <v>4260274</v>
      </c>
      <c r="BS43">
        <v>4223068</v>
      </c>
      <c r="BT43">
        <v>4036647</v>
      </c>
      <c r="BU43">
        <v>4024819</v>
      </c>
      <c r="BV43">
        <v>3953701</v>
      </c>
      <c r="BW43">
        <v>3843926</v>
      </c>
      <c r="BX43">
        <v>3835305</v>
      </c>
      <c r="BY43">
        <v>3543552</v>
      </c>
      <c r="BZ43">
        <v>3402048</v>
      </c>
      <c r="CA43">
        <v>3288914</v>
      </c>
      <c r="CB43">
        <v>3115789</v>
      </c>
      <c r="CC43">
        <v>3115887</v>
      </c>
      <c r="CD43">
        <v>2934002</v>
      </c>
      <c r="CE43">
        <v>2878224</v>
      </c>
      <c r="CF43">
        <v>2891239</v>
      </c>
      <c r="CG43">
        <v>2924400</v>
      </c>
      <c r="CH43">
        <v>2822877</v>
      </c>
      <c r="CI43">
        <v>2547835</v>
      </c>
      <c r="CJ43">
        <v>2354538</v>
      </c>
      <c r="CK43">
        <v>2209477</v>
      </c>
      <c r="CL43">
        <v>2090398</v>
      </c>
      <c r="CM43">
        <v>2040332</v>
      </c>
      <c r="CN43">
        <v>1900691</v>
      </c>
      <c r="CO43">
        <v>1720911</v>
      </c>
      <c r="CP43">
        <v>1539493</v>
      </c>
      <c r="CQ43">
        <v>1379330</v>
      </c>
      <c r="CR43">
        <v>1213128</v>
      </c>
      <c r="CS43">
        <v>1011122</v>
      </c>
      <c r="CT43">
        <v>852085</v>
      </c>
      <c r="CU43">
        <v>702365</v>
      </c>
      <c r="CV43">
        <v>554310</v>
      </c>
      <c r="CW43">
        <v>440563</v>
      </c>
      <c r="CX43">
        <v>332070</v>
      </c>
      <c r="CY43">
        <v>245116</v>
      </c>
      <c r="CZ43">
        <v>419103</v>
      </c>
    </row>
    <row r="44" spans="1:104" hidden="1" outlineLevel="1" x14ac:dyDescent="0.25">
      <c r="A44">
        <v>0</v>
      </c>
      <c r="B44">
        <v>2053</v>
      </c>
      <c r="C44">
        <v>392824466</v>
      </c>
      <c r="D44">
        <v>4328904</v>
      </c>
      <c r="E44">
        <v>4336322</v>
      </c>
      <c r="F44">
        <v>4342214</v>
      </c>
      <c r="G44">
        <v>4344976</v>
      </c>
      <c r="H44">
        <v>4345530</v>
      </c>
      <c r="I44">
        <v>4345157</v>
      </c>
      <c r="J44">
        <v>4344914</v>
      </c>
      <c r="K44">
        <v>4345364</v>
      </c>
      <c r="L44">
        <v>4346917</v>
      </c>
      <c r="M44">
        <v>4349560</v>
      </c>
      <c r="N44">
        <v>4352799</v>
      </c>
      <c r="O44">
        <v>4356434</v>
      </c>
      <c r="P44">
        <v>4360469</v>
      </c>
      <c r="Q44">
        <v>4365579</v>
      </c>
      <c r="R44">
        <v>4372593</v>
      </c>
      <c r="S44">
        <v>4383293</v>
      </c>
      <c r="T44">
        <v>4399756</v>
      </c>
      <c r="U44">
        <v>4423281</v>
      </c>
      <c r="V44">
        <v>4454565</v>
      </c>
      <c r="W44">
        <v>4492286</v>
      </c>
      <c r="X44">
        <v>4534512</v>
      </c>
      <c r="Y44">
        <v>4579529</v>
      </c>
      <c r="Z44">
        <v>4625821</v>
      </c>
      <c r="AA44">
        <v>4672058</v>
      </c>
      <c r="AB44">
        <v>4717184</v>
      </c>
      <c r="AC44">
        <v>4760152</v>
      </c>
      <c r="AD44">
        <v>4799998</v>
      </c>
      <c r="AE44">
        <v>4835988</v>
      </c>
      <c r="AF44">
        <v>4868317</v>
      </c>
      <c r="AG44">
        <v>4896489</v>
      </c>
      <c r="AH44">
        <v>4919632</v>
      </c>
      <c r="AI44">
        <v>4936531</v>
      </c>
      <c r="AJ44">
        <v>4946987</v>
      </c>
      <c r="AK44">
        <v>4951513</v>
      </c>
      <c r="AL44">
        <v>4950576</v>
      </c>
      <c r="AM44">
        <v>4945117</v>
      </c>
      <c r="AN44">
        <v>4936213</v>
      </c>
      <c r="AO44">
        <v>4873886</v>
      </c>
      <c r="AP44">
        <v>4899765</v>
      </c>
      <c r="AQ44">
        <v>4893320</v>
      </c>
      <c r="AR44">
        <v>4878543</v>
      </c>
      <c r="AS44">
        <v>4878101</v>
      </c>
      <c r="AT44">
        <v>4914218</v>
      </c>
      <c r="AU44">
        <v>4901445</v>
      </c>
      <c r="AV44">
        <v>4890591</v>
      </c>
      <c r="AW44">
        <v>5001883</v>
      </c>
      <c r="AX44">
        <v>5004114</v>
      </c>
      <c r="AY44">
        <v>4951526</v>
      </c>
      <c r="AZ44">
        <v>4917357</v>
      </c>
      <c r="BA44">
        <v>4901671</v>
      </c>
      <c r="BB44">
        <v>4846200</v>
      </c>
      <c r="BC44">
        <v>4802125</v>
      </c>
      <c r="BD44">
        <v>4867858</v>
      </c>
      <c r="BE44">
        <v>4896504</v>
      </c>
      <c r="BF44">
        <v>4801046</v>
      </c>
      <c r="BG44">
        <v>4768012</v>
      </c>
      <c r="BH44">
        <v>4742051</v>
      </c>
      <c r="BI44">
        <v>4731206</v>
      </c>
      <c r="BJ44">
        <v>4770976</v>
      </c>
      <c r="BK44">
        <v>4802737</v>
      </c>
      <c r="BL44">
        <v>4810675</v>
      </c>
      <c r="BM44">
        <v>4862527</v>
      </c>
      <c r="BN44">
        <v>4878400</v>
      </c>
      <c r="BO44">
        <v>4804769</v>
      </c>
      <c r="BP44">
        <v>4572816</v>
      </c>
      <c r="BQ44">
        <v>4411337</v>
      </c>
      <c r="BR44">
        <v>4278746</v>
      </c>
      <c r="BS44">
        <v>4227324</v>
      </c>
      <c r="BT44">
        <v>4186823</v>
      </c>
      <c r="BU44">
        <v>3998386</v>
      </c>
      <c r="BV44">
        <v>3982374</v>
      </c>
      <c r="BW44">
        <v>3907112</v>
      </c>
      <c r="BX44">
        <v>3793194</v>
      </c>
      <c r="BY44">
        <v>3778449</v>
      </c>
      <c r="BZ44">
        <v>3485141</v>
      </c>
      <c r="CA44">
        <v>3339762</v>
      </c>
      <c r="CB44">
        <v>3222079</v>
      </c>
      <c r="CC44">
        <v>3045425</v>
      </c>
      <c r="CD44">
        <v>3037376</v>
      </c>
      <c r="CE44">
        <v>2851340</v>
      </c>
      <c r="CF44">
        <v>2786062</v>
      </c>
      <c r="CG44">
        <v>2785881</v>
      </c>
      <c r="CH44">
        <v>2804146</v>
      </c>
      <c r="CI44">
        <v>2691593</v>
      </c>
      <c r="CJ44">
        <v>2414118</v>
      </c>
      <c r="CK44">
        <v>2215386</v>
      </c>
      <c r="CL44">
        <v>2064466</v>
      </c>
      <c r="CM44">
        <v>1938120</v>
      </c>
      <c r="CN44">
        <v>1875613</v>
      </c>
      <c r="CO44">
        <v>1730826</v>
      </c>
      <c r="CP44">
        <v>1550738</v>
      </c>
      <c r="CQ44">
        <v>1371321</v>
      </c>
      <c r="CR44">
        <v>1213148</v>
      </c>
      <c r="CS44">
        <v>1052140</v>
      </c>
      <c r="CT44">
        <v>863787</v>
      </c>
      <c r="CU44">
        <v>716007</v>
      </c>
      <c r="CV44">
        <v>579767</v>
      </c>
      <c r="CW44">
        <v>448805</v>
      </c>
      <c r="CX44">
        <v>349369</v>
      </c>
      <c r="CY44">
        <v>257568</v>
      </c>
      <c r="CZ44">
        <v>438885</v>
      </c>
    </row>
    <row r="45" spans="1:104" hidden="1" outlineLevel="1" x14ac:dyDescent="0.25">
      <c r="A45">
        <v>0</v>
      </c>
      <c r="B45">
        <v>2054</v>
      </c>
      <c r="C45">
        <v>394340586</v>
      </c>
      <c r="D45">
        <v>4339384</v>
      </c>
      <c r="E45">
        <v>4347543</v>
      </c>
      <c r="F45">
        <v>4354071</v>
      </c>
      <c r="G45">
        <v>4357343</v>
      </c>
      <c r="H45">
        <v>4358196</v>
      </c>
      <c r="I45">
        <v>4357880</v>
      </c>
      <c r="J45">
        <v>4357453</v>
      </c>
      <c r="K45">
        <v>4357571</v>
      </c>
      <c r="L45">
        <v>4358594</v>
      </c>
      <c r="M45">
        <v>4360554</v>
      </c>
      <c r="N45">
        <v>4363090</v>
      </c>
      <c r="O45">
        <v>4366068</v>
      </c>
      <c r="P45">
        <v>4369516</v>
      </c>
      <c r="Q45">
        <v>4374018</v>
      </c>
      <c r="R45">
        <v>4380690</v>
      </c>
      <c r="S45">
        <v>4391047</v>
      </c>
      <c r="T45">
        <v>4406941</v>
      </c>
      <c r="U45">
        <v>4429843</v>
      </c>
      <c r="V45">
        <v>4460177</v>
      </c>
      <c r="W45">
        <v>4496913</v>
      </c>
      <c r="X45">
        <v>4538146</v>
      </c>
      <c r="Y45">
        <v>4582301</v>
      </c>
      <c r="Z45">
        <v>4628042</v>
      </c>
      <c r="AA45">
        <v>4674279</v>
      </c>
      <c r="AB45">
        <v>4719840</v>
      </c>
      <c r="AC45">
        <v>4763681</v>
      </c>
      <c r="AD45">
        <v>4804922</v>
      </c>
      <c r="AE45">
        <v>4842533</v>
      </c>
      <c r="AF45">
        <v>4876082</v>
      </c>
      <c r="AG45">
        <v>4905497</v>
      </c>
      <c r="AH45">
        <v>4930529</v>
      </c>
      <c r="AI45">
        <v>4950002</v>
      </c>
      <c r="AJ45">
        <v>4963442</v>
      </c>
      <c r="AK45">
        <v>4970962</v>
      </c>
      <c r="AL45">
        <v>4973350</v>
      </c>
      <c r="AM45">
        <v>4970574</v>
      </c>
      <c r="AN45">
        <v>4963273</v>
      </c>
      <c r="AO45">
        <v>4952573</v>
      </c>
      <c r="AP45">
        <v>4888746</v>
      </c>
      <c r="AQ45">
        <v>4913116</v>
      </c>
      <c r="AR45">
        <v>4905008</v>
      </c>
      <c r="AS45">
        <v>4888403</v>
      </c>
      <c r="AT45">
        <v>4886429</v>
      </c>
      <c r="AU45">
        <v>4921324</v>
      </c>
      <c r="AV45">
        <v>4907659</v>
      </c>
      <c r="AW45">
        <v>4895681</v>
      </c>
      <c r="AX45">
        <v>5005195</v>
      </c>
      <c r="AY45">
        <v>5005224</v>
      </c>
      <c r="AZ45">
        <v>4950306</v>
      </c>
      <c r="BA45">
        <v>4914037</v>
      </c>
      <c r="BB45">
        <v>4896661</v>
      </c>
      <c r="BC45">
        <v>4839941</v>
      </c>
      <c r="BD45">
        <v>4795147</v>
      </c>
      <c r="BE45">
        <v>4860250</v>
      </c>
      <c r="BF45">
        <v>4888452</v>
      </c>
      <c r="BG45">
        <v>4792867</v>
      </c>
      <c r="BH45">
        <v>4759306</v>
      </c>
      <c r="BI45">
        <v>4732650</v>
      </c>
      <c r="BJ45">
        <v>4720783</v>
      </c>
      <c r="BK45">
        <v>4759114</v>
      </c>
      <c r="BL45">
        <v>4789073</v>
      </c>
      <c r="BM45">
        <v>4794745</v>
      </c>
      <c r="BN45">
        <v>4843508</v>
      </c>
      <c r="BO45">
        <v>4855936</v>
      </c>
      <c r="BP45">
        <v>4779248</v>
      </c>
      <c r="BQ45">
        <v>4545208</v>
      </c>
      <c r="BR45">
        <v>4381249</v>
      </c>
      <c r="BS45">
        <v>4246141</v>
      </c>
      <c r="BT45">
        <v>4191560</v>
      </c>
      <c r="BU45">
        <v>4147549</v>
      </c>
      <c r="BV45">
        <v>3956792</v>
      </c>
      <c r="BW45">
        <v>3936010</v>
      </c>
      <c r="BX45">
        <v>3856108</v>
      </c>
      <c r="BY45">
        <v>3737725</v>
      </c>
      <c r="BZ45">
        <v>3716635</v>
      </c>
      <c r="CA45">
        <v>3421936</v>
      </c>
      <c r="CB45">
        <v>3272524</v>
      </c>
      <c r="CC45">
        <v>3149963</v>
      </c>
      <c r="CD45">
        <v>2969446</v>
      </c>
      <c r="CE45">
        <v>2952436</v>
      </c>
      <c r="CF45">
        <v>2760756</v>
      </c>
      <c r="CG45">
        <v>2685346</v>
      </c>
      <c r="CH45">
        <v>2672130</v>
      </c>
      <c r="CI45">
        <v>2674703</v>
      </c>
      <c r="CJ45">
        <v>2551173</v>
      </c>
      <c r="CK45">
        <v>2272324</v>
      </c>
      <c r="CL45">
        <v>2070763</v>
      </c>
      <c r="CM45">
        <v>1915042</v>
      </c>
      <c r="CN45">
        <v>1782585</v>
      </c>
      <c r="CO45">
        <v>1708922</v>
      </c>
      <c r="CP45">
        <v>1560684</v>
      </c>
      <c r="CQ45">
        <v>1382299</v>
      </c>
      <c r="CR45">
        <v>1207040</v>
      </c>
      <c r="CS45">
        <v>1053170</v>
      </c>
      <c r="CT45">
        <v>899634</v>
      </c>
      <c r="CU45">
        <v>726607</v>
      </c>
      <c r="CV45">
        <v>591683</v>
      </c>
      <c r="CW45">
        <v>470004</v>
      </c>
      <c r="CX45">
        <v>356390</v>
      </c>
      <c r="CY45">
        <v>271359</v>
      </c>
      <c r="CZ45">
        <v>460961</v>
      </c>
    </row>
    <row r="46" spans="1:104" hidden="1" outlineLevel="1" x14ac:dyDescent="0.25">
      <c r="A46">
        <v>0</v>
      </c>
      <c r="B46">
        <v>2055</v>
      </c>
      <c r="C46">
        <v>395868444</v>
      </c>
      <c r="D46">
        <v>4349170</v>
      </c>
      <c r="E46">
        <v>4358143</v>
      </c>
      <c r="F46">
        <v>4365363</v>
      </c>
      <c r="G46">
        <v>4369266</v>
      </c>
      <c r="H46">
        <v>4370617</v>
      </c>
      <c r="I46">
        <v>4370593</v>
      </c>
      <c r="J46">
        <v>4370218</v>
      </c>
      <c r="K46">
        <v>4370147</v>
      </c>
      <c r="L46">
        <v>4370836</v>
      </c>
      <c r="M46">
        <v>4372264</v>
      </c>
      <c r="N46">
        <v>4374118</v>
      </c>
      <c r="O46">
        <v>4376394</v>
      </c>
      <c r="P46">
        <v>4379185</v>
      </c>
      <c r="Q46">
        <v>4383099</v>
      </c>
      <c r="R46">
        <v>4389170</v>
      </c>
      <c r="S46">
        <v>4399195</v>
      </c>
      <c r="T46">
        <v>4414762</v>
      </c>
      <c r="U46">
        <v>4437116</v>
      </c>
      <c r="V46">
        <v>4466850</v>
      </c>
      <c r="W46">
        <v>4502655</v>
      </c>
      <c r="X46">
        <v>4542919</v>
      </c>
      <c r="Y46">
        <v>4586095</v>
      </c>
      <c r="Z46">
        <v>4630991</v>
      </c>
      <c r="AA46">
        <v>4676685</v>
      </c>
      <c r="AB46">
        <v>4722251</v>
      </c>
      <c r="AC46">
        <v>4766523</v>
      </c>
      <c r="AD46">
        <v>4808638</v>
      </c>
      <c r="AE46">
        <v>4847635</v>
      </c>
      <c r="AF46">
        <v>4882793</v>
      </c>
      <c r="AG46">
        <v>4913419</v>
      </c>
      <c r="AH46">
        <v>4939676</v>
      </c>
      <c r="AI46">
        <v>4961029</v>
      </c>
      <c r="AJ46">
        <v>4977027</v>
      </c>
      <c r="AK46">
        <v>4987523</v>
      </c>
      <c r="AL46">
        <v>4992902</v>
      </c>
      <c r="AM46">
        <v>4993440</v>
      </c>
      <c r="AN46">
        <v>4988818</v>
      </c>
      <c r="AO46">
        <v>4979724</v>
      </c>
      <c r="AP46">
        <v>4967510</v>
      </c>
      <c r="AQ46">
        <v>4902187</v>
      </c>
      <c r="AR46">
        <v>4924885</v>
      </c>
      <c r="AS46">
        <v>4914951</v>
      </c>
      <c r="AT46">
        <v>4896832</v>
      </c>
      <c r="AU46">
        <v>4893678</v>
      </c>
      <c r="AV46">
        <v>4927646</v>
      </c>
      <c r="AW46">
        <v>4912864</v>
      </c>
      <c r="AX46">
        <v>4899267</v>
      </c>
      <c r="AY46">
        <v>5006457</v>
      </c>
      <c r="AZ46">
        <v>5004087</v>
      </c>
      <c r="BA46">
        <v>4947112</v>
      </c>
      <c r="BB46">
        <v>4909202</v>
      </c>
      <c r="BC46">
        <v>4890517</v>
      </c>
      <c r="BD46">
        <v>4833105</v>
      </c>
      <c r="BE46">
        <v>4787967</v>
      </c>
      <c r="BF46">
        <v>4852555</v>
      </c>
      <c r="BG46">
        <v>4880284</v>
      </c>
      <c r="BH46">
        <v>4784366</v>
      </c>
      <c r="BI46">
        <v>4750143</v>
      </c>
      <c r="BJ46">
        <v>4722541</v>
      </c>
      <c r="BK46">
        <v>4709482</v>
      </c>
      <c r="BL46">
        <v>4746027</v>
      </c>
      <c r="BM46">
        <v>4773658</v>
      </c>
      <c r="BN46">
        <v>4776481</v>
      </c>
      <c r="BO46">
        <v>4821665</v>
      </c>
      <c r="BP46">
        <v>4830548</v>
      </c>
      <c r="BQ46">
        <v>4750688</v>
      </c>
      <c r="BR46">
        <v>4514560</v>
      </c>
      <c r="BS46">
        <v>4348279</v>
      </c>
      <c r="BT46">
        <v>4210717</v>
      </c>
      <c r="BU46">
        <v>4152769</v>
      </c>
      <c r="BV46">
        <v>4104835</v>
      </c>
      <c r="BW46">
        <v>3911313</v>
      </c>
      <c r="BX46">
        <v>3885209</v>
      </c>
      <c r="BY46">
        <v>3800307</v>
      </c>
      <c r="BZ46">
        <v>3677360</v>
      </c>
      <c r="CA46">
        <v>3649739</v>
      </c>
      <c r="CB46">
        <v>3353673</v>
      </c>
      <c r="CC46">
        <v>3199927</v>
      </c>
      <c r="CD46">
        <v>3072041</v>
      </c>
      <c r="CE46">
        <v>2887188</v>
      </c>
      <c r="CF46">
        <v>2859271</v>
      </c>
      <c r="CG46">
        <v>2661660</v>
      </c>
      <c r="CH46">
        <v>2576510</v>
      </c>
      <c r="CI46">
        <v>2549554</v>
      </c>
      <c r="CJ46">
        <v>2536163</v>
      </c>
      <c r="CK46">
        <v>2402225</v>
      </c>
      <c r="CL46">
        <v>2124898</v>
      </c>
      <c r="CM46">
        <v>1921681</v>
      </c>
      <c r="CN46">
        <v>1762342</v>
      </c>
      <c r="CO46">
        <v>1625101</v>
      </c>
      <c r="CP46">
        <v>1541864</v>
      </c>
      <c r="CQ46">
        <v>1392157</v>
      </c>
      <c r="CR46">
        <v>1217633</v>
      </c>
      <c r="CS46">
        <v>1048747</v>
      </c>
      <c r="CT46">
        <v>901456</v>
      </c>
      <c r="CU46">
        <v>757495</v>
      </c>
      <c r="CV46">
        <v>601120</v>
      </c>
      <c r="CW46">
        <v>480229</v>
      </c>
      <c r="CX46">
        <v>373720</v>
      </c>
      <c r="CY46">
        <v>277214</v>
      </c>
      <c r="CZ46">
        <v>485533</v>
      </c>
    </row>
    <row r="47" spans="1:104" hidden="1" outlineLevel="1" x14ac:dyDescent="0.25">
      <c r="A47">
        <v>0</v>
      </c>
      <c r="B47">
        <v>2056</v>
      </c>
      <c r="C47">
        <v>397408900</v>
      </c>
      <c r="D47">
        <v>4358280</v>
      </c>
      <c r="E47">
        <v>4368049</v>
      </c>
      <c r="F47">
        <v>4376037</v>
      </c>
      <c r="G47">
        <v>4380622</v>
      </c>
      <c r="H47">
        <v>4382592</v>
      </c>
      <c r="I47">
        <v>4383061</v>
      </c>
      <c r="J47">
        <v>4382972</v>
      </c>
      <c r="K47">
        <v>4382951</v>
      </c>
      <c r="L47">
        <v>4383449</v>
      </c>
      <c r="M47">
        <v>4384542</v>
      </c>
      <c r="N47">
        <v>4385856</v>
      </c>
      <c r="O47">
        <v>4387457</v>
      </c>
      <c r="P47">
        <v>4389545</v>
      </c>
      <c r="Q47">
        <v>4392802</v>
      </c>
      <c r="R47">
        <v>4398293</v>
      </c>
      <c r="S47">
        <v>4407729</v>
      </c>
      <c r="T47">
        <v>4422977</v>
      </c>
      <c r="U47">
        <v>4445028</v>
      </c>
      <c r="V47">
        <v>4474232</v>
      </c>
      <c r="W47">
        <v>4509458</v>
      </c>
      <c r="X47">
        <v>4548809</v>
      </c>
      <c r="Y47">
        <v>4591033</v>
      </c>
      <c r="Z47">
        <v>4634958</v>
      </c>
      <c r="AA47">
        <v>4679822</v>
      </c>
      <c r="AB47">
        <v>4724851</v>
      </c>
      <c r="AC47">
        <v>4769126</v>
      </c>
      <c r="AD47">
        <v>4811670</v>
      </c>
      <c r="AE47">
        <v>4851534</v>
      </c>
      <c r="AF47">
        <v>4888062</v>
      </c>
      <c r="AG47">
        <v>4920286</v>
      </c>
      <c r="AH47">
        <v>4947742</v>
      </c>
      <c r="AI47">
        <v>4970308</v>
      </c>
      <c r="AJ47">
        <v>4988174</v>
      </c>
      <c r="AK47">
        <v>5001217</v>
      </c>
      <c r="AL47">
        <v>5009566</v>
      </c>
      <c r="AM47">
        <v>5013093</v>
      </c>
      <c r="AN47">
        <v>5011780</v>
      </c>
      <c r="AO47">
        <v>5005362</v>
      </c>
      <c r="AP47">
        <v>4994749</v>
      </c>
      <c r="AQ47">
        <v>4981030</v>
      </c>
      <c r="AR47">
        <v>4914045</v>
      </c>
      <c r="AS47">
        <v>4934903</v>
      </c>
      <c r="AT47">
        <v>4923464</v>
      </c>
      <c r="AU47">
        <v>4904180</v>
      </c>
      <c r="AV47">
        <v>4900146</v>
      </c>
      <c r="AW47">
        <v>4932956</v>
      </c>
      <c r="AX47">
        <v>4916565</v>
      </c>
      <c r="AY47">
        <v>4900819</v>
      </c>
      <c r="AZ47">
        <v>5005474</v>
      </c>
      <c r="BA47">
        <v>5000978</v>
      </c>
      <c r="BB47">
        <v>4942410</v>
      </c>
      <c r="BC47">
        <v>4903236</v>
      </c>
      <c r="BD47">
        <v>4883802</v>
      </c>
      <c r="BE47">
        <v>4826077</v>
      </c>
      <c r="BF47">
        <v>4780723</v>
      </c>
      <c r="BG47">
        <v>4844760</v>
      </c>
      <c r="BH47">
        <v>4871793</v>
      </c>
      <c r="BI47">
        <v>4775417</v>
      </c>
      <c r="BJ47">
        <v>4740278</v>
      </c>
      <c r="BK47">
        <v>4711569</v>
      </c>
      <c r="BL47">
        <v>4696976</v>
      </c>
      <c r="BM47">
        <v>4731209</v>
      </c>
      <c r="BN47">
        <v>4755921</v>
      </c>
      <c r="BO47">
        <v>4755430</v>
      </c>
      <c r="BP47">
        <v>4796924</v>
      </c>
      <c r="BQ47">
        <v>4802111</v>
      </c>
      <c r="BR47">
        <v>4718990</v>
      </c>
      <c r="BS47">
        <v>4480957</v>
      </c>
      <c r="BT47">
        <v>4312430</v>
      </c>
      <c r="BU47">
        <v>4172260</v>
      </c>
      <c r="BV47">
        <v>4110545</v>
      </c>
      <c r="BW47">
        <v>4058115</v>
      </c>
      <c r="BX47">
        <v>3861442</v>
      </c>
      <c r="BY47">
        <v>3829602</v>
      </c>
      <c r="BZ47">
        <v>3739555</v>
      </c>
      <c r="CA47">
        <v>3611983</v>
      </c>
      <c r="CB47">
        <v>3577479</v>
      </c>
      <c r="CC47">
        <v>3279924</v>
      </c>
      <c r="CD47">
        <v>3121433</v>
      </c>
      <c r="CE47">
        <v>2987619</v>
      </c>
      <c r="CF47">
        <v>2796868</v>
      </c>
      <c r="CG47">
        <v>2757296</v>
      </c>
      <c r="CH47">
        <v>2554505</v>
      </c>
      <c r="CI47">
        <v>2459118</v>
      </c>
      <c r="CJ47">
        <v>2418241</v>
      </c>
      <c r="CK47">
        <v>2389113</v>
      </c>
      <c r="CL47">
        <v>2247305</v>
      </c>
      <c r="CM47">
        <v>1972855</v>
      </c>
      <c r="CN47">
        <v>1769269</v>
      </c>
      <c r="CO47">
        <v>1607622</v>
      </c>
      <c r="CP47">
        <v>1467166</v>
      </c>
      <c r="CQ47">
        <v>1376280</v>
      </c>
      <c r="CR47">
        <v>1227267</v>
      </c>
      <c r="CS47">
        <v>1058824</v>
      </c>
      <c r="CT47">
        <v>898484</v>
      </c>
      <c r="CU47">
        <v>759881</v>
      </c>
      <c r="CV47">
        <v>627330</v>
      </c>
      <c r="CW47">
        <v>488483</v>
      </c>
      <c r="CX47">
        <v>382335</v>
      </c>
      <c r="CY47">
        <v>291108</v>
      </c>
      <c r="CZ47">
        <v>505946</v>
      </c>
    </row>
    <row r="48" spans="1:104" hidden="1" outlineLevel="1" x14ac:dyDescent="0.25">
      <c r="A48">
        <v>0</v>
      </c>
      <c r="B48">
        <v>2057</v>
      </c>
      <c r="C48">
        <v>398962245</v>
      </c>
      <c r="D48">
        <v>4366763</v>
      </c>
      <c r="E48">
        <v>4377276</v>
      </c>
      <c r="F48">
        <v>4386015</v>
      </c>
      <c r="G48">
        <v>4391359</v>
      </c>
      <c r="H48">
        <v>4394004</v>
      </c>
      <c r="I48">
        <v>4395080</v>
      </c>
      <c r="J48">
        <v>4395482</v>
      </c>
      <c r="K48">
        <v>4395741</v>
      </c>
      <c r="L48">
        <v>4396293</v>
      </c>
      <c r="M48">
        <v>4397189</v>
      </c>
      <c r="N48">
        <v>4398171</v>
      </c>
      <c r="O48">
        <v>4399225</v>
      </c>
      <c r="P48">
        <v>4400642</v>
      </c>
      <c r="Q48">
        <v>4403194</v>
      </c>
      <c r="R48">
        <v>4408034</v>
      </c>
      <c r="S48">
        <v>4416900</v>
      </c>
      <c r="T48">
        <v>4431576</v>
      </c>
      <c r="U48">
        <v>4453332</v>
      </c>
      <c r="V48">
        <v>4482255</v>
      </c>
      <c r="W48">
        <v>4516978</v>
      </c>
      <c r="X48">
        <v>4555758</v>
      </c>
      <c r="Y48">
        <v>4597085</v>
      </c>
      <c r="Z48">
        <v>4640074</v>
      </c>
      <c r="AA48">
        <v>4683974</v>
      </c>
      <c r="AB48">
        <v>4728179</v>
      </c>
      <c r="AC48">
        <v>4771920</v>
      </c>
      <c r="AD48">
        <v>4814460</v>
      </c>
      <c r="AE48">
        <v>4854746</v>
      </c>
      <c r="AF48">
        <v>4892129</v>
      </c>
      <c r="AG48">
        <v>4925709</v>
      </c>
      <c r="AH48">
        <v>4954752</v>
      </c>
      <c r="AI48">
        <v>4978506</v>
      </c>
      <c r="AJ48">
        <v>4997569</v>
      </c>
      <c r="AK48">
        <v>5012477</v>
      </c>
      <c r="AL48">
        <v>5023366</v>
      </c>
      <c r="AM48">
        <v>5029858</v>
      </c>
      <c r="AN48">
        <v>5031529</v>
      </c>
      <c r="AO48">
        <v>5028421</v>
      </c>
      <c r="AP48">
        <v>5020479</v>
      </c>
      <c r="AQ48">
        <v>5008358</v>
      </c>
      <c r="AR48">
        <v>4992980</v>
      </c>
      <c r="AS48">
        <v>4924158</v>
      </c>
      <c r="AT48">
        <v>4943494</v>
      </c>
      <c r="AU48">
        <v>4930897</v>
      </c>
      <c r="AV48">
        <v>4910746</v>
      </c>
      <c r="AW48">
        <v>4905607</v>
      </c>
      <c r="AX48">
        <v>4936767</v>
      </c>
      <c r="AY48">
        <v>4918236</v>
      </c>
      <c r="AZ48">
        <v>4900142</v>
      </c>
      <c r="BA48">
        <v>5002531</v>
      </c>
      <c r="BB48">
        <v>4996362</v>
      </c>
      <c r="BC48">
        <v>4936587</v>
      </c>
      <c r="BD48">
        <v>4896708</v>
      </c>
      <c r="BE48">
        <v>4876899</v>
      </c>
      <c r="BF48">
        <v>4818989</v>
      </c>
      <c r="BG48">
        <v>4773404</v>
      </c>
      <c r="BH48">
        <v>4836663</v>
      </c>
      <c r="BI48">
        <v>4862853</v>
      </c>
      <c r="BJ48">
        <v>4765780</v>
      </c>
      <c r="BK48">
        <v>4729560</v>
      </c>
      <c r="BL48">
        <v>4699408</v>
      </c>
      <c r="BM48">
        <v>4682759</v>
      </c>
      <c r="BN48">
        <v>4714098</v>
      </c>
      <c r="BO48">
        <v>4735417</v>
      </c>
      <c r="BP48">
        <v>4731518</v>
      </c>
      <c r="BQ48">
        <v>4769155</v>
      </c>
      <c r="BR48">
        <v>4770521</v>
      </c>
      <c r="BS48">
        <v>4684240</v>
      </c>
      <c r="BT48">
        <v>4444412</v>
      </c>
      <c r="BU48">
        <v>4273491</v>
      </c>
      <c r="BV48">
        <v>4130359</v>
      </c>
      <c r="BW48">
        <v>4064322</v>
      </c>
      <c r="BX48">
        <v>4006867</v>
      </c>
      <c r="BY48">
        <v>3806811</v>
      </c>
      <c r="BZ48">
        <v>3769033</v>
      </c>
      <c r="CA48">
        <v>3673729</v>
      </c>
      <c r="CB48">
        <v>3541305</v>
      </c>
      <c r="CC48">
        <v>3499399</v>
      </c>
      <c r="CD48">
        <v>3200142</v>
      </c>
      <c r="CE48">
        <v>3036333</v>
      </c>
      <c r="CF48">
        <v>2894855</v>
      </c>
      <c r="CG48">
        <v>2697904</v>
      </c>
      <c r="CH48">
        <v>2646972</v>
      </c>
      <c r="CI48">
        <v>2438850</v>
      </c>
      <c r="CJ48">
        <v>2333242</v>
      </c>
      <c r="CK48">
        <v>2278732</v>
      </c>
      <c r="CL48">
        <v>2236100</v>
      </c>
      <c r="CM48">
        <v>2087469</v>
      </c>
      <c r="CN48">
        <v>1817331</v>
      </c>
      <c r="CO48">
        <v>1614771</v>
      </c>
      <c r="CP48">
        <v>1452343</v>
      </c>
      <c r="CQ48">
        <v>1310498</v>
      </c>
      <c r="CR48">
        <v>1214148</v>
      </c>
      <c r="CS48">
        <v>1068106</v>
      </c>
      <c r="CT48">
        <v>907934</v>
      </c>
      <c r="CU48">
        <v>758120</v>
      </c>
      <c r="CV48">
        <v>630060</v>
      </c>
      <c r="CW48">
        <v>510356</v>
      </c>
      <c r="CX48">
        <v>389417</v>
      </c>
      <c r="CY48">
        <v>298218</v>
      </c>
      <c r="CZ48">
        <v>529279</v>
      </c>
    </row>
    <row r="49" spans="1:104" hidden="1" outlineLevel="1" x14ac:dyDescent="0.25">
      <c r="A49">
        <v>0</v>
      </c>
      <c r="B49">
        <v>2058</v>
      </c>
      <c r="C49">
        <v>400528428</v>
      </c>
      <c r="D49">
        <v>4374688</v>
      </c>
      <c r="E49">
        <v>4385881</v>
      </c>
      <c r="F49">
        <v>4395312</v>
      </c>
      <c r="G49">
        <v>4401402</v>
      </c>
      <c r="H49">
        <v>4404793</v>
      </c>
      <c r="I49">
        <v>4406539</v>
      </c>
      <c r="J49">
        <v>4407541</v>
      </c>
      <c r="K49">
        <v>4408288</v>
      </c>
      <c r="L49">
        <v>4409118</v>
      </c>
      <c r="M49">
        <v>4410068</v>
      </c>
      <c r="N49">
        <v>4410853</v>
      </c>
      <c r="O49">
        <v>4411577</v>
      </c>
      <c r="P49">
        <v>4412442</v>
      </c>
      <c r="Q49">
        <v>4414327</v>
      </c>
      <c r="R49">
        <v>4418465</v>
      </c>
      <c r="S49">
        <v>4426694</v>
      </c>
      <c r="T49">
        <v>4440818</v>
      </c>
      <c r="U49">
        <v>4462019</v>
      </c>
      <c r="V49">
        <v>4490675</v>
      </c>
      <c r="W49">
        <v>4525134</v>
      </c>
      <c r="X49">
        <v>4563427</v>
      </c>
      <c r="Y49">
        <v>4604196</v>
      </c>
      <c r="Z49">
        <v>4646298</v>
      </c>
      <c r="AA49">
        <v>4689278</v>
      </c>
      <c r="AB49">
        <v>4732527</v>
      </c>
      <c r="AC49">
        <v>4775436</v>
      </c>
      <c r="AD49">
        <v>4817444</v>
      </c>
      <c r="AE49">
        <v>4857717</v>
      </c>
      <c r="AF49">
        <v>4895510</v>
      </c>
      <c r="AG49">
        <v>4929934</v>
      </c>
      <c r="AH49">
        <v>4960321</v>
      </c>
      <c r="AI49">
        <v>4985642</v>
      </c>
      <c r="AJ49">
        <v>5005889</v>
      </c>
      <c r="AK49">
        <v>5021983</v>
      </c>
      <c r="AL49">
        <v>5034730</v>
      </c>
      <c r="AM49">
        <v>5043757</v>
      </c>
      <c r="AN49">
        <v>5048392</v>
      </c>
      <c r="AO49">
        <v>5048263</v>
      </c>
      <c r="AP49">
        <v>5043630</v>
      </c>
      <c r="AQ49">
        <v>5034181</v>
      </c>
      <c r="AR49">
        <v>5020390</v>
      </c>
      <c r="AS49">
        <v>5003185</v>
      </c>
      <c r="AT49">
        <v>4932840</v>
      </c>
      <c r="AU49">
        <v>4951004</v>
      </c>
      <c r="AV49">
        <v>4937543</v>
      </c>
      <c r="AW49">
        <v>4916306</v>
      </c>
      <c r="AX49">
        <v>4909574</v>
      </c>
      <c r="AY49">
        <v>4938548</v>
      </c>
      <c r="AZ49">
        <v>4917680</v>
      </c>
      <c r="BA49">
        <v>4897524</v>
      </c>
      <c r="BB49">
        <v>4998086</v>
      </c>
      <c r="BC49">
        <v>4990635</v>
      </c>
      <c r="BD49">
        <v>4930207</v>
      </c>
      <c r="BE49">
        <v>4890004</v>
      </c>
      <c r="BF49">
        <v>4869941</v>
      </c>
      <c r="BG49">
        <v>4811837</v>
      </c>
      <c r="BH49">
        <v>4765802</v>
      </c>
      <c r="BI49">
        <v>4828138</v>
      </c>
      <c r="BJ49">
        <v>4853223</v>
      </c>
      <c r="BK49">
        <v>4755290</v>
      </c>
      <c r="BL49">
        <v>4717655</v>
      </c>
      <c r="BM49">
        <v>4685543</v>
      </c>
      <c r="BN49">
        <v>4666279</v>
      </c>
      <c r="BO49">
        <v>4694247</v>
      </c>
      <c r="BP49">
        <v>4712077</v>
      </c>
      <c r="BQ49">
        <v>4704620</v>
      </c>
      <c r="BR49">
        <v>4738264</v>
      </c>
      <c r="BS49">
        <v>4735860</v>
      </c>
      <c r="BT49">
        <v>4646434</v>
      </c>
      <c r="BU49">
        <v>4404696</v>
      </c>
      <c r="BV49">
        <v>4231052</v>
      </c>
      <c r="BW49">
        <v>4084465</v>
      </c>
      <c r="BX49">
        <v>4013581</v>
      </c>
      <c r="BY49">
        <v>3950719</v>
      </c>
      <c r="BZ49">
        <v>3747258</v>
      </c>
      <c r="CA49">
        <v>3703357</v>
      </c>
      <c r="CB49">
        <v>3602527</v>
      </c>
      <c r="CC49">
        <v>3464857</v>
      </c>
      <c r="CD49">
        <v>3414888</v>
      </c>
      <c r="CE49">
        <v>3113594</v>
      </c>
      <c r="CF49">
        <v>2942742</v>
      </c>
      <c r="CG49">
        <v>2793143</v>
      </c>
      <c r="CH49">
        <v>2590782</v>
      </c>
      <c r="CI49">
        <v>2527860</v>
      </c>
      <c r="CJ49">
        <v>2314753</v>
      </c>
      <c r="CK49">
        <v>2199405</v>
      </c>
      <c r="CL49">
        <v>2133540</v>
      </c>
      <c r="CM49">
        <v>2078144</v>
      </c>
      <c r="CN49">
        <v>1923886</v>
      </c>
      <c r="CO49">
        <v>1659585</v>
      </c>
      <c r="CP49">
        <v>1459629</v>
      </c>
      <c r="CQ49">
        <v>1298205</v>
      </c>
      <c r="CR49">
        <v>1156979</v>
      </c>
      <c r="CS49">
        <v>1057528</v>
      </c>
      <c r="CT49">
        <v>916729</v>
      </c>
      <c r="CU49">
        <v>766841</v>
      </c>
      <c r="CV49">
        <v>629269</v>
      </c>
      <c r="CW49">
        <v>513234</v>
      </c>
      <c r="CX49">
        <v>407343</v>
      </c>
      <c r="CY49">
        <v>304163</v>
      </c>
      <c r="CZ49">
        <v>549749</v>
      </c>
    </row>
    <row r="50" spans="1:104" hidden="1" outlineLevel="1" collapsed="1" x14ac:dyDescent="0.25">
      <c r="A50">
        <v>0</v>
      </c>
      <c r="B50">
        <v>2059</v>
      </c>
      <c r="C50">
        <v>402107042</v>
      </c>
      <c r="D50">
        <v>4382167</v>
      </c>
      <c r="E50">
        <v>4393921</v>
      </c>
      <c r="F50">
        <v>4403990</v>
      </c>
      <c r="G50">
        <v>4410763</v>
      </c>
      <c r="H50">
        <v>4414894</v>
      </c>
      <c r="I50">
        <v>4417376</v>
      </c>
      <c r="J50">
        <v>4419041</v>
      </c>
      <c r="K50">
        <v>4420389</v>
      </c>
      <c r="L50">
        <v>4421707</v>
      </c>
      <c r="M50">
        <v>4422927</v>
      </c>
      <c r="N50">
        <v>4423766</v>
      </c>
      <c r="O50">
        <v>4424291</v>
      </c>
      <c r="P50">
        <v>4424831</v>
      </c>
      <c r="Q50">
        <v>4426163</v>
      </c>
      <c r="R50">
        <v>4429639</v>
      </c>
      <c r="S50">
        <v>4437176</v>
      </c>
      <c r="T50">
        <v>4450681</v>
      </c>
      <c r="U50">
        <v>4471350</v>
      </c>
      <c r="V50">
        <v>4499472</v>
      </c>
      <c r="W50">
        <v>4533689</v>
      </c>
      <c r="X50">
        <v>4571734</v>
      </c>
      <c r="Y50">
        <v>4612027</v>
      </c>
      <c r="Z50">
        <v>4653589</v>
      </c>
      <c r="AA50">
        <v>4695694</v>
      </c>
      <c r="AB50">
        <v>4738024</v>
      </c>
      <c r="AC50">
        <v>4779979</v>
      </c>
      <c r="AD50">
        <v>4821151</v>
      </c>
      <c r="AE50">
        <v>4860882</v>
      </c>
      <c r="AF50">
        <v>4898655</v>
      </c>
      <c r="AG50">
        <v>4933474</v>
      </c>
      <c r="AH50">
        <v>4964687</v>
      </c>
      <c r="AI50">
        <v>4991348</v>
      </c>
      <c r="AJ50">
        <v>5013144</v>
      </c>
      <c r="AK50">
        <v>5030418</v>
      </c>
      <c r="AL50">
        <v>5044339</v>
      </c>
      <c r="AM50">
        <v>5055218</v>
      </c>
      <c r="AN50">
        <v>5062385</v>
      </c>
      <c r="AO50">
        <v>5065221</v>
      </c>
      <c r="AP50">
        <v>5063573</v>
      </c>
      <c r="AQ50">
        <v>5057423</v>
      </c>
      <c r="AR50">
        <v>5046301</v>
      </c>
      <c r="AS50">
        <v>5030680</v>
      </c>
      <c r="AT50">
        <v>5011966</v>
      </c>
      <c r="AU50">
        <v>4940446</v>
      </c>
      <c r="AV50">
        <v>4957732</v>
      </c>
      <c r="AW50">
        <v>4943182</v>
      </c>
      <c r="AX50">
        <v>4920378</v>
      </c>
      <c r="AY50">
        <v>4911514</v>
      </c>
      <c r="AZ50">
        <v>4938108</v>
      </c>
      <c r="BA50">
        <v>4915185</v>
      </c>
      <c r="BB50">
        <v>4893427</v>
      </c>
      <c r="BC50">
        <v>4992542</v>
      </c>
      <c r="BD50">
        <v>4984356</v>
      </c>
      <c r="BE50">
        <v>4923657</v>
      </c>
      <c r="BF50">
        <v>4883255</v>
      </c>
      <c r="BG50">
        <v>4862917</v>
      </c>
      <c r="BH50">
        <v>4804409</v>
      </c>
      <c r="BI50">
        <v>4757792</v>
      </c>
      <c r="BJ50">
        <v>4818944</v>
      </c>
      <c r="BK50">
        <v>4842735</v>
      </c>
      <c r="BL50">
        <v>4743627</v>
      </c>
      <c r="BM50">
        <v>4704061</v>
      </c>
      <c r="BN50">
        <v>4669427</v>
      </c>
      <c r="BO50">
        <v>4647089</v>
      </c>
      <c r="BP50">
        <v>4671583</v>
      </c>
      <c r="BQ50">
        <v>4685770</v>
      </c>
      <c r="BR50">
        <v>4674646</v>
      </c>
      <c r="BS50">
        <v>4704332</v>
      </c>
      <c r="BT50">
        <v>4698126</v>
      </c>
      <c r="BU50">
        <v>4605343</v>
      </c>
      <c r="BV50">
        <v>4361389</v>
      </c>
      <c r="BW50">
        <v>4184535</v>
      </c>
      <c r="BX50">
        <v>4034052</v>
      </c>
      <c r="BY50">
        <v>3957946</v>
      </c>
      <c r="BZ50">
        <v>3889485</v>
      </c>
      <c r="CA50">
        <v>3682641</v>
      </c>
      <c r="CB50">
        <v>3632277</v>
      </c>
      <c r="CC50">
        <v>3525462</v>
      </c>
      <c r="CD50">
        <v>3382043</v>
      </c>
      <c r="CE50">
        <v>3323171</v>
      </c>
      <c r="CF50">
        <v>3018322</v>
      </c>
      <c r="CG50">
        <v>2840055</v>
      </c>
      <c r="CH50">
        <v>2683018</v>
      </c>
      <c r="CI50">
        <v>2475039</v>
      </c>
      <c r="CJ50">
        <v>2400025</v>
      </c>
      <c r="CK50">
        <v>2182735</v>
      </c>
      <c r="CL50">
        <v>2060071</v>
      </c>
      <c r="CM50">
        <v>1983618</v>
      </c>
      <c r="CN50">
        <v>1916395</v>
      </c>
      <c r="CO50">
        <v>1757887</v>
      </c>
      <c r="CP50">
        <v>1501083</v>
      </c>
      <c r="CQ50">
        <v>1305532</v>
      </c>
      <c r="CR50">
        <v>1147027</v>
      </c>
      <c r="CS50">
        <v>1008549</v>
      </c>
      <c r="CT50">
        <v>908428</v>
      </c>
      <c r="CU50">
        <v>775031</v>
      </c>
      <c r="CV50">
        <v>637174</v>
      </c>
      <c r="CW50">
        <v>513172</v>
      </c>
      <c r="CX50">
        <v>410198</v>
      </c>
      <c r="CY50">
        <v>318573</v>
      </c>
      <c r="CZ50">
        <v>567381</v>
      </c>
    </row>
    <row r="51" spans="1:104" collapsed="1" x14ac:dyDescent="0.25">
      <c r="A51" s="1">
        <v>0</v>
      </c>
      <c r="B51" s="1">
        <v>2060</v>
      </c>
      <c r="C51" s="1">
        <v>403696936</v>
      </c>
      <c r="D51" s="1">
        <v>4389330</v>
      </c>
      <c r="E51" s="1">
        <v>4401522</v>
      </c>
      <c r="F51" s="1">
        <v>4412102</v>
      </c>
      <c r="G51" s="1">
        <v>4419508</v>
      </c>
      <c r="H51" s="1">
        <v>4424311</v>
      </c>
      <c r="I51" s="1">
        <v>4427526</v>
      </c>
      <c r="J51" s="1">
        <v>4429917</v>
      </c>
      <c r="K51" s="1">
        <v>4431924</v>
      </c>
      <c r="L51" s="1">
        <v>4433840</v>
      </c>
      <c r="M51" s="1">
        <v>4435554</v>
      </c>
      <c r="N51" s="1">
        <v>4436659</v>
      </c>
      <c r="O51" s="1">
        <v>4437238</v>
      </c>
      <c r="P51" s="1">
        <v>4437580</v>
      </c>
      <c r="Q51" s="1">
        <v>4438586</v>
      </c>
      <c r="R51" s="1">
        <v>4441515</v>
      </c>
      <c r="S51" s="1">
        <v>4448403</v>
      </c>
      <c r="T51" s="1">
        <v>4461232</v>
      </c>
      <c r="U51" s="1">
        <v>4481305</v>
      </c>
      <c r="V51" s="1">
        <v>4508922</v>
      </c>
      <c r="W51" s="1">
        <v>4542623</v>
      </c>
      <c r="X51" s="1">
        <v>4580439</v>
      </c>
      <c r="Y51" s="1">
        <v>4620499</v>
      </c>
      <c r="Z51" s="1">
        <v>4661595</v>
      </c>
      <c r="AA51" s="1">
        <v>4703169</v>
      </c>
      <c r="AB51" s="1">
        <v>4744631</v>
      </c>
      <c r="AC51" s="1">
        <v>4785667</v>
      </c>
      <c r="AD51" s="1">
        <v>4825880</v>
      </c>
      <c r="AE51" s="1">
        <v>4864770</v>
      </c>
      <c r="AF51" s="1">
        <v>4901986</v>
      </c>
      <c r="AG51" s="1">
        <v>4936776</v>
      </c>
      <c r="AH51" s="1">
        <v>4968373</v>
      </c>
      <c r="AI51" s="1">
        <v>4995845</v>
      </c>
      <c r="AJ51" s="1">
        <v>5018971</v>
      </c>
      <c r="AK51" s="1">
        <v>5037785</v>
      </c>
      <c r="AL51" s="1">
        <v>5052884</v>
      </c>
      <c r="AM51" s="1">
        <v>5064932</v>
      </c>
      <c r="AN51" s="1">
        <v>5073951</v>
      </c>
      <c r="AO51" s="1">
        <v>5079313</v>
      </c>
      <c r="AP51" s="1">
        <v>5080625</v>
      </c>
      <c r="AQ51" s="1">
        <v>5077455</v>
      </c>
      <c r="AR51" s="1">
        <v>5069629</v>
      </c>
      <c r="AS51" s="1">
        <v>5056678</v>
      </c>
      <c r="AT51" s="1">
        <v>5039542</v>
      </c>
      <c r="AU51" s="1">
        <v>5019679</v>
      </c>
      <c r="AV51" s="1">
        <v>4947272</v>
      </c>
      <c r="AW51" s="1">
        <v>4963453</v>
      </c>
      <c r="AX51" s="1">
        <v>4947335</v>
      </c>
      <c r="AY51" s="1">
        <v>4922421</v>
      </c>
      <c r="AZ51" s="1">
        <v>4911243</v>
      </c>
      <c r="BA51" s="1">
        <v>4935731</v>
      </c>
      <c r="BB51" s="1">
        <v>4911217</v>
      </c>
      <c r="BC51" s="1">
        <v>4888247</v>
      </c>
      <c r="BD51" s="1">
        <v>4986457</v>
      </c>
      <c r="BE51" s="1">
        <v>4977910</v>
      </c>
      <c r="BF51" s="1">
        <v>4917068</v>
      </c>
      <c r="BG51" s="1">
        <v>4876451</v>
      </c>
      <c r="BH51" s="1">
        <v>4855624</v>
      </c>
      <c r="BI51" s="1">
        <v>4796573</v>
      </c>
      <c r="BJ51" s="1">
        <v>4749139</v>
      </c>
      <c r="BK51" s="1">
        <v>4808912</v>
      </c>
      <c r="BL51" s="1">
        <v>4831066</v>
      </c>
      <c r="BM51" s="1">
        <v>4730280</v>
      </c>
      <c r="BN51" s="1">
        <v>4688214</v>
      </c>
      <c r="BO51" s="1">
        <v>4650603</v>
      </c>
      <c r="BP51" s="1">
        <v>4625114</v>
      </c>
      <c r="BQ51" s="1">
        <v>4645990</v>
      </c>
      <c r="BR51" s="1">
        <v>4656409</v>
      </c>
      <c r="BS51" s="1">
        <v>4641679</v>
      </c>
      <c r="BT51" s="1">
        <v>4667365</v>
      </c>
      <c r="BU51" s="1">
        <v>4657083</v>
      </c>
      <c r="BV51" s="1">
        <v>4560522</v>
      </c>
      <c r="BW51" s="1">
        <v>4313913</v>
      </c>
      <c r="BX51" s="1">
        <v>4133422</v>
      </c>
      <c r="BY51" s="1">
        <v>3978742</v>
      </c>
      <c r="BZ51" s="1">
        <v>3897237</v>
      </c>
      <c r="CA51" s="1">
        <v>3823022</v>
      </c>
      <c r="CB51" s="1">
        <v>3612660</v>
      </c>
      <c r="CC51" s="1">
        <v>3555298</v>
      </c>
      <c r="CD51" s="1">
        <v>3441930</v>
      </c>
      <c r="CE51" s="1">
        <v>3292090</v>
      </c>
      <c r="CF51" s="1">
        <v>3222156</v>
      </c>
      <c r="CG51" s="1">
        <v>2913718</v>
      </c>
      <c r="CH51" s="1">
        <v>2728826</v>
      </c>
      <c r="CI51" s="1">
        <v>2564023</v>
      </c>
      <c r="CJ51" s="1">
        <v>2350747</v>
      </c>
      <c r="CK51" s="1">
        <v>2263979</v>
      </c>
      <c r="CL51" s="1">
        <v>2045248</v>
      </c>
      <c r="CM51" s="1">
        <v>1916140</v>
      </c>
      <c r="CN51" s="1">
        <v>1830042</v>
      </c>
      <c r="CO51" s="1">
        <v>1752134</v>
      </c>
      <c r="CP51" s="1">
        <v>1590986</v>
      </c>
      <c r="CQ51" s="1">
        <v>1343530</v>
      </c>
      <c r="CR51" s="1">
        <v>1154295</v>
      </c>
      <c r="CS51" s="1">
        <v>1000728</v>
      </c>
      <c r="CT51" s="1">
        <v>867117</v>
      </c>
      <c r="CU51" s="1">
        <v>768734</v>
      </c>
      <c r="CV51" s="1">
        <v>644664</v>
      </c>
      <c r="CW51" s="1">
        <v>520206</v>
      </c>
      <c r="CX51" s="1">
        <v>410644</v>
      </c>
      <c r="CY51" s="1">
        <v>321274</v>
      </c>
      <c r="CZ51" s="1">
        <v>589382</v>
      </c>
    </row>
    <row r="52" spans="1:104" x14ac:dyDescent="0.25">
      <c r="A52" s="60">
        <v>1</v>
      </c>
      <c r="B52" s="60">
        <v>2014</v>
      </c>
      <c r="C52" s="60">
        <v>156807419</v>
      </c>
      <c r="D52" s="60">
        <v>2024473</v>
      </c>
      <c r="E52" s="60">
        <v>2018408</v>
      </c>
      <c r="F52" s="60">
        <v>2023505</v>
      </c>
      <c r="G52" s="60">
        <v>2048966</v>
      </c>
      <c r="H52" s="60">
        <v>2043405</v>
      </c>
      <c r="I52" s="60">
        <v>2042817</v>
      </c>
      <c r="J52" s="60">
        <v>2109439</v>
      </c>
      <c r="K52" s="60">
        <v>2121568</v>
      </c>
      <c r="L52" s="60">
        <v>2104524</v>
      </c>
      <c r="M52" s="60">
        <v>2096559</v>
      </c>
      <c r="N52" s="60">
        <v>2099170</v>
      </c>
      <c r="O52" s="60">
        <v>2083029</v>
      </c>
      <c r="P52" s="60">
        <v>2074584</v>
      </c>
      <c r="Q52" s="60">
        <v>2127749</v>
      </c>
      <c r="R52" s="60">
        <v>2164056</v>
      </c>
      <c r="S52" s="60">
        <v>2128678</v>
      </c>
      <c r="T52" s="60">
        <v>2130757</v>
      </c>
      <c r="U52" s="60">
        <v>2137554</v>
      </c>
      <c r="V52" s="60">
        <v>2162805</v>
      </c>
      <c r="W52" s="60">
        <v>2218512</v>
      </c>
      <c r="X52" s="60">
        <v>2267069</v>
      </c>
      <c r="Y52" s="60">
        <v>2307824</v>
      </c>
      <c r="Z52" s="60">
        <v>2365777</v>
      </c>
      <c r="AA52" s="60">
        <v>2398890</v>
      </c>
      <c r="AB52" s="60">
        <v>2390781</v>
      </c>
      <c r="AC52" s="60">
        <v>2294465</v>
      </c>
      <c r="AD52" s="60">
        <v>2237805</v>
      </c>
      <c r="AE52" s="60">
        <v>2198515</v>
      </c>
      <c r="AF52" s="60">
        <v>2205858</v>
      </c>
      <c r="AG52" s="60">
        <v>2217185</v>
      </c>
      <c r="AH52" s="60">
        <v>2140036</v>
      </c>
      <c r="AI52" s="60">
        <v>2169862</v>
      </c>
      <c r="AJ52" s="60">
        <v>2165566</v>
      </c>
      <c r="AK52" s="60">
        <v>2139060</v>
      </c>
      <c r="AL52" s="60">
        <v>2190278</v>
      </c>
      <c r="AM52" s="60">
        <v>2045277</v>
      </c>
      <c r="AN52" s="60">
        <v>2002972</v>
      </c>
      <c r="AO52" s="60">
        <v>1977004</v>
      </c>
      <c r="AP52" s="60">
        <v>1920085</v>
      </c>
      <c r="AQ52" s="60">
        <v>1983591</v>
      </c>
      <c r="AR52" s="60">
        <v>1914280</v>
      </c>
      <c r="AS52" s="60">
        <v>1938061</v>
      </c>
      <c r="AT52" s="60">
        <v>2028936</v>
      </c>
      <c r="AU52" s="60">
        <v>2144601</v>
      </c>
      <c r="AV52" s="60">
        <v>2181105</v>
      </c>
      <c r="AW52" s="60">
        <v>2063514</v>
      </c>
      <c r="AX52" s="60">
        <v>2018879</v>
      </c>
      <c r="AY52" s="60">
        <v>2015874</v>
      </c>
      <c r="AZ52" s="60">
        <v>2055000</v>
      </c>
      <c r="BA52" s="60">
        <v>2176992</v>
      </c>
      <c r="BB52" s="60">
        <v>2208500</v>
      </c>
      <c r="BC52" s="60">
        <v>2202299</v>
      </c>
      <c r="BD52" s="60">
        <v>2195087</v>
      </c>
      <c r="BE52" s="60">
        <v>2216653</v>
      </c>
      <c r="BF52" s="60">
        <v>2240200</v>
      </c>
      <c r="BG52" s="60">
        <v>2155610</v>
      </c>
      <c r="BH52" s="60">
        <v>2137886</v>
      </c>
      <c r="BI52" s="60">
        <v>2107015</v>
      </c>
      <c r="BJ52" s="60">
        <v>2025009</v>
      </c>
      <c r="BK52" s="60">
        <v>2004597</v>
      </c>
      <c r="BL52" s="60">
        <v>1911768</v>
      </c>
      <c r="BM52" s="60">
        <v>1834639</v>
      </c>
      <c r="BN52" s="60">
        <v>1760990</v>
      </c>
      <c r="BO52" s="60">
        <v>1699108</v>
      </c>
      <c r="BP52" s="60">
        <v>1659437</v>
      </c>
      <c r="BQ52" s="60">
        <v>1605418</v>
      </c>
      <c r="BR52" s="60">
        <v>1587614</v>
      </c>
      <c r="BS52" s="60">
        <v>1652499</v>
      </c>
      <c r="BT52" s="60">
        <v>1210525</v>
      </c>
      <c r="BU52" s="60">
        <v>1186374</v>
      </c>
      <c r="BV52" s="60">
        <v>1147960</v>
      </c>
      <c r="BW52" s="60">
        <v>1168810</v>
      </c>
      <c r="BX52" s="60">
        <v>1010349</v>
      </c>
      <c r="BY52" s="60">
        <v>912547</v>
      </c>
      <c r="BZ52" s="60">
        <v>856949</v>
      </c>
      <c r="CA52" s="60">
        <v>802888</v>
      </c>
      <c r="CB52" s="60">
        <v>758003</v>
      </c>
      <c r="CC52" s="60">
        <v>689414</v>
      </c>
      <c r="CD52" s="60">
        <v>648875</v>
      </c>
      <c r="CE52" s="60">
        <v>610462</v>
      </c>
      <c r="CF52" s="60">
        <v>539533</v>
      </c>
      <c r="CG52" s="60">
        <v>510763</v>
      </c>
      <c r="CH52" s="60">
        <v>476692</v>
      </c>
      <c r="CI52" s="60">
        <v>442019</v>
      </c>
      <c r="CJ52" s="60">
        <v>410825</v>
      </c>
      <c r="CK52" s="60">
        <v>358728</v>
      </c>
      <c r="CL52" s="60">
        <v>322405</v>
      </c>
      <c r="CM52" s="60">
        <v>282793</v>
      </c>
      <c r="CN52" s="60">
        <v>239817</v>
      </c>
      <c r="CO52" s="60">
        <v>205217</v>
      </c>
      <c r="CP52" s="60">
        <v>169963</v>
      </c>
      <c r="CQ52" s="60">
        <v>137784</v>
      </c>
      <c r="CR52" s="60">
        <v>109536</v>
      </c>
      <c r="CS52" s="60">
        <v>85727</v>
      </c>
      <c r="CT52" s="60">
        <v>61871</v>
      </c>
      <c r="CU52" s="60">
        <v>42675</v>
      </c>
      <c r="CV52" s="60">
        <v>31182</v>
      </c>
      <c r="CW52" s="60">
        <v>20412</v>
      </c>
      <c r="CX52" s="60">
        <v>13577</v>
      </c>
      <c r="CY52" s="60">
        <v>8993</v>
      </c>
      <c r="CZ52" s="60">
        <v>13722</v>
      </c>
    </row>
    <row r="53" spans="1:104" x14ac:dyDescent="0.25">
      <c r="A53" s="60">
        <v>1</v>
      </c>
      <c r="B53" s="60">
        <v>2015</v>
      </c>
      <c r="C53" s="60">
        <v>158048153</v>
      </c>
      <c r="D53" s="60">
        <v>2037837</v>
      </c>
      <c r="E53" s="60">
        <v>2033678</v>
      </c>
      <c r="F53" s="60">
        <v>2026909</v>
      </c>
      <c r="G53" s="60">
        <v>2030982</v>
      </c>
      <c r="H53" s="60">
        <v>2055928</v>
      </c>
      <c r="I53" s="60">
        <v>2049934</v>
      </c>
      <c r="J53" s="60">
        <v>2049080</v>
      </c>
      <c r="K53" s="60">
        <v>2115766</v>
      </c>
      <c r="L53" s="60">
        <v>2127788</v>
      </c>
      <c r="M53" s="60">
        <v>2110729</v>
      </c>
      <c r="N53" s="60">
        <v>2102773</v>
      </c>
      <c r="O53" s="60">
        <v>2105602</v>
      </c>
      <c r="P53" s="60">
        <v>2089598</v>
      </c>
      <c r="Q53" s="60">
        <v>2081376</v>
      </c>
      <c r="R53" s="60">
        <v>2135424</v>
      </c>
      <c r="S53" s="60">
        <v>2172971</v>
      </c>
      <c r="T53" s="60">
        <v>2139289</v>
      </c>
      <c r="U53" s="60">
        <v>2143845</v>
      </c>
      <c r="V53" s="60">
        <v>2153257</v>
      </c>
      <c r="W53" s="60">
        <v>2180602</v>
      </c>
      <c r="X53" s="60">
        <v>2235851</v>
      </c>
      <c r="Y53" s="60">
        <v>2284507</v>
      </c>
      <c r="Z53" s="60">
        <v>2326117</v>
      </c>
      <c r="AA53" s="60">
        <v>2383707</v>
      </c>
      <c r="AB53" s="60">
        <v>2415482</v>
      </c>
      <c r="AC53" s="60">
        <v>2406023</v>
      </c>
      <c r="AD53" s="60">
        <v>2309039</v>
      </c>
      <c r="AE53" s="60">
        <v>2252182</v>
      </c>
      <c r="AF53" s="60">
        <v>2212551</v>
      </c>
      <c r="AG53" s="60">
        <v>2219428</v>
      </c>
      <c r="AH53" s="60">
        <v>2229642</v>
      </c>
      <c r="AI53" s="60">
        <v>2151514</v>
      </c>
      <c r="AJ53" s="60">
        <v>2179910</v>
      </c>
      <c r="AK53" s="60">
        <v>2173981</v>
      </c>
      <c r="AL53" s="60">
        <v>2146424</v>
      </c>
      <c r="AM53" s="60">
        <v>2196753</v>
      </c>
      <c r="AN53" s="60">
        <v>2050541</v>
      </c>
      <c r="AO53" s="60">
        <v>2007403</v>
      </c>
      <c r="AP53" s="60">
        <v>1980685</v>
      </c>
      <c r="AQ53" s="60">
        <v>1923457</v>
      </c>
      <c r="AR53" s="60">
        <v>1986244</v>
      </c>
      <c r="AS53" s="60">
        <v>1916197</v>
      </c>
      <c r="AT53" s="60">
        <v>1938713</v>
      </c>
      <c r="AU53" s="60">
        <v>2028719</v>
      </c>
      <c r="AV53" s="60">
        <v>2143475</v>
      </c>
      <c r="AW53" s="60">
        <v>2178400</v>
      </c>
      <c r="AX53" s="60">
        <v>2060018</v>
      </c>
      <c r="AY53" s="60">
        <v>2014948</v>
      </c>
      <c r="AZ53" s="60">
        <v>2010994</v>
      </c>
      <c r="BA53" s="60">
        <v>2048844</v>
      </c>
      <c r="BB53" s="60">
        <v>2169038</v>
      </c>
      <c r="BC53" s="60">
        <v>2198785</v>
      </c>
      <c r="BD53" s="60">
        <v>2191433</v>
      </c>
      <c r="BE53" s="60">
        <v>2182886</v>
      </c>
      <c r="BF53" s="60">
        <v>2202680</v>
      </c>
      <c r="BG53" s="60">
        <v>2224902</v>
      </c>
      <c r="BH53" s="60">
        <v>2139150</v>
      </c>
      <c r="BI53" s="60">
        <v>2120248</v>
      </c>
      <c r="BJ53" s="60">
        <v>2088311</v>
      </c>
      <c r="BK53" s="60">
        <v>2005539</v>
      </c>
      <c r="BL53" s="60">
        <v>1984070</v>
      </c>
      <c r="BM53" s="60">
        <v>1890387</v>
      </c>
      <c r="BN53" s="60">
        <v>1812578</v>
      </c>
      <c r="BO53" s="60">
        <v>1738096</v>
      </c>
      <c r="BP53" s="60">
        <v>1675627</v>
      </c>
      <c r="BQ53" s="60">
        <v>1635562</v>
      </c>
      <c r="BR53" s="60">
        <v>1580539</v>
      </c>
      <c r="BS53" s="60">
        <v>1561078</v>
      </c>
      <c r="BT53" s="60">
        <v>1623133</v>
      </c>
      <c r="BU53" s="60">
        <v>1186846</v>
      </c>
      <c r="BV53" s="60">
        <v>1161520</v>
      </c>
      <c r="BW53" s="60">
        <v>1121903</v>
      </c>
      <c r="BX53" s="60">
        <v>1139872</v>
      </c>
      <c r="BY53" s="60">
        <v>982902</v>
      </c>
      <c r="BZ53" s="60">
        <v>885423</v>
      </c>
      <c r="CA53" s="60">
        <v>829010</v>
      </c>
      <c r="CB53" s="60">
        <v>774181</v>
      </c>
      <c r="CC53" s="60">
        <v>728222</v>
      </c>
      <c r="CD53" s="60">
        <v>659423</v>
      </c>
      <c r="CE53" s="60">
        <v>617698</v>
      </c>
      <c r="CF53" s="60">
        <v>577997</v>
      </c>
      <c r="CG53" s="60">
        <v>507688</v>
      </c>
      <c r="CH53" s="60">
        <v>477523</v>
      </c>
      <c r="CI53" s="60">
        <v>442029</v>
      </c>
      <c r="CJ53" s="60">
        <v>406272</v>
      </c>
      <c r="CK53" s="60">
        <v>373990</v>
      </c>
      <c r="CL53" s="60">
        <v>323003</v>
      </c>
      <c r="CM53" s="60">
        <v>286877</v>
      </c>
      <c r="CN53" s="60">
        <v>248437</v>
      </c>
      <c r="CO53" s="60">
        <v>207726</v>
      </c>
      <c r="CP53" s="60">
        <v>175097</v>
      </c>
      <c r="CQ53" s="60">
        <v>142595</v>
      </c>
      <c r="CR53" s="60">
        <v>113655</v>
      </c>
      <c r="CS53" s="60">
        <v>88430</v>
      </c>
      <c r="CT53" s="60">
        <v>67976</v>
      </c>
      <c r="CU53" s="60">
        <v>47804</v>
      </c>
      <c r="CV53" s="60">
        <v>32483</v>
      </c>
      <c r="CW53" s="60">
        <v>23088</v>
      </c>
      <c r="CX53" s="60">
        <v>14691</v>
      </c>
      <c r="CY53" s="60">
        <v>9538</v>
      </c>
      <c r="CZ53" s="60">
        <v>15095</v>
      </c>
    </row>
    <row r="54" spans="1:104" x14ac:dyDescent="0.25">
      <c r="A54">
        <v>1</v>
      </c>
      <c r="B54">
        <v>2016</v>
      </c>
      <c r="C54">
        <v>159078946</v>
      </c>
      <c r="D54">
        <v>2030479</v>
      </c>
      <c r="E54">
        <v>2041159</v>
      </c>
      <c r="F54">
        <v>2043019</v>
      </c>
      <c r="G54">
        <v>2034660</v>
      </c>
      <c r="H54">
        <v>2037518</v>
      </c>
      <c r="I54">
        <v>2062135</v>
      </c>
      <c r="J54">
        <v>2056418</v>
      </c>
      <c r="K54">
        <v>2055660</v>
      </c>
      <c r="L54">
        <v>2122017</v>
      </c>
      <c r="M54">
        <v>2133692</v>
      </c>
      <c r="N54">
        <v>2116589</v>
      </c>
      <c r="O54">
        <v>2108503</v>
      </c>
      <c r="P54">
        <v>2111063</v>
      </c>
      <c r="Q54">
        <v>2095115</v>
      </c>
      <c r="R54">
        <v>2087470</v>
      </c>
      <c r="S54">
        <v>2142145</v>
      </c>
      <c r="T54">
        <v>2181139</v>
      </c>
      <c r="U54">
        <v>2150411</v>
      </c>
      <c r="V54">
        <v>2158504</v>
      </c>
      <c r="W54">
        <v>2169636</v>
      </c>
      <c r="X54">
        <v>2197366</v>
      </c>
      <c r="Y54">
        <v>2253020</v>
      </c>
      <c r="Z54">
        <v>2302045</v>
      </c>
      <c r="AA54">
        <v>2342322</v>
      </c>
      <c r="AB54">
        <v>2396320</v>
      </c>
      <c r="AC54">
        <v>2425815</v>
      </c>
      <c r="AD54">
        <v>2413756</v>
      </c>
      <c r="AE54">
        <v>2315947</v>
      </c>
      <c r="AF54">
        <v>2258117</v>
      </c>
      <c r="AG54">
        <v>2217835</v>
      </c>
      <c r="AH54">
        <v>2224720</v>
      </c>
      <c r="AI54">
        <v>2233583</v>
      </c>
      <c r="AJ54">
        <v>2154193</v>
      </c>
      <c r="AK54">
        <v>2181227</v>
      </c>
      <c r="AL54">
        <v>2174555</v>
      </c>
      <c r="AM54">
        <v>2146975</v>
      </c>
      <c r="AN54">
        <v>2195941</v>
      </c>
      <c r="AO54">
        <v>2048950</v>
      </c>
      <c r="AP54">
        <v>2005890</v>
      </c>
      <c r="AQ54">
        <v>1978674</v>
      </c>
      <c r="AR54">
        <v>1921124</v>
      </c>
      <c r="AS54">
        <v>1983032</v>
      </c>
      <c r="AT54">
        <v>1912633</v>
      </c>
      <c r="AU54">
        <v>1934979</v>
      </c>
      <c r="AV54">
        <v>2024565</v>
      </c>
      <c r="AW54">
        <v>2137954</v>
      </c>
      <c r="AX54">
        <v>2172236</v>
      </c>
      <c r="AY54">
        <v>2054348</v>
      </c>
      <c r="AZ54">
        <v>2008208</v>
      </c>
      <c r="BA54">
        <v>2003202</v>
      </c>
      <c r="BB54">
        <v>2039841</v>
      </c>
      <c r="BC54">
        <v>2157925</v>
      </c>
      <c r="BD54">
        <v>2186440</v>
      </c>
      <c r="BE54">
        <v>2177713</v>
      </c>
      <c r="BF54">
        <v>2168267</v>
      </c>
      <c r="BG54">
        <v>2186981</v>
      </c>
      <c r="BH54">
        <v>2207100</v>
      </c>
      <c r="BI54">
        <v>2120825</v>
      </c>
      <c r="BJ54">
        <v>2100777</v>
      </c>
      <c r="BK54">
        <v>2067734</v>
      </c>
      <c r="BL54">
        <v>1984701</v>
      </c>
      <c r="BM54">
        <v>1961470</v>
      </c>
      <c r="BN54">
        <v>1867185</v>
      </c>
      <c r="BO54">
        <v>1788514</v>
      </c>
      <c r="BP54">
        <v>1713765</v>
      </c>
      <c r="BQ54">
        <v>1651161</v>
      </c>
      <c r="BR54">
        <v>1609407</v>
      </c>
      <c r="BS54">
        <v>1553898</v>
      </c>
      <c r="BT54">
        <v>1532243</v>
      </c>
      <c r="BU54">
        <v>1590225</v>
      </c>
      <c r="BV54">
        <v>1161594</v>
      </c>
      <c r="BW54">
        <v>1135596</v>
      </c>
      <c r="BX54">
        <v>1094470</v>
      </c>
      <c r="BY54">
        <v>1108937</v>
      </c>
      <c r="BZ54">
        <v>953595</v>
      </c>
      <c r="CA54">
        <v>856472</v>
      </c>
      <c r="CB54">
        <v>799334</v>
      </c>
      <c r="CC54">
        <v>743635</v>
      </c>
      <c r="CD54">
        <v>696377</v>
      </c>
      <c r="CE54">
        <v>627790</v>
      </c>
      <c r="CF54">
        <v>584947</v>
      </c>
      <c r="CG54">
        <v>544044</v>
      </c>
      <c r="CH54">
        <v>474704</v>
      </c>
      <c r="CI54">
        <v>443078</v>
      </c>
      <c r="CJ54">
        <v>406488</v>
      </c>
      <c r="CK54">
        <v>370125</v>
      </c>
      <c r="CL54">
        <v>337224</v>
      </c>
      <c r="CM54">
        <v>287919</v>
      </c>
      <c r="CN54">
        <v>252454</v>
      </c>
      <c r="CO54">
        <v>215567</v>
      </c>
      <c r="CP54">
        <v>177507</v>
      </c>
      <c r="CQ54">
        <v>147293</v>
      </c>
      <c r="CR54">
        <v>117771</v>
      </c>
      <c r="CS54">
        <v>92168</v>
      </c>
      <c r="CT54">
        <v>70103</v>
      </c>
      <c r="CU54">
        <v>52895</v>
      </c>
      <c r="CV54">
        <v>36240</v>
      </c>
      <c r="CW54">
        <v>24264</v>
      </c>
      <c r="CX54">
        <v>16659</v>
      </c>
      <c r="CY54">
        <v>10315</v>
      </c>
      <c r="CZ54">
        <v>16345</v>
      </c>
    </row>
    <row r="55" spans="1:104" hidden="1" outlineLevel="1" x14ac:dyDescent="0.25">
      <c r="A55">
        <v>1</v>
      </c>
      <c r="B55">
        <v>2017</v>
      </c>
      <c r="C55">
        <v>160279402</v>
      </c>
      <c r="D55">
        <v>2061379</v>
      </c>
      <c r="E55">
        <v>2035579</v>
      </c>
      <c r="F55">
        <v>2047876</v>
      </c>
      <c r="G55">
        <v>2048695</v>
      </c>
      <c r="H55">
        <v>2039688</v>
      </c>
      <c r="I55">
        <v>2042325</v>
      </c>
      <c r="J55">
        <v>2067126</v>
      </c>
      <c r="K55">
        <v>2061681</v>
      </c>
      <c r="L55">
        <v>2061461</v>
      </c>
      <c r="M55">
        <v>2128135</v>
      </c>
      <c r="N55">
        <v>2139780</v>
      </c>
      <c r="O55">
        <v>2122389</v>
      </c>
      <c r="P55">
        <v>2114196</v>
      </c>
      <c r="Q55">
        <v>2116831</v>
      </c>
      <c r="R55">
        <v>2101187</v>
      </c>
      <c r="S55">
        <v>2094742</v>
      </c>
      <c r="T55">
        <v>2151394</v>
      </c>
      <c r="U55">
        <v>2193007</v>
      </c>
      <c r="V55">
        <v>2165141</v>
      </c>
      <c r="W55">
        <v>2174915</v>
      </c>
      <c r="X55">
        <v>2186966</v>
      </c>
      <c r="Y55">
        <v>2215022</v>
      </c>
      <c r="Z55">
        <v>2270497</v>
      </c>
      <c r="AA55">
        <v>2319113</v>
      </c>
      <c r="AB55">
        <v>2358551</v>
      </c>
      <c r="AC55">
        <v>2411871</v>
      </c>
      <c r="AD55">
        <v>2440373</v>
      </c>
      <c r="AE55">
        <v>2427340</v>
      </c>
      <c r="AF55">
        <v>2329338</v>
      </c>
      <c r="AG55">
        <v>2270646</v>
      </c>
      <c r="AH55">
        <v>2229697</v>
      </c>
      <c r="AI55">
        <v>2235040</v>
      </c>
      <c r="AJ55">
        <v>2242531</v>
      </c>
      <c r="AK55">
        <v>2161700</v>
      </c>
      <c r="AL55">
        <v>2187582</v>
      </c>
      <c r="AM55">
        <v>2179916</v>
      </c>
      <c r="AN55">
        <v>2151162</v>
      </c>
      <c r="AO55">
        <v>2198494</v>
      </c>
      <c r="AP55">
        <v>2051502</v>
      </c>
      <c r="AQ55">
        <v>2007702</v>
      </c>
      <c r="AR55">
        <v>1979785</v>
      </c>
      <c r="AS55">
        <v>1921597</v>
      </c>
      <c r="AT55">
        <v>1982851</v>
      </c>
      <c r="AU55">
        <v>1912217</v>
      </c>
      <c r="AV55">
        <v>1934287</v>
      </c>
      <c r="AW55">
        <v>2023012</v>
      </c>
      <c r="AX55">
        <v>2134908</v>
      </c>
      <c r="AY55">
        <v>2167629</v>
      </c>
      <c r="AZ55">
        <v>2048759</v>
      </c>
      <c r="BA55">
        <v>2001355</v>
      </c>
      <c r="BB55">
        <v>1995039</v>
      </c>
      <c r="BC55">
        <v>2030204</v>
      </c>
      <c r="BD55">
        <v>2146774</v>
      </c>
      <c r="BE55">
        <v>2174110</v>
      </c>
      <c r="BF55">
        <v>2164711</v>
      </c>
      <c r="BG55">
        <v>2154473</v>
      </c>
      <c r="BH55">
        <v>2171995</v>
      </c>
      <c r="BI55">
        <v>2190769</v>
      </c>
      <c r="BJ55">
        <v>2103946</v>
      </c>
      <c r="BK55">
        <v>2082713</v>
      </c>
      <c r="BL55">
        <v>2048535</v>
      </c>
      <c r="BM55">
        <v>1964848</v>
      </c>
      <c r="BN55">
        <v>1940222</v>
      </c>
      <c r="BO55">
        <v>1845433</v>
      </c>
      <c r="BP55">
        <v>1766063</v>
      </c>
      <c r="BQ55">
        <v>1690517</v>
      </c>
      <c r="BR55">
        <v>1626841</v>
      </c>
      <c r="BS55">
        <v>1583486</v>
      </c>
      <c r="BT55">
        <v>1526950</v>
      </c>
      <c r="BU55">
        <v>1503307</v>
      </c>
      <c r="BV55">
        <v>1557525</v>
      </c>
      <c r="BW55">
        <v>1135937</v>
      </c>
      <c r="BX55">
        <v>1108179</v>
      </c>
      <c r="BY55">
        <v>1065459</v>
      </c>
      <c r="BZ55">
        <v>1076489</v>
      </c>
      <c r="CA55">
        <v>923222</v>
      </c>
      <c r="CB55">
        <v>826428</v>
      </c>
      <c r="CC55">
        <v>768626</v>
      </c>
      <c r="CD55">
        <v>712213</v>
      </c>
      <c r="CE55">
        <v>663896</v>
      </c>
      <c r="CF55">
        <v>595375</v>
      </c>
      <c r="CG55">
        <v>551339</v>
      </c>
      <c r="CH55">
        <v>509179</v>
      </c>
      <c r="CI55">
        <v>440782</v>
      </c>
      <c r="CJ55">
        <v>407809</v>
      </c>
      <c r="CK55">
        <v>370542</v>
      </c>
      <c r="CL55">
        <v>333989</v>
      </c>
      <c r="CM55">
        <v>301006</v>
      </c>
      <c r="CN55">
        <v>253986</v>
      </c>
      <c r="CO55">
        <v>219853</v>
      </c>
      <c r="CP55">
        <v>185114</v>
      </c>
      <c r="CQ55">
        <v>150103</v>
      </c>
      <c r="CR55">
        <v>122502</v>
      </c>
      <c r="CS55">
        <v>96227</v>
      </c>
      <c r="CT55">
        <v>73878</v>
      </c>
      <c r="CU55">
        <v>55029</v>
      </c>
      <c r="CV55">
        <v>40640</v>
      </c>
      <c r="CW55">
        <v>27211</v>
      </c>
      <c r="CX55">
        <v>17791</v>
      </c>
      <c r="CY55">
        <v>11907</v>
      </c>
      <c r="CZ55">
        <v>17260</v>
      </c>
    </row>
    <row r="56" spans="1:104" hidden="1" outlineLevel="1" x14ac:dyDescent="0.25">
      <c r="A56">
        <v>1</v>
      </c>
      <c r="B56">
        <v>2018</v>
      </c>
      <c r="C56">
        <v>161476800</v>
      </c>
      <c r="D56">
        <v>2072616</v>
      </c>
      <c r="E56">
        <v>2066958</v>
      </c>
      <c r="F56">
        <v>2042195</v>
      </c>
      <c r="G56">
        <v>2053519</v>
      </c>
      <c r="H56">
        <v>2053752</v>
      </c>
      <c r="I56">
        <v>2044530</v>
      </c>
      <c r="J56">
        <v>2047375</v>
      </c>
      <c r="K56">
        <v>2072443</v>
      </c>
      <c r="L56">
        <v>2067505</v>
      </c>
      <c r="M56">
        <v>2067638</v>
      </c>
      <c r="N56">
        <v>2134266</v>
      </c>
      <c r="O56">
        <v>2145685</v>
      </c>
      <c r="P56">
        <v>2128117</v>
      </c>
      <c r="Q56">
        <v>2119990</v>
      </c>
      <c r="R56">
        <v>2122997</v>
      </c>
      <c r="S56">
        <v>2108594</v>
      </c>
      <c r="T56">
        <v>2104224</v>
      </c>
      <c r="U56">
        <v>2163465</v>
      </c>
      <c r="V56">
        <v>2207785</v>
      </c>
      <c r="W56">
        <v>2181917</v>
      </c>
      <c r="X56">
        <v>2192527</v>
      </c>
      <c r="Y56">
        <v>2204851</v>
      </c>
      <c r="Z56">
        <v>2232867</v>
      </c>
      <c r="AA56">
        <v>2287809</v>
      </c>
      <c r="AB56">
        <v>2335890</v>
      </c>
      <c r="AC56">
        <v>2374373</v>
      </c>
      <c r="AD56">
        <v>2426843</v>
      </c>
      <c r="AE56">
        <v>2454263</v>
      </c>
      <c r="AF56">
        <v>2440617</v>
      </c>
      <c r="AG56">
        <v>2342053</v>
      </c>
      <c r="AH56">
        <v>2282534</v>
      </c>
      <c r="AI56">
        <v>2240212</v>
      </c>
      <c r="AJ56">
        <v>2244220</v>
      </c>
      <c r="AK56">
        <v>2250099</v>
      </c>
      <c r="AL56">
        <v>2168363</v>
      </c>
      <c r="AM56">
        <v>2193149</v>
      </c>
      <c r="AN56">
        <v>2184200</v>
      </c>
      <c r="AO56">
        <v>2154153</v>
      </c>
      <c r="AP56">
        <v>2200446</v>
      </c>
      <c r="AQ56">
        <v>2053348</v>
      </c>
      <c r="AR56">
        <v>2008877</v>
      </c>
      <c r="AS56">
        <v>1980255</v>
      </c>
      <c r="AT56">
        <v>1921720</v>
      </c>
      <c r="AU56">
        <v>1982348</v>
      </c>
      <c r="AV56">
        <v>1911666</v>
      </c>
      <c r="AW56">
        <v>1933191</v>
      </c>
      <c r="AX56">
        <v>2020553</v>
      </c>
      <c r="AY56">
        <v>2130664</v>
      </c>
      <c r="AZ56">
        <v>2161554</v>
      </c>
      <c r="BA56">
        <v>2041861</v>
      </c>
      <c r="BB56">
        <v>1993336</v>
      </c>
      <c r="BC56">
        <v>1985921</v>
      </c>
      <c r="BD56">
        <v>2020080</v>
      </c>
      <c r="BE56">
        <v>2134954</v>
      </c>
      <c r="BF56">
        <v>2161341</v>
      </c>
      <c r="BG56">
        <v>2151216</v>
      </c>
      <c r="BH56">
        <v>2140083</v>
      </c>
      <c r="BI56">
        <v>2156374</v>
      </c>
      <c r="BJ56">
        <v>2173613</v>
      </c>
      <c r="BK56">
        <v>2086224</v>
      </c>
      <c r="BL56">
        <v>2063831</v>
      </c>
      <c r="BM56">
        <v>2028397</v>
      </c>
      <c r="BN56">
        <v>1943972</v>
      </c>
      <c r="BO56">
        <v>1917912</v>
      </c>
      <c r="BP56">
        <v>1822605</v>
      </c>
      <c r="BQ56">
        <v>1742426</v>
      </c>
      <c r="BR56">
        <v>1665906</v>
      </c>
      <c r="BS56">
        <v>1601201</v>
      </c>
      <c r="BT56">
        <v>1556186</v>
      </c>
      <c r="BU56">
        <v>1498535</v>
      </c>
      <c r="BV56">
        <v>1472774</v>
      </c>
      <c r="BW56">
        <v>1522979</v>
      </c>
      <c r="BX56">
        <v>1108751</v>
      </c>
      <c r="BY56">
        <v>1079060</v>
      </c>
      <c r="BZ56">
        <v>1034789</v>
      </c>
      <c r="CA56">
        <v>1042312</v>
      </c>
      <c r="CB56">
        <v>891271</v>
      </c>
      <c r="CC56">
        <v>794961</v>
      </c>
      <c r="CD56">
        <v>736433</v>
      </c>
      <c r="CE56">
        <v>679264</v>
      </c>
      <c r="CF56">
        <v>629889</v>
      </c>
      <c r="CG56">
        <v>561471</v>
      </c>
      <c r="CH56">
        <v>516269</v>
      </c>
      <c r="CI56">
        <v>473050</v>
      </c>
      <c r="CJ56">
        <v>405938</v>
      </c>
      <c r="CK56">
        <v>371990</v>
      </c>
      <c r="CL56">
        <v>334638</v>
      </c>
      <c r="CM56">
        <v>298356</v>
      </c>
      <c r="CN56">
        <v>265765</v>
      </c>
      <c r="CO56">
        <v>221395</v>
      </c>
      <c r="CP56">
        <v>188970</v>
      </c>
      <c r="CQ56">
        <v>156696</v>
      </c>
      <c r="CR56">
        <v>124980</v>
      </c>
      <c r="CS56">
        <v>100207</v>
      </c>
      <c r="CT56">
        <v>77232</v>
      </c>
      <c r="CU56">
        <v>58095</v>
      </c>
      <c r="CV56">
        <v>42334</v>
      </c>
      <c r="CW56">
        <v>30559</v>
      </c>
      <c r="CX56">
        <v>19979</v>
      </c>
      <c r="CY56">
        <v>12739</v>
      </c>
      <c r="CZ56">
        <v>18464</v>
      </c>
    </row>
    <row r="57" spans="1:104" hidden="1" outlineLevel="1" x14ac:dyDescent="0.25">
      <c r="A57">
        <v>1</v>
      </c>
      <c r="B57">
        <v>2019</v>
      </c>
      <c r="C57">
        <v>162670216</v>
      </c>
      <c r="D57">
        <v>2083079</v>
      </c>
      <c r="E57">
        <v>2078322</v>
      </c>
      <c r="F57">
        <v>2073988</v>
      </c>
      <c r="G57">
        <v>2047760</v>
      </c>
      <c r="H57">
        <v>2058539</v>
      </c>
      <c r="I57">
        <v>2058611</v>
      </c>
      <c r="J57">
        <v>2049600</v>
      </c>
      <c r="K57">
        <v>2052731</v>
      </c>
      <c r="L57">
        <v>2078300</v>
      </c>
      <c r="M57">
        <v>2073692</v>
      </c>
      <c r="N57">
        <v>2073902</v>
      </c>
      <c r="O57">
        <v>2140252</v>
      </c>
      <c r="P57">
        <v>2151481</v>
      </c>
      <c r="Q57">
        <v>2133972</v>
      </c>
      <c r="R57">
        <v>2126210</v>
      </c>
      <c r="S57">
        <v>2130529</v>
      </c>
      <c r="T57">
        <v>2118242</v>
      </c>
      <c r="U57">
        <v>2116560</v>
      </c>
      <c r="V57">
        <v>2178490</v>
      </c>
      <c r="W57">
        <v>2224619</v>
      </c>
      <c r="X57">
        <v>2199910</v>
      </c>
      <c r="Y57">
        <v>2210695</v>
      </c>
      <c r="Z57">
        <v>2222951</v>
      </c>
      <c r="AA57">
        <v>2250523</v>
      </c>
      <c r="AB57">
        <v>2304829</v>
      </c>
      <c r="AC57">
        <v>2352225</v>
      </c>
      <c r="AD57">
        <v>2389601</v>
      </c>
      <c r="AE57">
        <v>2441113</v>
      </c>
      <c r="AF57">
        <v>2467798</v>
      </c>
      <c r="AG57">
        <v>2453256</v>
      </c>
      <c r="AH57">
        <v>2354118</v>
      </c>
      <c r="AI57">
        <v>2293075</v>
      </c>
      <c r="AJ57">
        <v>2249589</v>
      </c>
      <c r="AK57">
        <v>2252020</v>
      </c>
      <c r="AL57">
        <v>2256786</v>
      </c>
      <c r="AM57">
        <v>2174212</v>
      </c>
      <c r="AN57">
        <v>2197632</v>
      </c>
      <c r="AO57">
        <v>2187306</v>
      </c>
      <c r="AP57">
        <v>2156502</v>
      </c>
      <c r="AQ57">
        <v>2201689</v>
      </c>
      <c r="AR57">
        <v>2054536</v>
      </c>
      <c r="AS57">
        <v>2009381</v>
      </c>
      <c r="AT57">
        <v>1980369</v>
      </c>
      <c r="AU57">
        <v>1921528</v>
      </c>
      <c r="AV57">
        <v>1981703</v>
      </c>
      <c r="AW57">
        <v>1910724</v>
      </c>
      <c r="AX57">
        <v>1931206</v>
      </c>
      <c r="AY57">
        <v>2016905</v>
      </c>
      <c r="AZ57">
        <v>2124953</v>
      </c>
      <c r="BA57">
        <v>2154100</v>
      </c>
      <c r="BB57">
        <v>2033802</v>
      </c>
      <c r="BC57">
        <v>1984364</v>
      </c>
      <c r="BD57">
        <v>1976309</v>
      </c>
      <c r="BE57">
        <v>2009353</v>
      </c>
      <c r="BF57">
        <v>2122709</v>
      </c>
      <c r="BG57">
        <v>2148104</v>
      </c>
      <c r="BH57">
        <v>2137150</v>
      </c>
      <c r="BI57">
        <v>2125073</v>
      </c>
      <c r="BJ57">
        <v>2139945</v>
      </c>
      <c r="BK57">
        <v>2155606</v>
      </c>
      <c r="BL57">
        <v>2067665</v>
      </c>
      <c r="BM57">
        <v>2044010</v>
      </c>
      <c r="BN57">
        <v>2007211</v>
      </c>
      <c r="BO57">
        <v>1922022</v>
      </c>
      <c r="BP57">
        <v>1894469</v>
      </c>
      <c r="BQ57">
        <v>1798548</v>
      </c>
      <c r="BR57">
        <v>1717424</v>
      </c>
      <c r="BS57">
        <v>1639946</v>
      </c>
      <c r="BT57">
        <v>1574128</v>
      </c>
      <c r="BU57">
        <v>1527409</v>
      </c>
      <c r="BV57">
        <v>1468486</v>
      </c>
      <c r="BW57">
        <v>1440480</v>
      </c>
      <c r="BX57">
        <v>1486432</v>
      </c>
      <c r="BY57">
        <v>1079898</v>
      </c>
      <c r="BZ57">
        <v>1048240</v>
      </c>
      <c r="CA57">
        <v>1002406</v>
      </c>
      <c r="CB57">
        <v>1006411</v>
      </c>
      <c r="CC57">
        <v>857718</v>
      </c>
      <c r="CD57">
        <v>761929</v>
      </c>
      <c r="CE57">
        <v>702669</v>
      </c>
      <c r="CF57">
        <v>644766</v>
      </c>
      <c r="CG57">
        <v>594276</v>
      </c>
      <c r="CH57">
        <v>526047</v>
      </c>
      <c r="CI57">
        <v>479918</v>
      </c>
      <c r="CJ57">
        <v>435910</v>
      </c>
      <c r="CK57">
        <v>370526</v>
      </c>
      <c r="CL57">
        <v>336175</v>
      </c>
      <c r="CM57">
        <v>299197</v>
      </c>
      <c r="CN57">
        <v>263639</v>
      </c>
      <c r="CO57">
        <v>231873</v>
      </c>
      <c r="CP57">
        <v>190478</v>
      </c>
      <c r="CQ57">
        <v>160124</v>
      </c>
      <c r="CR57">
        <v>130606</v>
      </c>
      <c r="CS57">
        <v>102345</v>
      </c>
      <c r="CT57">
        <v>80523</v>
      </c>
      <c r="CU57">
        <v>60814</v>
      </c>
      <c r="CV57">
        <v>44763</v>
      </c>
      <c r="CW57">
        <v>31878</v>
      </c>
      <c r="CX57">
        <v>22466</v>
      </c>
      <c r="CY57">
        <v>14329</v>
      </c>
      <c r="CZ57">
        <v>19533</v>
      </c>
    </row>
    <row r="58" spans="1:104" hidden="1" outlineLevel="1" x14ac:dyDescent="0.25">
      <c r="A58">
        <v>1</v>
      </c>
      <c r="B58">
        <v>2020</v>
      </c>
      <c r="C58">
        <v>163858054</v>
      </c>
      <c r="D58">
        <v>2092279</v>
      </c>
      <c r="E58">
        <v>2088908</v>
      </c>
      <c r="F58">
        <v>2085406</v>
      </c>
      <c r="G58">
        <v>2079924</v>
      </c>
      <c r="H58">
        <v>2052711</v>
      </c>
      <c r="I58">
        <v>2063363</v>
      </c>
      <c r="J58">
        <v>2063679</v>
      </c>
      <c r="K58">
        <v>2054973</v>
      </c>
      <c r="L58">
        <v>2058612</v>
      </c>
      <c r="M58">
        <v>2084504</v>
      </c>
      <c r="N58">
        <v>2079929</v>
      </c>
      <c r="O58">
        <v>2080040</v>
      </c>
      <c r="P58">
        <v>2146156</v>
      </c>
      <c r="Q58">
        <v>2157377</v>
      </c>
      <c r="R58">
        <v>2140262</v>
      </c>
      <c r="S58">
        <v>2133813</v>
      </c>
      <c r="T58">
        <v>2140320</v>
      </c>
      <c r="U58">
        <v>2130786</v>
      </c>
      <c r="V58">
        <v>2131894</v>
      </c>
      <c r="W58">
        <v>2195610</v>
      </c>
      <c r="X58">
        <v>2242675</v>
      </c>
      <c r="Y58">
        <v>2218476</v>
      </c>
      <c r="Z58">
        <v>2229057</v>
      </c>
      <c r="AA58">
        <v>2240877</v>
      </c>
      <c r="AB58">
        <v>2267858</v>
      </c>
      <c r="AC58">
        <v>2321388</v>
      </c>
      <c r="AD58">
        <v>2367941</v>
      </c>
      <c r="AE58">
        <v>2404154</v>
      </c>
      <c r="AF58">
        <v>2454979</v>
      </c>
      <c r="AG58">
        <v>2480685</v>
      </c>
      <c r="AH58">
        <v>2465243</v>
      </c>
      <c r="AI58">
        <v>2364878</v>
      </c>
      <c r="AJ58">
        <v>2302458</v>
      </c>
      <c r="AK58">
        <v>2257593</v>
      </c>
      <c r="AL58">
        <v>2258915</v>
      </c>
      <c r="AM58">
        <v>2262610</v>
      </c>
      <c r="AN58">
        <v>2178960</v>
      </c>
      <c r="AO58">
        <v>2200934</v>
      </c>
      <c r="AP58">
        <v>2189781</v>
      </c>
      <c r="AQ58">
        <v>2158126</v>
      </c>
      <c r="AR58">
        <v>2202299</v>
      </c>
      <c r="AS58">
        <v>2055044</v>
      </c>
      <c r="AT58">
        <v>2009503</v>
      </c>
      <c r="AU58">
        <v>1980178</v>
      </c>
      <c r="AV58">
        <v>1921205</v>
      </c>
      <c r="AW58">
        <v>1980646</v>
      </c>
      <c r="AX58">
        <v>1908909</v>
      </c>
      <c r="AY58">
        <v>1928047</v>
      </c>
      <c r="AZ58">
        <v>2011821</v>
      </c>
      <c r="BA58">
        <v>2117867</v>
      </c>
      <c r="BB58">
        <v>2145445</v>
      </c>
      <c r="BC58">
        <v>2024796</v>
      </c>
      <c r="BD58">
        <v>1974895</v>
      </c>
      <c r="BE58">
        <v>1966129</v>
      </c>
      <c r="BF58">
        <v>1998237</v>
      </c>
      <c r="BG58">
        <v>2110028</v>
      </c>
      <c r="BH58">
        <v>2134332</v>
      </c>
      <c r="BI58">
        <v>2122485</v>
      </c>
      <c r="BJ58">
        <v>2109282</v>
      </c>
      <c r="BK58">
        <v>2122683</v>
      </c>
      <c r="BL58">
        <v>2136758</v>
      </c>
      <c r="BM58">
        <v>2048182</v>
      </c>
      <c r="BN58">
        <v>2023141</v>
      </c>
      <c r="BO58">
        <v>1984908</v>
      </c>
      <c r="BP58">
        <v>1898940</v>
      </c>
      <c r="BQ58">
        <v>1869702</v>
      </c>
      <c r="BR58">
        <v>1773095</v>
      </c>
      <c r="BS58">
        <v>1691028</v>
      </c>
      <c r="BT58">
        <v>1612521</v>
      </c>
      <c r="BU58">
        <v>1545547</v>
      </c>
      <c r="BV58">
        <v>1496978</v>
      </c>
      <c r="BW58">
        <v>1436670</v>
      </c>
      <c r="BX58">
        <v>1406263</v>
      </c>
      <c r="BY58">
        <v>1447717</v>
      </c>
      <c r="BZ58">
        <v>1049360</v>
      </c>
      <c r="CA58">
        <v>1015700</v>
      </c>
      <c r="CB58">
        <v>968328</v>
      </c>
      <c r="CC58">
        <v>968719</v>
      </c>
      <c r="CD58">
        <v>822455</v>
      </c>
      <c r="CE58">
        <v>727239</v>
      </c>
      <c r="CF58">
        <v>667277</v>
      </c>
      <c r="CG58">
        <v>608619</v>
      </c>
      <c r="CH58">
        <v>557060</v>
      </c>
      <c r="CI58">
        <v>489280</v>
      </c>
      <c r="CJ58">
        <v>442517</v>
      </c>
      <c r="CK58">
        <v>398129</v>
      </c>
      <c r="CL58">
        <v>335097</v>
      </c>
      <c r="CM58">
        <v>300799</v>
      </c>
      <c r="CN58">
        <v>264627</v>
      </c>
      <c r="CO58">
        <v>230220</v>
      </c>
      <c r="CP58">
        <v>199686</v>
      </c>
      <c r="CQ58">
        <v>161567</v>
      </c>
      <c r="CR58">
        <v>133607</v>
      </c>
      <c r="CS58">
        <v>107082</v>
      </c>
      <c r="CT58">
        <v>82340</v>
      </c>
      <c r="CU58">
        <v>63487</v>
      </c>
      <c r="CV58">
        <v>46922</v>
      </c>
      <c r="CW58">
        <v>33761</v>
      </c>
      <c r="CX58">
        <v>23474</v>
      </c>
      <c r="CY58">
        <v>16132</v>
      </c>
      <c r="CZ58">
        <v>21155</v>
      </c>
    </row>
    <row r="59" spans="1:104" hidden="1" outlineLevel="1" x14ac:dyDescent="0.25">
      <c r="A59">
        <v>1</v>
      </c>
      <c r="B59">
        <v>2021</v>
      </c>
      <c r="C59">
        <v>165038125</v>
      </c>
      <c r="D59">
        <v>2099843</v>
      </c>
      <c r="E59">
        <v>2098236</v>
      </c>
      <c r="F59">
        <v>2096046</v>
      </c>
      <c r="G59">
        <v>2091391</v>
      </c>
      <c r="H59">
        <v>2085194</v>
      </c>
      <c r="I59">
        <v>2057479</v>
      </c>
      <c r="J59">
        <v>2068399</v>
      </c>
      <c r="K59">
        <v>2069053</v>
      </c>
      <c r="L59">
        <v>2060846</v>
      </c>
      <c r="M59">
        <v>2064823</v>
      </c>
      <c r="N59">
        <v>2090786</v>
      </c>
      <c r="O59">
        <v>2086025</v>
      </c>
      <c r="P59">
        <v>2086060</v>
      </c>
      <c r="Q59">
        <v>2152162</v>
      </c>
      <c r="R59">
        <v>2163705</v>
      </c>
      <c r="S59">
        <v>2147951</v>
      </c>
      <c r="T59">
        <v>2143698</v>
      </c>
      <c r="U59">
        <v>2153058</v>
      </c>
      <c r="V59">
        <v>2146354</v>
      </c>
      <c r="W59">
        <v>2149377</v>
      </c>
      <c r="X59">
        <v>2213980</v>
      </c>
      <c r="Y59">
        <v>2261327</v>
      </c>
      <c r="Z59">
        <v>2237205</v>
      </c>
      <c r="AA59">
        <v>2247218</v>
      </c>
      <c r="AB59">
        <v>2258484</v>
      </c>
      <c r="AC59">
        <v>2284715</v>
      </c>
      <c r="AD59">
        <v>2337334</v>
      </c>
      <c r="AE59">
        <v>2382926</v>
      </c>
      <c r="AF59">
        <v>2418305</v>
      </c>
      <c r="AG59">
        <v>2468187</v>
      </c>
      <c r="AH59">
        <v>2492878</v>
      </c>
      <c r="AI59">
        <v>2475924</v>
      </c>
      <c r="AJ59">
        <v>2374472</v>
      </c>
      <c r="AK59">
        <v>2310482</v>
      </c>
      <c r="AL59">
        <v>2264688</v>
      </c>
      <c r="AM59">
        <v>2264942</v>
      </c>
      <c r="AN59">
        <v>2267328</v>
      </c>
      <c r="AO59">
        <v>2182505</v>
      </c>
      <c r="AP59">
        <v>2203580</v>
      </c>
      <c r="AQ59">
        <v>2191548</v>
      </c>
      <c r="AR59">
        <v>2159121</v>
      </c>
      <c r="AS59">
        <v>2202299</v>
      </c>
      <c r="AT59">
        <v>2055173</v>
      </c>
      <c r="AU59">
        <v>2009335</v>
      </c>
      <c r="AV59">
        <v>1979843</v>
      </c>
      <c r="AW59">
        <v>1920490</v>
      </c>
      <c r="AX59">
        <v>1978696</v>
      </c>
      <c r="AY59">
        <v>1905921</v>
      </c>
      <c r="AZ59">
        <v>1923469</v>
      </c>
      <c r="BA59">
        <v>2005393</v>
      </c>
      <c r="BB59">
        <v>2109597</v>
      </c>
      <c r="BC59">
        <v>2135831</v>
      </c>
      <c r="BD59">
        <v>2015284</v>
      </c>
      <c r="BE59">
        <v>1964870</v>
      </c>
      <c r="BF59">
        <v>1955586</v>
      </c>
      <c r="BG59">
        <v>1986723</v>
      </c>
      <c r="BH59">
        <v>2096826</v>
      </c>
      <c r="BI59">
        <v>2120001</v>
      </c>
      <c r="BJ59">
        <v>2107068</v>
      </c>
      <c r="BK59">
        <v>2092690</v>
      </c>
      <c r="BL59">
        <v>2104584</v>
      </c>
      <c r="BM59">
        <v>2116953</v>
      </c>
      <c r="BN59">
        <v>2027642</v>
      </c>
      <c r="BO59">
        <v>2001123</v>
      </c>
      <c r="BP59">
        <v>1961395</v>
      </c>
      <c r="BQ59">
        <v>1874532</v>
      </c>
      <c r="BR59">
        <v>1843459</v>
      </c>
      <c r="BS59">
        <v>1746209</v>
      </c>
      <c r="BT59">
        <v>1663122</v>
      </c>
      <c r="BU59">
        <v>1583547</v>
      </c>
      <c r="BV59">
        <v>1515289</v>
      </c>
      <c r="BW59">
        <v>1464763</v>
      </c>
      <c r="BX59">
        <v>1402941</v>
      </c>
      <c r="BY59">
        <v>1369986</v>
      </c>
      <c r="BZ59">
        <v>1406802</v>
      </c>
      <c r="CA59">
        <v>1017094</v>
      </c>
      <c r="CB59">
        <v>981450</v>
      </c>
      <c r="CC59">
        <v>932505</v>
      </c>
      <c r="CD59">
        <v>929123</v>
      </c>
      <c r="CE59">
        <v>785403</v>
      </c>
      <c r="CF59">
        <v>690852</v>
      </c>
      <c r="CG59">
        <v>630154</v>
      </c>
      <c r="CH59">
        <v>570812</v>
      </c>
      <c r="CI59">
        <v>518404</v>
      </c>
      <c r="CJ59">
        <v>451410</v>
      </c>
      <c r="CK59">
        <v>404432</v>
      </c>
      <c r="CL59">
        <v>360303</v>
      </c>
      <c r="CM59">
        <v>300061</v>
      </c>
      <c r="CN59">
        <v>266265</v>
      </c>
      <c r="CO59">
        <v>231307</v>
      </c>
      <c r="CP59">
        <v>198450</v>
      </c>
      <c r="CQ59">
        <v>169551</v>
      </c>
      <c r="CR59">
        <v>134958</v>
      </c>
      <c r="CS59">
        <v>109662</v>
      </c>
      <c r="CT59">
        <v>86255</v>
      </c>
      <c r="CU59">
        <v>64997</v>
      </c>
      <c r="CV59">
        <v>49053</v>
      </c>
      <c r="CW59">
        <v>35435</v>
      </c>
      <c r="CX59">
        <v>24893</v>
      </c>
      <c r="CY59">
        <v>16886</v>
      </c>
      <c r="CZ59">
        <v>23333</v>
      </c>
    </row>
    <row r="60" spans="1:104" hidden="1" outlineLevel="1" x14ac:dyDescent="0.25">
      <c r="A60">
        <v>1</v>
      </c>
      <c r="B60">
        <v>2022</v>
      </c>
      <c r="C60">
        <v>166208182</v>
      </c>
      <c r="D60">
        <v>2105957</v>
      </c>
      <c r="E60">
        <v>2105921</v>
      </c>
      <c r="F60">
        <v>2105429</v>
      </c>
      <c r="G60">
        <v>2102079</v>
      </c>
      <c r="H60">
        <v>2096691</v>
      </c>
      <c r="I60">
        <v>2090225</v>
      </c>
      <c r="J60">
        <v>2062469</v>
      </c>
      <c r="K60">
        <v>2073746</v>
      </c>
      <c r="L60">
        <v>2074919</v>
      </c>
      <c r="M60">
        <v>2067047</v>
      </c>
      <c r="N60">
        <v>2071097</v>
      </c>
      <c r="O60">
        <v>2096928</v>
      </c>
      <c r="P60">
        <v>2092009</v>
      </c>
      <c r="Q60">
        <v>2092158</v>
      </c>
      <c r="R60">
        <v>2158620</v>
      </c>
      <c r="S60">
        <v>2171447</v>
      </c>
      <c r="T60">
        <v>2157951</v>
      </c>
      <c r="U60">
        <v>2156558</v>
      </c>
      <c r="V60">
        <v>2168864</v>
      </c>
      <c r="W60">
        <v>2164089</v>
      </c>
      <c r="X60">
        <v>2168132</v>
      </c>
      <c r="Y60">
        <v>2232964</v>
      </c>
      <c r="Z60">
        <v>2280172</v>
      </c>
      <c r="AA60">
        <v>2255696</v>
      </c>
      <c r="AB60">
        <v>2265042</v>
      </c>
      <c r="AC60">
        <v>2275570</v>
      </c>
      <c r="AD60">
        <v>2300937</v>
      </c>
      <c r="AE60">
        <v>2352580</v>
      </c>
      <c r="AF60">
        <v>2397464</v>
      </c>
      <c r="AG60">
        <v>2431794</v>
      </c>
      <c r="AH60">
        <v>2480673</v>
      </c>
      <c r="AI60">
        <v>2503742</v>
      </c>
      <c r="AJ60">
        <v>2485409</v>
      </c>
      <c r="AK60">
        <v>2382702</v>
      </c>
      <c r="AL60">
        <v>2317607</v>
      </c>
      <c r="AM60">
        <v>2270926</v>
      </c>
      <c r="AN60">
        <v>2269882</v>
      </c>
      <c r="AO60">
        <v>2270872</v>
      </c>
      <c r="AP60">
        <v>2185355</v>
      </c>
      <c r="AQ60">
        <v>2205495</v>
      </c>
      <c r="AR60">
        <v>2192674</v>
      </c>
      <c r="AS60">
        <v>2159503</v>
      </c>
      <c r="AT60">
        <v>2201963</v>
      </c>
      <c r="AU60">
        <v>2055015</v>
      </c>
      <c r="AV60">
        <v>2009027</v>
      </c>
      <c r="AW60">
        <v>1979104</v>
      </c>
      <c r="AX60">
        <v>1918916</v>
      </c>
      <c r="AY60">
        <v>1975544</v>
      </c>
      <c r="AZ60">
        <v>1901506</v>
      </c>
      <c r="BA60">
        <v>1917559</v>
      </c>
      <c r="BB60">
        <v>1997814</v>
      </c>
      <c r="BC60">
        <v>2100384</v>
      </c>
      <c r="BD60">
        <v>2125697</v>
      </c>
      <c r="BE60">
        <v>2005240</v>
      </c>
      <c r="BF60">
        <v>1954489</v>
      </c>
      <c r="BG60">
        <v>1944670</v>
      </c>
      <c r="BH60">
        <v>1974731</v>
      </c>
      <c r="BI60">
        <v>2083084</v>
      </c>
      <c r="BJ60">
        <v>2104942</v>
      </c>
      <c r="BK60">
        <v>2090863</v>
      </c>
      <c r="BL60">
        <v>2075274</v>
      </c>
      <c r="BM60">
        <v>2085539</v>
      </c>
      <c r="BN60">
        <v>2096046</v>
      </c>
      <c r="BO60">
        <v>2005937</v>
      </c>
      <c r="BP60">
        <v>1977876</v>
      </c>
      <c r="BQ60">
        <v>1936497</v>
      </c>
      <c r="BR60">
        <v>1848624</v>
      </c>
      <c r="BS60">
        <v>1815731</v>
      </c>
      <c r="BT60">
        <v>1717754</v>
      </c>
      <c r="BU60">
        <v>1633613</v>
      </c>
      <c r="BV60">
        <v>1552845</v>
      </c>
      <c r="BW60">
        <v>1483210</v>
      </c>
      <c r="BX60">
        <v>1430606</v>
      </c>
      <c r="BY60">
        <v>1367136</v>
      </c>
      <c r="BZ60">
        <v>1331621</v>
      </c>
      <c r="CA60">
        <v>1363636</v>
      </c>
      <c r="CB60">
        <v>983121</v>
      </c>
      <c r="CC60">
        <v>945428</v>
      </c>
      <c r="CD60">
        <v>894821</v>
      </c>
      <c r="CE60">
        <v>887509</v>
      </c>
      <c r="CF60">
        <v>746471</v>
      </c>
      <c r="CG60">
        <v>652661</v>
      </c>
      <c r="CH60">
        <v>591293</v>
      </c>
      <c r="CI60">
        <v>531510</v>
      </c>
      <c r="CJ60">
        <v>478558</v>
      </c>
      <c r="CK60">
        <v>412820</v>
      </c>
      <c r="CL60">
        <v>366268</v>
      </c>
      <c r="CM60">
        <v>322867</v>
      </c>
      <c r="CN60">
        <v>265824</v>
      </c>
      <c r="CO60">
        <v>232939</v>
      </c>
      <c r="CP60">
        <v>199585</v>
      </c>
      <c r="CQ60">
        <v>168672</v>
      </c>
      <c r="CR60">
        <v>141785</v>
      </c>
      <c r="CS60">
        <v>110897</v>
      </c>
      <c r="CT60">
        <v>88438</v>
      </c>
      <c r="CU60">
        <v>68176</v>
      </c>
      <c r="CV60">
        <v>50283</v>
      </c>
      <c r="CW60">
        <v>37098</v>
      </c>
      <c r="CX60">
        <v>26172</v>
      </c>
      <c r="CY60">
        <v>17932</v>
      </c>
      <c r="CZ60">
        <v>25166</v>
      </c>
    </row>
    <row r="61" spans="1:104" hidden="1" outlineLevel="1" x14ac:dyDescent="0.25">
      <c r="A61">
        <v>1</v>
      </c>
      <c r="B61">
        <v>2023</v>
      </c>
      <c r="C61">
        <v>167366245</v>
      </c>
      <c r="D61">
        <v>2110637</v>
      </c>
      <c r="E61">
        <v>2112158</v>
      </c>
      <c r="F61">
        <v>2113161</v>
      </c>
      <c r="G61">
        <v>2111509</v>
      </c>
      <c r="H61">
        <v>2107407</v>
      </c>
      <c r="I61">
        <v>2101742</v>
      </c>
      <c r="J61">
        <v>2095441</v>
      </c>
      <c r="K61">
        <v>2067789</v>
      </c>
      <c r="L61">
        <v>2079593</v>
      </c>
      <c r="M61">
        <v>2081113</v>
      </c>
      <c r="N61">
        <v>2073305</v>
      </c>
      <c r="O61">
        <v>2077207</v>
      </c>
      <c r="P61">
        <v>2102952</v>
      </c>
      <c r="Q61">
        <v>2098074</v>
      </c>
      <c r="R61">
        <v>2098719</v>
      </c>
      <c r="S61">
        <v>2166465</v>
      </c>
      <c r="T61">
        <v>2181528</v>
      </c>
      <c r="U61">
        <v>2170970</v>
      </c>
      <c r="V61">
        <v>2172505</v>
      </c>
      <c r="W61">
        <v>2186882</v>
      </c>
      <c r="X61">
        <v>2183098</v>
      </c>
      <c r="Y61">
        <v>2187523</v>
      </c>
      <c r="Z61">
        <v>2252132</v>
      </c>
      <c r="AA61">
        <v>2298818</v>
      </c>
      <c r="AB61">
        <v>2273828</v>
      </c>
      <c r="AC61">
        <v>2282326</v>
      </c>
      <c r="AD61">
        <v>2292007</v>
      </c>
      <c r="AE61">
        <v>2316426</v>
      </c>
      <c r="AF61">
        <v>2367397</v>
      </c>
      <c r="AG61">
        <v>2411322</v>
      </c>
      <c r="AH61">
        <v>2444546</v>
      </c>
      <c r="AI61">
        <v>2491833</v>
      </c>
      <c r="AJ61">
        <v>2513387</v>
      </c>
      <c r="AK61">
        <v>2493557</v>
      </c>
      <c r="AL61">
        <v>2389990</v>
      </c>
      <c r="AM61">
        <v>2323878</v>
      </c>
      <c r="AN61">
        <v>2276093</v>
      </c>
      <c r="AO61">
        <v>2273678</v>
      </c>
      <c r="AP61">
        <v>2273714</v>
      </c>
      <c r="AQ61">
        <v>2187492</v>
      </c>
      <c r="AR61">
        <v>2206779</v>
      </c>
      <c r="AS61">
        <v>2193177</v>
      </c>
      <c r="AT61">
        <v>2159537</v>
      </c>
      <c r="AU61">
        <v>2201403</v>
      </c>
      <c r="AV61">
        <v>2054703</v>
      </c>
      <c r="AW61">
        <v>2008328</v>
      </c>
      <c r="AX61">
        <v>1977499</v>
      </c>
      <c r="AY61">
        <v>1916170</v>
      </c>
      <c r="AZ61">
        <v>1970949</v>
      </c>
      <c r="BA61">
        <v>1895769</v>
      </c>
      <c r="BB61">
        <v>1910536</v>
      </c>
      <c r="BC61">
        <v>1989330</v>
      </c>
      <c r="BD61">
        <v>2090662</v>
      </c>
      <c r="BE61">
        <v>2115040</v>
      </c>
      <c r="BF61">
        <v>1994847</v>
      </c>
      <c r="BG61">
        <v>1943761</v>
      </c>
      <c r="BH61">
        <v>1933317</v>
      </c>
      <c r="BI61">
        <v>1962239</v>
      </c>
      <c r="BJ61">
        <v>2068643</v>
      </c>
      <c r="BK61">
        <v>2089107</v>
      </c>
      <c r="BL61">
        <v>2073844</v>
      </c>
      <c r="BM61">
        <v>2056923</v>
      </c>
      <c r="BN61">
        <v>2065400</v>
      </c>
      <c r="BO61">
        <v>2073923</v>
      </c>
      <c r="BP61">
        <v>1982992</v>
      </c>
      <c r="BQ61">
        <v>1953218</v>
      </c>
      <c r="BR61">
        <v>1910056</v>
      </c>
      <c r="BS61">
        <v>1821205</v>
      </c>
      <c r="BT61">
        <v>1786377</v>
      </c>
      <c r="BU61">
        <v>1687636</v>
      </c>
      <c r="BV61">
        <v>1602320</v>
      </c>
      <c r="BW61">
        <v>1520307</v>
      </c>
      <c r="BX61">
        <v>1449143</v>
      </c>
      <c r="BY61">
        <v>1394360</v>
      </c>
      <c r="BZ61">
        <v>1329251</v>
      </c>
      <c r="CA61">
        <v>1291114</v>
      </c>
      <c r="CB61">
        <v>1318242</v>
      </c>
      <c r="CC61">
        <v>947379</v>
      </c>
      <c r="CD61">
        <v>907525</v>
      </c>
      <c r="CE61">
        <v>855160</v>
      </c>
      <c r="CF61">
        <v>843774</v>
      </c>
      <c r="CG61">
        <v>705542</v>
      </c>
      <c r="CH61">
        <v>612679</v>
      </c>
      <c r="CI61">
        <v>550868</v>
      </c>
      <c r="CJ61">
        <v>490950</v>
      </c>
      <c r="CK61">
        <v>437915</v>
      </c>
      <c r="CL61">
        <v>374118</v>
      </c>
      <c r="CM61">
        <v>328459</v>
      </c>
      <c r="CN61">
        <v>286256</v>
      </c>
      <c r="CO61">
        <v>232761</v>
      </c>
      <c r="CP61">
        <v>201187</v>
      </c>
      <c r="CQ61">
        <v>169815</v>
      </c>
      <c r="CR61">
        <v>141197</v>
      </c>
      <c r="CS61">
        <v>116637</v>
      </c>
      <c r="CT61">
        <v>89538</v>
      </c>
      <c r="CU61">
        <v>69992</v>
      </c>
      <c r="CV61">
        <v>52809</v>
      </c>
      <c r="CW61">
        <v>38081</v>
      </c>
      <c r="CX61">
        <v>27439</v>
      </c>
      <c r="CY61">
        <v>18881</v>
      </c>
      <c r="CZ61">
        <v>26974</v>
      </c>
    </row>
    <row r="62" spans="1:104" hidden="1" outlineLevel="1" x14ac:dyDescent="0.25">
      <c r="A62">
        <v>1</v>
      </c>
      <c r="B62">
        <v>2024</v>
      </c>
      <c r="C62">
        <v>168510325</v>
      </c>
      <c r="D62">
        <v>2114108</v>
      </c>
      <c r="E62">
        <v>2116963</v>
      </c>
      <c r="F62">
        <v>2119451</v>
      </c>
      <c r="G62">
        <v>2119286</v>
      </c>
      <c r="H62">
        <v>2116864</v>
      </c>
      <c r="I62">
        <v>2112472</v>
      </c>
      <c r="J62">
        <v>2106964</v>
      </c>
      <c r="K62">
        <v>2100960</v>
      </c>
      <c r="L62">
        <v>2073609</v>
      </c>
      <c r="M62">
        <v>2085757</v>
      </c>
      <c r="N62">
        <v>2087354</v>
      </c>
      <c r="O62">
        <v>2079409</v>
      </c>
      <c r="P62">
        <v>2083190</v>
      </c>
      <c r="Q62">
        <v>2109048</v>
      </c>
      <c r="R62">
        <v>2104633</v>
      </c>
      <c r="S62">
        <v>2106689</v>
      </c>
      <c r="T62">
        <v>2176636</v>
      </c>
      <c r="U62">
        <v>2194664</v>
      </c>
      <c r="V62">
        <v>2187106</v>
      </c>
      <c r="W62">
        <v>2190690</v>
      </c>
      <c r="X62">
        <v>2206169</v>
      </c>
      <c r="Y62">
        <v>2202771</v>
      </c>
      <c r="Z62">
        <v>2207068</v>
      </c>
      <c r="AA62">
        <v>2271090</v>
      </c>
      <c r="AB62">
        <v>2317103</v>
      </c>
      <c r="AC62">
        <v>2291397</v>
      </c>
      <c r="AD62">
        <v>2298945</v>
      </c>
      <c r="AE62">
        <v>2307720</v>
      </c>
      <c r="AF62">
        <v>2331434</v>
      </c>
      <c r="AG62">
        <v>2381552</v>
      </c>
      <c r="AH62">
        <v>2424414</v>
      </c>
      <c r="AI62">
        <v>2455981</v>
      </c>
      <c r="AJ62">
        <v>2501729</v>
      </c>
      <c r="AK62">
        <v>2521715</v>
      </c>
      <c r="AL62">
        <v>2500775</v>
      </c>
      <c r="AM62">
        <v>2396390</v>
      </c>
      <c r="AN62">
        <v>2329072</v>
      </c>
      <c r="AO62">
        <v>2280121</v>
      </c>
      <c r="AP62">
        <v>2276771</v>
      </c>
      <c r="AQ62">
        <v>2275859</v>
      </c>
      <c r="AR62">
        <v>2189016</v>
      </c>
      <c r="AS62">
        <v>2207439</v>
      </c>
      <c r="AT62">
        <v>2193294</v>
      </c>
      <c r="AU62">
        <v>2159330</v>
      </c>
      <c r="AV62">
        <v>2200715</v>
      </c>
      <c r="AW62">
        <v>2053978</v>
      </c>
      <c r="AX62">
        <v>2006764</v>
      </c>
      <c r="AY62">
        <v>1974696</v>
      </c>
      <c r="AZ62">
        <v>1912002</v>
      </c>
      <c r="BA62">
        <v>1965020</v>
      </c>
      <c r="BB62">
        <v>1888949</v>
      </c>
      <c r="BC62">
        <v>1902655</v>
      </c>
      <c r="BD62">
        <v>1980373</v>
      </c>
      <c r="BE62">
        <v>2080461</v>
      </c>
      <c r="BF62">
        <v>2104037</v>
      </c>
      <c r="BG62">
        <v>1984129</v>
      </c>
      <c r="BH62">
        <v>1932626</v>
      </c>
      <c r="BI62">
        <v>1921483</v>
      </c>
      <c r="BJ62">
        <v>1949109</v>
      </c>
      <c r="BK62">
        <v>2053457</v>
      </c>
      <c r="BL62">
        <v>2072456</v>
      </c>
      <c r="BM62">
        <v>2055914</v>
      </c>
      <c r="BN62">
        <v>2037497</v>
      </c>
      <c r="BO62">
        <v>2044050</v>
      </c>
      <c r="BP62">
        <v>2050505</v>
      </c>
      <c r="BQ62">
        <v>1958631</v>
      </c>
      <c r="BR62">
        <v>1926992</v>
      </c>
      <c r="BS62">
        <v>1882076</v>
      </c>
      <c r="BT62">
        <v>1792166</v>
      </c>
      <c r="BU62">
        <v>1755303</v>
      </c>
      <c r="BV62">
        <v>1655651</v>
      </c>
      <c r="BW62">
        <v>1569112</v>
      </c>
      <c r="BX62">
        <v>1485734</v>
      </c>
      <c r="BY62">
        <v>1412933</v>
      </c>
      <c r="BZ62">
        <v>1356003</v>
      </c>
      <c r="CA62">
        <v>1289263</v>
      </c>
      <c r="CB62">
        <v>1248487</v>
      </c>
      <c r="CC62">
        <v>1270506</v>
      </c>
      <c r="CD62">
        <v>909745</v>
      </c>
      <c r="CE62">
        <v>867631</v>
      </c>
      <c r="CF62">
        <v>813411</v>
      </c>
      <c r="CG62">
        <v>797809</v>
      </c>
      <c r="CH62">
        <v>662654</v>
      </c>
      <c r="CI62">
        <v>571074</v>
      </c>
      <c r="CJ62">
        <v>509115</v>
      </c>
      <c r="CK62">
        <v>449540</v>
      </c>
      <c r="CL62">
        <v>397130</v>
      </c>
      <c r="CM62">
        <v>335748</v>
      </c>
      <c r="CN62">
        <v>291441</v>
      </c>
      <c r="CO62">
        <v>250852</v>
      </c>
      <c r="CP62">
        <v>201211</v>
      </c>
      <c r="CQ62">
        <v>171342</v>
      </c>
      <c r="CR62">
        <v>142307</v>
      </c>
      <c r="CS62">
        <v>116282</v>
      </c>
      <c r="CT62">
        <v>94286</v>
      </c>
      <c r="CU62">
        <v>70947</v>
      </c>
      <c r="CV62">
        <v>54289</v>
      </c>
      <c r="CW62">
        <v>40048</v>
      </c>
      <c r="CX62">
        <v>28202</v>
      </c>
      <c r="CY62">
        <v>19824</v>
      </c>
      <c r="CZ62">
        <v>28696</v>
      </c>
    </row>
    <row r="63" spans="1:104" hidden="1" outlineLevel="1" x14ac:dyDescent="0.25">
      <c r="A63">
        <v>1</v>
      </c>
      <c r="B63">
        <v>2025</v>
      </c>
      <c r="C63">
        <v>169639384</v>
      </c>
      <c r="D63">
        <v>2116722</v>
      </c>
      <c r="E63">
        <v>2120554</v>
      </c>
      <c r="F63">
        <v>2124305</v>
      </c>
      <c r="G63">
        <v>2125618</v>
      </c>
      <c r="H63">
        <v>2124673</v>
      </c>
      <c r="I63">
        <v>2121949</v>
      </c>
      <c r="J63">
        <v>2117702</v>
      </c>
      <c r="K63">
        <v>2112497</v>
      </c>
      <c r="L63">
        <v>2106958</v>
      </c>
      <c r="M63">
        <v>2079752</v>
      </c>
      <c r="N63">
        <v>2091972</v>
      </c>
      <c r="O63">
        <v>2093457</v>
      </c>
      <c r="P63">
        <v>2085406</v>
      </c>
      <c r="Q63">
        <v>2089286</v>
      </c>
      <c r="R63">
        <v>2115626</v>
      </c>
      <c r="S63">
        <v>2112629</v>
      </c>
      <c r="T63">
        <v>2117019</v>
      </c>
      <c r="U63">
        <v>2189887</v>
      </c>
      <c r="V63">
        <v>2210946</v>
      </c>
      <c r="W63">
        <v>2205516</v>
      </c>
      <c r="X63">
        <v>2210157</v>
      </c>
      <c r="Y63">
        <v>2226087</v>
      </c>
      <c r="Z63">
        <v>2222620</v>
      </c>
      <c r="AA63">
        <v>2226376</v>
      </c>
      <c r="AB63">
        <v>2289691</v>
      </c>
      <c r="AC63">
        <v>2334800</v>
      </c>
      <c r="AD63">
        <v>2308312</v>
      </c>
      <c r="AE63">
        <v>2314849</v>
      </c>
      <c r="AF63">
        <v>2322954</v>
      </c>
      <c r="AG63">
        <v>2345803</v>
      </c>
      <c r="AH63">
        <v>2394907</v>
      </c>
      <c r="AI63">
        <v>2436180</v>
      </c>
      <c r="AJ63">
        <v>2466154</v>
      </c>
      <c r="AK63">
        <v>2510292</v>
      </c>
      <c r="AL63">
        <v>2529135</v>
      </c>
      <c r="AM63">
        <v>2507106</v>
      </c>
      <c r="AN63">
        <v>2401741</v>
      </c>
      <c r="AO63">
        <v>2333149</v>
      </c>
      <c r="AP63">
        <v>2283432</v>
      </c>
      <c r="AQ63">
        <v>2279162</v>
      </c>
      <c r="AR63">
        <v>2277386</v>
      </c>
      <c r="AS63">
        <v>2189943</v>
      </c>
      <c r="AT63">
        <v>2207695</v>
      </c>
      <c r="AU63">
        <v>2193157</v>
      </c>
      <c r="AV63">
        <v>2158984</v>
      </c>
      <c r="AW63">
        <v>2199608</v>
      </c>
      <c r="AX63">
        <v>2052382</v>
      </c>
      <c r="AY63">
        <v>2003998</v>
      </c>
      <c r="AZ63">
        <v>1970457</v>
      </c>
      <c r="BA63">
        <v>1906537</v>
      </c>
      <c r="BB63">
        <v>1958019</v>
      </c>
      <c r="BC63">
        <v>1881333</v>
      </c>
      <c r="BD63">
        <v>1894339</v>
      </c>
      <c r="BE63">
        <v>1970992</v>
      </c>
      <c r="BF63">
        <v>2069956</v>
      </c>
      <c r="BG63">
        <v>2092742</v>
      </c>
      <c r="BH63">
        <v>1972991</v>
      </c>
      <c r="BI63">
        <v>1921047</v>
      </c>
      <c r="BJ63">
        <v>1909032</v>
      </c>
      <c r="BK63">
        <v>1935291</v>
      </c>
      <c r="BL63">
        <v>2037479</v>
      </c>
      <c r="BM63">
        <v>2054888</v>
      </c>
      <c r="BN63">
        <v>2036912</v>
      </c>
      <c r="BO63">
        <v>2016884</v>
      </c>
      <c r="BP63">
        <v>2021430</v>
      </c>
      <c r="BQ63">
        <v>2025619</v>
      </c>
      <c r="BR63">
        <v>1932711</v>
      </c>
      <c r="BS63">
        <v>1899190</v>
      </c>
      <c r="BT63">
        <v>1852455</v>
      </c>
      <c r="BU63">
        <v>1761413</v>
      </c>
      <c r="BV63">
        <v>1722330</v>
      </c>
      <c r="BW63">
        <v>1621669</v>
      </c>
      <c r="BX63">
        <v>1533810</v>
      </c>
      <c r="BY63">
        <v>1448979</v>
      </c>
      <c r="BZ63">
        <v>1374547</v>
      </c>
      <c r="CA63">
        <v>1315552</v>
      </c>
      <c r="CB63">
        <v>1247169</v>
      </c>
      <c r="CC63">
        <v>1203689</v>
      </c>
      <c r="CD63">
        <v>1220294</v>
      </c>
      <c r="CE63">
        <v>870116</v>
      </c>
      <c r="CF63">
        <v>825616</v>
      </c>
      <c r="CG63">
        <v>769485</v>
      </c>
      <c r="CH63">
        <v>749632</v>
      </c>
      <c r="CI63">
        <v>617970</v>
      </c>
      <c r="CJ63">
        <v>528094</v>
      </c>
      <c r="CK63">
        <v>466445</v>
      </c>
      <c r="CL63">
        <v>407953</v>
      </c>
      <c r="CM63">
        <v>356659</v>
      </c>
      <c r="CN63">
        <v>298148</v>
      </c>
      <c r="CO63">
        <v>255618</v>
      </c>
      <c r="CP63">
        <v>217046</v>
      </c>
      <c r="CQ63">
        <v>171533</v>
      </c>
      <c r="CR63">
        <v>143739</v>
      </c>
      <c r="CS63">
        <v>117331</v>
      </c>
      <c r="CT63">
        <v>94107</v>
      </c>
      <c r="CU63">
        <v>74799</v>
      </c>
      <c r="CV63">
        <v>55099</v>
      </c>
      <c r="CW63">
        <v>41228</v>
      </c>
      <c r="CX63">
        <v>29698</v>
      </c>
      <c r="CY63">
        <v>20402</v>
      </c>
      <c r="CZ63">
        <v>30376</v>
      </c>
    </row>
    <row r="64" spans="1:104" hidden="1" outlineLevel="1" x14ac:dyDescent="0.25">
      <c r="A64">
        <v>1</v>
      </c>
      <c r="B64">
        <v>2026</v>
      </c>
      <c r="C64">
        <v>170755317</v>
      </c>
      <c r="D64">
        <v>2118835</v>
      </c>
      <c r="E64">
        <v>2123299</v>
      </c>
      <c r="F64">
        <v>2127961</v>
      </c>
      <c r="G64">
        <v>2130529</v>
      </c>
      <c r="H64">
        <v>2131051</v>
      </c>
      <c r="I64">
        <v>2129796</v>
      </c>
      <c r="J64">
        <v>2127215</v>
      </c>
      <c r="K64">
        <v>2123274</v>
      </c>
      <c r="L64">
        <v>2118532</v>
      </c>
      <c r="M64">
        <v>2113293</v>
      </c>
      <c r="N64">
        <v>2086037</v>
      </c>
      <c r="O64">
        <v>2098146</v>
      </c>
      <c r="P64">
        <v>2099527</v>
      </c>
      <c r="Q64">
        <v>2091567</v>
      </c>
      <c r="R64">
        <v>2095944</v>
      </c>
      <c r="S64">
        <v>2123680</v>
      </c>
      <c r="T64">
        <v>2123039</v>
      </c>
      <c r="U64">
        <v>2130479</v>
      </c>
      <c r="V64">
        <v>2206361</v>
      </c>
      <c r="W64">
        <v>2229559</v>
      </c>
      <c r="X64">
        <v>2225268</v>
      </c>
      <c r="Y64">
        <v>2230356</v>
      </c>
      <c r="Z64">
        <v>2246197</v>
      </c>
      <c r="AA64">
        <v>2242232</v>
      </c>
      <c r="AB64">
        <v>2245352</v>
      </c>
      <c r="AC64">
        <v>2307720</v>
      </c>
      <c r="AD64">
        <v>2351878</v>
      </c>
      <c r="AE64">
        <v>2324523</v>
      </c>
      <c r="AF64">
        <v>2330349</v>
      </c>
      <c r="AG64">
        <v>2337594</v>
      </c>
      <c r="AH64">
        <v>2359473</v>
      </c>
      <c r="AI64">
        <v>2407000</v>
      </c>
      <c r="AJ64">
        <v>2446695</v>
      </c>
      <c r="AK64">
        <v>2475069</v>
      </c>
      <c r="AL64">
        <v>2517969</v>
      </c>
      <c r="AM64">
        <v>2535705</v>
      </c>
      <c r="AN64">
        <v>2512443</v>
      </c>
      <c r="AO64">
        <v>2406015</v>
      </c>
      <c r="AP64">
        <v>2336600</v>
      </c>
      <c r="AQ64">
        <v>2286105</v>
      </c>
      <c r="AR64">
        <v>2280973</v>
      </c>
      <c r="AS64">
        <v>2278330</v>
      </c>
      <c r="AT64">
        <v>2190505</v>
      </c>
      <c r="AU64">
        <v>2207724</v>
      </c>
      <c r="AV64">
        <v>2192862</v>
      </c>
      <c r="AW64">
        <v>2158223</v>
      </c>
      <c r="AX64">
        <v>2197631</v>
      </c>
      <c r="AY64">
        <v>2049601</v>
      </c>
      <c r="AZ64">
        <v>1999813</v>
      </c>
      <c r="BA64">
        <v>1964933</v>
      </c>
      <c r="BB64">
        <v>1900035</v>
      </c>
      <c r="BC64">
        <v>1950210</v>
      </c>
      <c r="BD64">
        <v>1873331</v>
      </c>
      <c r="BE64">
        <v>1885665</v>
      </c>
      <c r="BF64">
        <v>1961374</v>
      </c>
      <c r="BG64">
        <v>2059194</v>
      </c>
      <c r="BH64">
        <v>2081097</v>
      </c>
      <c r="BI64">
        <v>1961422</v>
      </c>
      <c r="BJ64">
        <v>1908886</v>
      </c>
      <c r="BK64">
        <v>1895914</v>
      </c>
      <c r="BL64">
        <v>1920750</v>
      </c>
      <c r="BM64">
        <v>2020626</v>
      </c>
      <c r="BN64">
        <v>2036285</v>
      </c>
      <c r="BO64">
        <v>2016722</v>
      </c>
      <c r="BP64">
        <v>1995045</v>
      </c>
      <c r="BQ64">
        <v>1997418</v>
      </c>
      <c r="BR64">
        <v>1999184</v>
      </c>
      <c r="BS64">
        <v>1905251</v>
      </c>
      <c r="BT64">
        <v>1869748</v>
      </c>
      <c r="BU64">
        <v>1821099</v>
      </c>
      <c r="BV64">
        <v>1728810</v>
      </c>
      <c r="BW64">
        <v>1687390</v>
      </c>
      <c r="BX64">
        <v>1585586</v>
      </c>
      <c r="BY64">
        <v>1496307</v>
      </c>
      <c r="BZ64">
        <v>1410086</v>
      </c>
      <c r="CA64">
        <v>1334035</v>
      </c>
      <c r="CB64">
        <v>1273046</v>
      </c>
      <c r="CC64">
        <v>1202922</v>
      </c>
      <c r="CD64">
        <v>1156625</v>
      </c>
      <c r="CE64">
        <v>1167492</v>
      </c>
      <c r="CF64">
        <v>828384</v>
      </c>
      <c r="CG64">
        <v>781399</v>
      </c>
      <c r="CH64">
        <v>723421</v>
      </c>
      <c r="CI64">
        <v>699432</v>
      </c>
      <c r="CJ64">
        <v>571774</v>
      </c>
      <c r="CK64">
        <v>484139</v>
      </c>
      <c r="CL64">
        <v>423565</v>
      </c>
      <c r="CM64">
        <v>366652</v>
      </c>
      <c r="CN64">
        <v>316958</v>
      </c>
      <c r="CO64">
        <v>261716</v>
      </c>
      <c r="CP64">
        <v>221371</v>
      </c>
      <c r="CQ64">
        <v>185207</v>
      </c>
      <c r="CR64">
        <v>144051</v>
      </c>
      <c r="CS64">
        <v>118639</v>
      </c>
      <c r="CT64">
        <v>95070</v>
      </c>
      <c r="CU64">
        <v>74749</v>
      </c>
      <c r="CV64">
        <v>58166</v>
      </c>
      <c r="CW64">
        <v>41896</v>
      </c>
      <c r="CX64">
        <v>30614</v>
      </c>
      <c r="CY64">
        <v>21517</v>
      </c>
      <c r="CZ64">
        <v>31780</v>
      </c>
    </row>
    <row r="65" spans="1:104" hidden="1" outlineLevel="1" x14ac:dyDescent="0.25">
      <c r="A65">
        <v>1</v>
      </c>
      <c r="B65">
        <v>2027</v>
      </c>
      <c r="C65">
        <v>171854050</v>
      </c>
      <c r="D65">
        <v>2120449</v>
      </c>
      <c r="E65">
        <v>2125538</v>
      </c>
      <c r="F65">
        <v>2130777</v>
      </c>
      <c r="G65">
        <v>2134246</v>
      </c>
      <c r="H65">
        <v>2136011</v>
      </c>
      <c r="I65">
        <v>2136214</v>
      </c>
      <c r="J65">
        <v>2135100</v>
      </c>
      <c r="K65">
        <v>2132827</v>
      </c>
      <c r="L65">
        <v>2129355</v>
      </c>
      <c r="M65">
        <v>2124906</v>
      </c>
      <c r="N65">
        <v>2119638</v>
      </c>
      <c r="O65">
        <v>2092215</v>
      </c>
      <c r="P65">
        <v>2104249</v>
      </c>
      <c r="Q65">
        <v>2105740</v>
      </c>
      <c r="R65">
        <v>2098290</v>
      </c>
      <c r="S65">
        <v>2104099</v>
      </c>
      <c r="T65">
        <v>2134195</v>
      </c>
      <c r="U65">
        <v>2136642</v>
      </c>
      <c r="V65">
        <v>2147191</v>
      </c>
      <c r="W65">
        <v>2225187</v>
      </c>
      <c r="X65">
        <v>2249510</v>
      </c>
      <c r="Y65">
        <v>2245713</v>
      </c>
      <c r="Z65">
        <v>2250734</v>
      </c>
      <c r="AA65">
        <v>2266049</v>
      </c>
      <c r="AB65">
        <v>2261451</v>
      </c>
      <c r="AC65">
        <v>2263713</v>
      </c>
      <c r="AD65">
        <v>2325089</v>
      </c>
      <c r="AE65">
        <v>2368234</v>
      </c>
      <c r="AF65">
        <v>2340211</v>
      </c>
      <c r="AG65">
        <v>2345178</v>
      </c>
      <c r="AH65">
        <v>2351462</v>
      </c>
      <c r="AI65">
        <v>2371828</v>
      </c>
      <c r="AJ65">
        <v>2417767</v>
      </c>
      <c r="AK65">
        <v>2455836</v>
      </c>
      <c r="AL65">
        <v>2483023</v>
      </c>
      <c r="AM65">
        <v>2524741</v>
      </c>
      <c r="AN65">
        <v>2541182</v>
      </c>
      <c r="AO65">
        <v>2516640</v>
      </c>
      <c r="AP65">
        <v>2409530</v>
      </c>
      <c r="AQ65">
        <v>2339336</v>
      </c>
      <c r="AR65">
        <v>2288120</v>
      </c>
      <c r="AS65">
        <v>2282117</v>
      </c>
      <c r="AT65">
        <v>2278824</v>
      </c>
      <c r="AU65">
        <v>2190767</v>
      </c>
      <c r="AV65">
        <v>2207573</v>
      </c>
      <c r="AW65">
        <v>2192154</v>
      </c>
      <c r="AX65">
        <v>2156618</v>
      </c>
      <c r="AY65">
        <v>2194432</v>
      </c>
      <c r="AZ65">
        <v>2045409</v>
      </c>
      <c r="BA65">
        <v>1994342</v>
      </c>
      <c r="BB65">
        <v>1958363</v>
      </c>
      <c r="BC65">
        <v>1892739</v>
      </c>
      <c r="BD65">
        <v>1941991</v>
      </c>
      <c r="BE65">
        <v>1864980</v>
      </c>
      <c r="BF65">
        <v>1876752</v>
      </c>
      <c r="BG65">
        <v>1951523</v>
      </c>
      <c r="BH65">
        <v>2048058</v>
      </c>
      <c r="BI65">
        <v>2069005</v>
      </c>
      <c r="BJ65">
        <v>1949276</v>
      </c>
      <c r="BK65">
        <v>1896075</v>
      </c>
      <c r="BL65">
        <v>1882072</v>
      </c>
      <c r="BM65">
        <v>1905372</v>
      </c>
      <c r="BN65">
        <v>2002724</v>
      </c>
      <c r="BO65">
        <v>2016480</v>
      </c>
      <c r="BP65">
        <v>1995267</v>
      </c>
      <c r="BQ65">
        <v>1971765</v>
      </c>
      <c r="BR65">
        <v>1971829</v>
      </c>
      <c r="BS65">
        <v>1971129</v>
      </c>
      <c r="BT65">
        <v>1876104</v>
      </c>
      <c r="BU65">
        <v>1838529</v>
      </c>
      <c r="BV65">
        <v>1787783</v>
      </c>
      <c r="BW65">
        <v>1694153</v>
      </c>
      <c r="BX65">
        <v>1650216</v>
      </c>
      <c r="BY65">
        <v>1547197</v>
      </c>
      <c r="BZ65">
        <v>1456536</v>
      </c>
      <c r="CA65">
        <v>1368975</v>
      </c>
      <c r="CB65">
        <v>1291347</v>
      </c>
      <c r="CC65">
        <v>1228284</v>
      </c>
      <c r="CD65">
        <v>1156310</v>
      </c>
      <c r="CE65">
        <v>1107034</v>
      </c>
      <c r="CF65">
        <v>1111810</v>
      </c>
      <c r="CG65">
        <v>784388</v>
      </c>
      <c r="CH65">
        <v>734986</v>
      </c>
      <c r="CI65">
        <v>675355</v>
      </c>
      <c r="CJ65">
        <v>647503</v>
      </c>
      <c r="CK65">
        <v>524496</v>
      </c>
      <c r="CL65">
        <v>439944</v>
      </c>
      <c r="CM65">
        <v>380950</v>
      </c>
      <c r="CN65">
        <v>326092</v>
      </c>
      <c r="CO65">
        <v>278460</v>
      </c>
      <c r="CP65">
        <v>226859</v>
      </c>
      <c r="CQ65">
        <v>189081</v>
      </c>
      <c r="CR65">
        <v>155694</v>
      </c>
      <c r="CS65">
        <v>119029</v>
      </c>
      <c r="CT65">
        <v>96243</v>
      </c>
      <c r="CU65">
        <v>75607</v>
      </c>
      <c r="CV65">
        <v>58201</v>
      </c>
      <c r="CW65">
        <v>44285</v>
      </c>
      <c r="CX65">
        <v>31154</v>
      </c>
      <c r="CY65">
        <v>22211</v>
      </c>
      <c r="CZ65">
        <v>33382</v>
      </c>
    </row>
    <row r="66" spans="1:104" hidden="1" outlineLevel="1" x14ac:dyDescent="0.25">
      <c r="A66">
        <v>1</v>
      </c>
      <c r="B66">
        <v>2028</v>
      </c>
      <c r="C66">
        <v>172933760</v>
      </c>
      <c r="D66">
        <v>2121368</v>
      </c>
      <c r="E66">
        <v>2127279</v>
      </c>
      <c r="F66">
        <v>2133086</v>
      </c>
      <c r="G66">
        <v>2137117</v>
      </c>
      <c r="H66">
        <v>2139776</v>
      </c>
      <c r="I66">
        <v>2141220</v>
      </c>
      <c r="J66">
        <v>2141560</v>
      </c>
      <c r="K66">
        <v>2140748</v>
      </c>
      <c r="L66">
        <v>2138950</v>
      </c>
      <c r="M66">
        <v>2135777</v>
      </c>
      <c r="N66">
        <v>2131290</v>
      </c>
      <c r="O66">
        <v>2125868</v>
      </c>
      <c r="P66">
        <v>2098332</v>
      </c>
      <c r="Q66">
        <v>2110496</v>
      </c>
      <c r="R66">
        <v>2112517</v>
      </c>
      <c r="S66">
        <v>2106513</v>
      </c>
      <c r="T66">
        <v>2114726</v>
      </c>
      <c r="U66">
        <v>2147924</v>
      </c>
      <c r="V66">
        <v>2153521</v>
      </c>
      <c r="W66">
        <v>2166282</v>
      </c>
      <c r="X66">
        <v>2245358</v>
      </c>
      <c r="Y66">
        <v>2270165</v>
      </c>
      <c r="Z66">
        <v>2266333</v>
      </c>
      <c r="AA66">
        <v>2270847</v>
      </c>
      <c r="AB66">
        <v>2285502</v>
      </c>
      <c r="AC66">
        <v>2280043</v>
      </c>
      <c r="AD66">
        <v>2281394</v>
      </c>
      <c r="AE66">
        <v>2341714</v>
      </c>
      <c r="AF66">
        <v>2384056</v>
      </c>
      <c r="AG66">
        <v>2355215</v>
      </c>
      <c r="AH66">
        <v>2359220</v>
      </c>
      <c r="AI66">
        <v>2364004</v>
      </c>
      <c r="AJ66">
        <v>2382837</v>
      </c>
      <c r="AK66">
        <v>2427142</v>
      </c>
      <c r="AL66">
        <v>2464007</v>
      </c>
      <c r="AM66">
        <v>2490056</v>
      </c>
      <c r="AN66">
        <v>2530407</v>
      </c>
      <c r="AO66">
        <v>2545510</v>
      </c>
      <c r="AP66">
        <v>2520065</v>
      </c>
      <c r="AQ66">
        <v>2412315</v>
      </c>
      <c r="AR66">
        <v>2341401</v>
      </c>
      <c r="AS66">
        <v>2289452</v>
      </c>
      <c r="AT66">
        <v>2282791</v>
      </c>
      <c r="AU66">
        <v>2279012</v>
      </c>
      <c r="AV66">
        <v>2190844</v>
      </c>
      <c r="AW66">
        <v>2206998</v>
      </c>
      <c r="AX66">
        <v>2190582</v>
      </c>
      <c r="AY66">
        <v>2153805</v>
      </c>
      <c r="AZ66">
        <v>2189765</v>
      </c>
      <c r="BA66">
        <v>2039927</v>
      </c>
      <c r="BB66">
        <v>1987826</v>
      </c>
      <c r="BC66">
        <v>1950992</v>
      </c>
      <c r="BD66">
        <v>1885045</v>
      </c>
      <c r="BE66">
        <v>1933420</v>
      </c>
      <c r="BF66">
        <v>1856399</v>
      </c>
      <c r="BG66">
        <v>1867640</v>
      </c>
      <c r="BH66">
        <v>1941344</v>
      </c>
      <c r="BI66">
        <v>2036492</v>
      </c>
      <c r="BJ66">
        <v>2056308</v>
      </c>
      <c r="BK66">
        <v>1936469</v>
      </c>
      <c r="BL66">
        <v>1882548</v>
      </c>
      <c r="BM66">
        <v>1867411</v>
      </c>
      <c r="BN66">
        <v>1888990</v>
      </c>
      <c r="BO66">
        <v>1983628</v>
      </c>
      <c r="BP66">
        <v>1995398</v>
      </c>
      <c r="BQ66">
        <v>1972374</v>
      </c>
      <c r="BR66">
        <v>1946922</v>
      </c>
      <c r="BS66">
        <v>1944642</v>
      </c>
      <c r="BT66">
        <v>1941342</v>
      </c>
      <c r="BU66">
        <v>1845172</v>
      </c>
      <c r="BV66">
        <v>1805330</v>
      </c>
      <c r="BW66">
        <v>1752348</v>
      </c>
      <c r="BX66">
        <v>1657253</v>
      </c>
      <c r="BY66">
        <v>1610631</v>
      </c>
      <c r="BZ66">
        <v>1506459</v>
      </c>
      <c r="CA66">
        <v>1414474</v>
      </c>
      <c r="CB66">
        <v>1325616</v>
      </c>
      <c r="CC66">
        <v>1246369</v>
      </c>
      <c r="CD66">
        <v>1181113</v>
      </c>
      <c r="CE66">
        <v>1107168</v>
      </c>
      <c r="CF66">
        <v>1054693</v>
      </c>
      <c r="CG66">
        <v>1053069</v>
      </c>
      <c r="CH66">
        <v>738165</v>
      </c>
      <c r="CI66">
        <v>686514</v>
      </c>
      <c r="CJ66">
        <v>625572</v>
      </c>
      <c r="CK66">
        <v>594327</v>
      </c>
      <c r="CL66">
        <v>476917</v>
      </c>
      <c r="CM66">
        <v>395968</v>
      </c>
      <c r="CN66">
        <v>339068</v>
      </c>
      <c r="CO66">
        <v>286725</v>
      </c>
      <c r="CP66">
        <v>241581</v>
      </c>
      <c r="CQ66">
        <v>193952</v>
      </c>
      <c r="CR66">
        <v>159111</v>
      </c>
      <c r="CS66">
        <v>128789</v>
      </c>
      <c r="CT66">
        <v>96665</v>
      </c>
      <c r="CU66">
        <v>76634</v>
      </c>
      <c r="CV66">
        <v>58948</v>
      </c>
      <c r="CW66">
        <v>44373</v>
      </c>
      <c r="CX66">
        <v>32982</v>
      </c>
      <c r="CY66">
        <v>22630</v>
      </c>
      <c r="CZ66">
        <v>34837</v>
      </c>
    </row>
    <row r="67" spans="1:104" hidden="1" outlineLevel="1" x14ac:dyDescent="0.25">
      <c r="A67">
        <v>1</v>
      </c>
      <c r="B67">
        <v>2029</v>
      </c>
      <c r="C67">
        <v>173993016</v>
      </c>
      <c r="D67">
        <v>2121709</v>
      </c>
      <c r="E67">
        <v>2128320</v>
      </c>
      <c r="F67">
        <v>2134891</v>
      </c>
      <c r="G67">
        <v>2139480</v>
      </c>
      <c r="H67">
        <v>2142694</v>
      </c>
      <c r="I67">
        <v>2145025</v>
      </c>
      <c r="J67">
        <v>2146607</v>
      </c>
      <c r="K67">
        <v>2147251</v>
      </c>
      <c r="L67">
        <v>2146911</v>
      </c>
      <c r="M67">
        <v>2145413</v>
      </c>
      <c r="N67">
        <v>2142205</v>
      </c>
      <c r="O67">
        <v>2137558</v>
      </c>
      <c r="P67">
        <v>2132028</v>
      </c>
      <c r="Q67">
        <v>2104597</v>
      </c>
      <c r="R67">
        <v>2117309</v>
      </c>
      <c r="S67">
        <v>2120800</v>
      </c>
      <c r="T67">
        <v>2117226</v>
      </c>
      <c r="U67">
        <v>2128599</v>
      </c>
      <c r="V67">
        <v>2164961</v>
      </c>
      <c r="W67">
        <v>2172798</v>
      </c>
      <c r="X67">
        <v>2186737</v>
      </c>
      <c r="Y67">
        <v>2266238</v>
      </c>
      <c r="Z67">
        <v>2290987</v>
      </c>
      <c r="AA67">
        <v>2286677</v>
      </c>
      <c r="AB67">
        <v>2290540</v>
      </c>
      <c r="AC67">
        <v>2304311</v>
      </c>
      <c r="AD67">
        <v>2297943</v>
      </c>
      <c r="AE67">
        <v>2298313</v>
      </c>
      <c r="AF67">
        <v>2357794</v>
      </c>
      <c r="AG67">
        <v>2399187</v>
      </c>
      <c r="AH67">
        <v>2369422</v>
      </c>
      <c r="AI67">
        <v>2371918</v>
      </c>
      <c r="AJ67">
        <v>2375183</v>
      </c>
      <c r="AK67">
        <v>2392440</v>
      </c>
      <c r="AL67">
        <v>2435532</v>
      </c>
      <c r="AM67">
        <v>2471244</v>
      </c>
      <c r="AN67">
        <v>2495972</v>
      </c>
      <c r="AO67">
        <v>2534917</v>
      </c>
      <c r="AP67">
        <v>2549057</v>
      </c>
      <c r="AQ67">
        <v>2522753</v>
      </c>
      <c r="AR67">
        <v>2414417</v>
      </c>
      <c r="AS67">
        <v>2342775</v>
      </c>
      <c r="AT67">
        <v>2290302</v>
      </c>
      <c r="AU67">
        <v>2283151</v>
      </c>
      <c r="AV67">
        <v>2279012</v>
      </c>
      <c r="AW67">
        <v>2190491</v>
      </c>
      <c r="AX67">
        <v>2205558</v>
      </c>
      <c r="AY67">
        <v>2187804</v>
      </c>
      <c r="AZ67">
        <v>2149551</v>
      </c>
      <c r="BA67">
        <v>2183762</v>
      </c>
      <c r="BB67">
        <v>2033396</v>
      </c>
      <c r="BC67">
        <v>1980508</v>
      </c>
      <c r="BD67">
        <v>1943217</v>
      </c>
      <c r="BE67">
        <v>1877020</v>
      </c>
      <c r="BF67">
        <v>1924625</v>
      </c>
      <c r="BG67">
        <v>1847636</v>
      </c>
      <c r="BH67">
        <v>1858231</v>
      </c>
      <c r="BI67">
        <v>1930772</v>
      </c>
      <c r="BJ67">
        <v>2024338</v>
      </c>
      <c r="BK67">
        <v>2042935</v>
      </c>
      <c r="BL67">
        <v>1922938</v>
      </c>
      <c r="BM67">
        <v>1868205</v>
      </c>
      <c r="BN67">
        <v>1851767</v>
      </c>
      <c r="BO67">
        <v>1871465</v>
      </c>
      <c r="BP67">
        <v>1963269</v>
      </c>
      <c r="BQ67">
        <v>1972871</v>
      </c>
      <c r="BR67">
        <v>1947903</v>
      </c>
      <c r="BS67">
        <v>1920486</v>
      </c>
      <c r="BT67">
        <v>1915735</v>
      </c>
      <c r="BU67">
        <v>1909715</v>
      </c>
      <c r="BV67">
        <v>1812256</v>
      </c>
      <c r="BW67">
        <v>1769984</v>
      </c>
      <c r="BX67">
        <v>1714584</v>
      </c>
      <c r="BY67">
        <v>1617925</v>
      </c>
      <c r="BZ67">
        <v>1568602</v>
      </c>
      <c r="CA67">
        <v>1463362</v>
      </c>
      <c r="CB67">
        <v>1370105</v>
      </c>
      <c r="CC67">
        <v>1279906</v>
      </c>
      <c r="CD67">
        <v>1198938</v>
      </c>
      <c r="CE67">
        <v>1131349</v>
      </c>
      <c r="CF67">
        <v>1055247</v>
      </c>
      <c r="CG67">
        <v>999433</v>
      </c>
      <c r="CH67">
        <v>991350</v>
      </c>
      <c r="CI67">
        <v>689852</v>
      </c>
      <c r="CJ67">
        <v>636258</v>
      </c>
      <c r="CK67">
        <v>574534</v>
      </c>
      <c r="CL67">
        <v>540773</v>
      </c>
      <c r="CM67">
        <v>429555</v>
      </c>
      <c r="CN67">
        <v>352713</v>
      </c>
      <c r="CO67">
        <v>298373</v>
      </c>
      <c r="CP67">
        <v>248967</v>
      </c>
      <c r="CQ67">
        <v>206732</v>
      </c>
      <c r="CR67">
        <v>163373</v>
      </c>
      <c r="CS67">
        <v>131754</v>
      </c>
      <c r="CT67">
        <v>104713</v>
      </c>
      <c r="CU67">
        <v>77061</v>
      </c>
      <c r="CV67">
        <v>59824</v>
      </c>
      <c r="CW67">
        <v>45000</v>
      </c>
      <c r="CX67">
        <v>33088</v>
      </c>
      <c r="CY67">
        <v>23989</v>
      </c>
      <c r="CZ67">
        <v>36014</v>
      </c>
    </row>
    <row r="68" spans="1:104" hidden="1" outlineLevel="1" x14ac:dyDescent="0.25">
      <c r="A68">
        <v>1</v>
      </c>
      <c r="B68">
        <v>2030</v>
      </c>
      <c r="C68">
        <v>175030689</v>
      </c>
      <c r="D68">
        <v>2121742</v>
      </c>
      <c r="E68">
        <v>2128789</v>
      </c>
      <c r="F68">
        <v>2135999</v>
      </c>
      <c r="G68">
        <v>2141343</v>
      </c>
      <c r="H68">
        <v>2145106</v>
      </c>
      <c r="I68">
        <v>2147987</v>
      </c>
      <c r="J68">
        <v>2150448</v>
      </c>
      <c r="K68">
        <v>2152332</v>
      </c>
      <c r="L68">
        <v>2153451</v>
      </c>
      <c r="M68">
        <v>2153416</v>
      </c>
      <c r="N68">
        <v>2151878</v>
      </c>
      <c r="O68">
        <v>2148508</v>
      </c>
      <c r="P68">
        <v>2143755</v>
      </c>
      <c r="Q68">
        <v>2138346</v>
      </c>
      <c r="R68">
        <v>2111439</v>
      </c>
      <c r="S68">
        <v>2125634</v>
      </c>
      <c r="T68">
        <v>2131580</v>
      </c>
      <c r="U68">
        <v>2131202</v>
      </c>
      <c r="V68">
        <v>2145799</v>
      </c>
      <c r="W68">
        <v>2184414</v>
      </c>
      <c r="X68">
        <v>2193447</v>
      </c>
      <c r="Y68">
        <v>2207905</v>
      </c>
      <c r="Z68">
        <v>2287291</v>
      </c>
      <c r="AA68">
        <v>2311528</v>
      </c>
      <c r="AB68">
        <v>2306593</v>
      </c>
      <c r="AC68">
        <v>2309578</v>
      </c>
      <c r="AD68">
        <v>2322411</v>
      </c>
      <c r="AE68">
        <v>2315065</v>
      </c>
      <c r="AF68">
        <v>2314664</v>
      </c>
      <c r="AG68">
        <v>2373167</v>
      </c>
      <c r="AH68">
        <v>2413509</v>
      </c>
      <c r="AI68">
        <v>2382272</v>
      </c>
      <c r="AJ68">
        <v>2383240</v>
      </c>
      <c r="AK68">
        <v>2384945</v>
      </c>
      <c r="AL68">
        <v>2401047</v>
      </c>
      <c r="AM68">
        <v>2442976</v>
      </c>
      <c r="AN68">
        <v>2477354</v>
      </c>
      <c r="AO68">
        <v>2500724</v>
      </c>
      <c r="AP68">
        <v>2538636</v>
      </c>
      <c r="AQ68">
        <v>2551859</v>
      </c>
      <c r="AR68">
        <v>2524749</v>
      </c>
      <c r="AS68">
        <v>2415810</v>
      </c>
      <c r="AT68">
        <v>2343658</v>
      </c>
      <c r="AU68">
        <v>2290823</v>
      </c>
      <c r="AV68">
        <v>2283308</v>
      </c>
      <c r="AW68">
        <v>2278561</v>
      </c>
      <c r="AX68">
        <v>2189282</v>
      </c>
      <c r="AY68">
        <v>2202910</v>
      </c>
      <c r="AZ68">
        <v>2183577</v>
      </c>
      <c r="BA68">
        <v>2143987</v>
      </c>
      <c r="BB68">
        <v>2176678</v>
      </c>
      <c r="BC68">
        <v>2026071</v>
      </c>
      <c r="BD68">
        <v>1972789</v>
      </c>
      <c r="BE68">
        <v>1935102</v>
      </c>
      <c r="BF68">
        <v>1868782</v>
      </c>
      <c r="BG68">
        <v>1915648</v>
      </c>
      <c r="BH68">
        <v>1838591</v>
      </c>
      <c r="BI68">
        <v>1848468</v>
      </c>
      <c r="BJ68">
        <v>1919659</v>
      </c>
      <c r="BK68">
        <v>2011526</v>
      </c>
      <c r="BL68">
        <v>2028811</v>
      </c>
      <c r="BM68">
        <v>1908584</v>
      </c>
      <c r="BN68">
        <v>1852870</v>
      </c>
      <c r="BO68">
        <v>1834998</v>
      </c>
      <c r="BP68">
        <v>1852736</v>
      </c>
      <c r="BQ68">
        <v>1941466</v>
      </c>
      <c r="BR68">
        <v>1948768</v>
      </c>
      <c r="BS68">
        <v>1921839</v>
      </c>
      <c r="BT68">
        <v>1892357</v>
      </c>
      <c r="BU68">
        <v>1884996</v>
      </c>
      <c r="BV68">
        <v>1876028</v>
      </c>
      <c r="BW68">
        <v>1777167</v>
      </c>
      <c r="BX68">
        <v>1732277</v>
      </c>
      <c r="BY68">
        <v>1674305</v>
      </c>
      <c r="BZ68">
        <v>1576138</v>
      </c>
      <c r="CA68">
        <v>1524123</v>
      </c>
      <c r="CB68">
        <v>1417866</v>
      </c>
      <c r="CC68">
        <v>1323295</v>
      </c>
      <c r="CD68">
        <v>1231667</v>
      </c>
      <c r="CE68">
        <v>1148866</v>
      </c>
      <c r="CF68">
        <v>1078728</v>
      </c>
      <c r="CG68">
        <v>1000391</v>
      </c>
      <c r="CH68">
        <v>941316</v>
      </c>
      <c r="CI68">
        <v>926826</v>
      </c>
      <c r="CJ68">
        <v>639719</v>
      </c>
      <c r="CK68">
        <v>584692</v>
      </c>
      <c r="CL68">
        <v>523102</v>
      </c>
      <c r="CM68">
        <v>487416</v>
      </c>
      <c r="CN68">
        <v>382913</v>
      </c>
      <c r="CO68">
        <v>310641</v>
      </c>
      <c r="CP68">
        <v>259306</v>
      </c>
      <c r="CQ68">
        <v>213254</v>
      </c>
      <c r="CR68">
        <v>174311</v>
      </c>
      <c r="CS68">
        <v>135428</v>
      </c>
      <c r="CT68">
        <v>107242</v>
      </c>
      <c r="CU68">
        <v>83580</v>
      </c>
      <c r="CV68">
        <v>60228</v>
      </c>
      <c r="CW68">
        <v>45727</v>
      </c>
      <c r="CX68">
        <v>33602</v>
      </c>
      <c r="CY68">
        <v>24100</v>
      </c>
      <c r="CZ68">
        <v>37652</v>
      </c>
    </row>
    <row r="69" spans="1:104" hidden="1" outlineLevel="1" x14ac:dyDescent="0.25">
      <c r="A69">
        <v>1</v>
      </c>
      <c r="B69">
        <v>2031</v>
      </c>
      <c r="C69">
        <v>176046129</v>
      </c>
      <c r="D69">
        <v>2121687</v>
      </c>
      <c r="E69">
        <v>2128937</v>
      </c>
      <c r="F69">
        <v>2136529</v>
      </c>
      <c r="G69">
        <v>2142500</v>
      </c>
      <c r="H69">
        <v>2147011</v>
      </c>
      <c r="I69">
        <v>2150439</v>
      </c>
      <c r="J69">
        <v>2153448</v>
      </c>
      <c r="K69">
        <v>2156210</v>
      </c>
      <c r="L69">
        <v>2158571</v>
      </c>
      <c r="M69">
        <v>2159989</v>
      </c>
      <c r="N69">
        <v>2159915</v>
      </c>
      <c r="O69">
        <v>2158216</v>
      </c>
      <c r="P69">
        <v>2154738</v>
      </c>
      <c r="Q69">
        <v>2150112</v>
      </c>
      <c r="R69">
        <v>2145262</v>
      </c>
      <c r="S69">
        <v>2119802</v>
      </c>
      <c r="T69">
        <v>2136470</v>
      </c>
      <c r="U69">
        <v>2145641</v>
      </c>
      <c r="V69">
        <v>2148525</v>
      </c>
      <c r="W69">
        <v>2165439</v>
      </c>
      <c r="X69">
        <v>2205246</v>
      </c>
      <c r="Y69">
        <v>2214814</v>
      </c>
      <c r="Z69">
        <v>2229248</v>
      </c>
      <c r="AA69">
        <v>2308058</v>
      </c>
      <c r="AB69">
        <v>2331631</v>
      </c>
      <c r="AC69">
        <v>2325835</v>
      </c>
      <c r="AD69">
        <v>2327894</v>
      </c>
      <c r="AE69">
        <v>2339720</v>
      </c>
      <c r="AF69">
        <v>2331605</v>
      </c>
      <c r="AG69">
        <v>2330295</v>
      </c>
      <c r="AH69">
        <v>2387717</v>
      </c>
      <c r="AI69">
        <v>2426456</v>
      </c>
      <c r="AJ69">
        <v>2393727</v>
      </c>
      <c r="AK69">
        <v>2393130</v>
      </c>
      <c r="AL69">
        <v>2393700</v>
      </c>
      <c r="AM69">
        <v>2408700</v>
      </c>
      <c r="AN69">
        <v>2449291</v>
      </c>
      <c r="AO69">
        <v>2482294</v>
      </c>
      <c r="AP69">
        <v>2504679</v>
      </c>
      <c r="AQ69">
        <v>2541605</v>
      </c>
      <c r="AR69">
        <v>2553964</v>
      </c>
      <c r="AS69">
        <v>2526031</v>
      </c>
      <c r="AT69">
        <v>2416694</v>
      </c>
      <c r="AU69">
        <v>2344195</v>
      </c>
      <c r="AV69">
        <v>2291128</v>
      </c>
      <c r="AW69">
        <v>2283018</v>
      </c>
      <c r="AX69">
        <v>2277242</v>
      </c>
      <c r="AY69">
        <v>2186875</v>
      </c>
      <c r="AZ69">
        <v>2198816</v>
      </c>
      <c r="BA69">
        <v>2178042</v>
      </c>
      <c r="BB69">
        <v>2137368</v>
      </c>
      <c r="BC69">
        <v>2168777</v>
      </c>
      <c r="BD69">
        <v>2018338</v>
      </c>
      <c r="BE69">
        <v>1964725</v>
      </c>
      <c r="BF69">
        <v>1926760</v>
      </c>
      <c r="BG69">
        <v>1860370</v>
      </c>
      <c r="BH69">
        <v>1906385</v>
      </c>
      <c r="BI69">
        <v>1829207</v>
      </c>
      <c r="BJ69">
        <v>1838198</v>
      </c>
      <c r="BK69">
        <v>1907927</v>
      </c>
      <c r="BL69">
        <v>1997974</v>
      </c>
      <c r="BM69">
        <v>2013820</v>
      </c>
      <c r="BN69">
        <v>1893219</v>
      </c>
      <c r="BO69">
        <v>1836407</v>
      </c>
      <c r="BP69">
        <v>1817037</v>
      </c>
      <c r="BQ69">
        <v>1832624</v>
      </c>
      <c r="BR69">
        <v>1918111</v>
      </c>
      <c r="BS69">
        <v>1923067</v>
      </c>
      <c r="BT69">
        <v>1894078</v>
      </c>
      <c r="BU69">
        <v>1862420</v>
      </c>
      <c r="BV69">
        <v>1852219</v>
      </c>
      <c r="BW69">
        <v>1840094</v>
      </c>
      <c r="BX69">
        <v>1739711</v>
      </c>
      <c r="BY69">
        <v>1692028</v>
      </c>
      <c r="BZ69">
        <v>1631493</v>
      </c>
      <c r="CA69">
        <v>1531885</v>
      </c>
      <c r="CB69">
        <v>1477161</v>
      </c>
      <c r="CC69">
        <v>1369852</v>
      </c>
      <c r="CD69">
        <v>1273864</v>
      </c>
      <c r="CE69">
        <v>1180701</v>
      </c>
      <c r="CF69">
        <v>1095865</v>
      </c>
      <c r="CG69">
        <v>1023083</v>
      </c>
      <c r="CH69">
        <v>942657</v>
      </c>
      <c r="CI69">
        <v>880506</v>
      </c>
      <c r="CJ69">
        <v>859877</v>
      </c>
      <c r="CK69">
        <v>588226</v>
      </c>
      <c r="CL69">
        <v>532686</v>
      </c>
      <c r="CM69">
        <v>471813</v>
      </c>
      <c r="CN69">
        <v>434828</v>
      </c>
      <c r="CO69">
        <v>337501</v>
      </c>
      <c r="CP69">
        <v>270211</v>
      </c>
      <c r="CQ69">
        <v>222316</v>
      </c>
      <c r="CR69">
        <v>179989</v>
      </c>
      <c r="CS69">
        <v>144646</v>
      </c>
      <c r="CT69">
        <v>110358</v>
      </c>
      <c r="CU69">
        <v>85695</v>
      </c>
      <c r="CV69">
        <v>65405</v>
      </c>
      <c r="CW69">
        <v>46097</v>
      </c>
      <c r="CX69">
        <v>34192</v>
      </c>
      <c r="CY69">
        <v>24509</v>
      </c>
      <c r="CZ69">
        <v>38758</v>
      </c>
    </row>
    <row r="70" spans="1:104" hidden="1" outlineLevel="1" x14ac:dyDescent="0.25">
      <c r="A70">
        <v>1</v>
      </c>
      <c r="B70">
        <v>2032</v>
      </c>
      <c r="C70">
        <v>177039130</v>
      </c>
      <c r="D70">
        <v>2121770</v>
      </c>
      <c r="E70">
        <v>2129001</v>
      </c>
      <c r="F70">
        <v>2136739</v>
      </c>
      <c r="G70">
        <v>2143081</v>
      </c>
      <c r="H70">
        <v>2148213</v>
      </c>
      <c r="I70">
        <v>2152384</v>
      </c>
      <c r="J70">
        <v>2155935</v>
      </c>
      <c r="K70">
        <v>2159246</v>
      </c>
      <c r="L70">
        <v>2162486</v>
      </c>
      <c r="M70">
        <v>2165148</v>
      </c>
      <c r="N70">
        <v>2166524</v>
      </c>
      <c r="O70">
        <v>2166289</v>
      </c>
      <c r="P70">
        <v>2164482</v>
      </c>
      <c r="Q70">
        <v>2161133</v>
      </c>
      <c r="R70">
        <v>2157071</v>
      </c>
      <c r="S70">
        <v>2153734</v>
      </c>
      <c r="T70">
        <v>2130687</v>
      </c>
      <c r="U70">
        <v>2150600</v>
      </c>
      <c r="V70">
        <v>2163072</v>
      </c>
      <c r="W70">
        <v>2168306</v>
      </c>
      <c r="X70">
        <v>2186468</v>
      </c>
      <c r="Y70">
        <v>2226809</v>
      </c>
      <c r="Z70">
        <v>2236358</v>
      </c>
      <c r="AA70">
        <v>2250294</v>
      </c>
      <c r="AB70">
        <v>2328379</v>
      </c>
      <c r="AC70">
        <v>2351047</v>
      </c>
      <c r="AD70">
        <v>2344342</v>
      </c>
      <c r="AE70">
        <v>2345403</v>
      </c>
      <c r="AF70">
        <v>2356436</v>
      </c>
      <c r="AG70">
        <v>2347415</v>
      </c>
      <c r="AH70">
        <v>2345089</v>
      </c>
      <c r="AI70">
        <v>2400880</v>
      </c>
      <c r="AJ70">
        <v>2438005</v>
      </c>
      <c r="AK70">
        <v>2403740</v>
      </c>
      <c r="AL70">
        <v>2402002</v>
      </c>
      <c r="AM70">
        <v>2401486</v>
      </c>
      <c r="AN70">
        <v>2415211</v>
      </c>
      <c r="AO70">
        <v>2454430</v>
      </c>
      <c r="AP70">
        <v>2486427</v>
      </c>
      <c r="AQ70">
        <v>2507885</v>
      </c>
      <c r="AR70">
        <v>2543871</v>
      </c>
      <c r="AS70">
        <v>2555343</v>
      </c>
      <c r="AT70">
        <v>2526796</v>
      </c>
      <c r="AU70">
        <v>2417214</v>
      </c>
      <c r="AV70">
        <v>2344506</v>
      </c>
      <c r="AW70">
        <v>2290977</v>
      </c>
      <c r="AX70">
        <v>2281854</v>
      </c>
      <c r="AY70">
        <v>2274704</v>
      </c>
      <c r="AZ70">
        <v>2183034</v>
      </c>
      <c r="BA70">
        <v>2193415</v>
      </c>
      <c r="BB70">
        <v>2171448</v>
      </c>
      <c r="BC70">
        <v>2129945</v>
      </c>
      <c r="BD70">
        <v>2160455</v>
      </c>
      <c r="BE70">
        <v>2010264</v>
      </c>
      <c r="BF70">
        <v>1956443</v>
      </c>
      <c r="BG70">
        <v>1918238</v>
      </c>
      <c r="BH70">
        <v>1851685</v>
      </c>
      <c r="BI70">
        <v>1896779</v>
      </c>
      <c r="BJ70">
        <v>1819331</v>
      </c>
      <c r="BK70">
        <v>1827337</v>
      </c>
      <c r="BL70">
        <v>1895498</v>
      </c>
      <c r="BM70">
        <v>1983573</v>
      </c>
      <c r="BN70">
        <v>1997773</v>
      </c>
      <c r="BO70">
        <v>1876699</v>
      </c>
      <c r="BP70">
        <v>1818746</v>
      </c>
      <c r="BQ70">
        <v>1797712</v>
      </c>
      <c r="BR70">
        <v>1811021</v>
      </c>
      <c r="BS70">
        <v>1893178</v>
      </c>
      <c r="BT70">
        <v>1895670</v>
      </c>
      <c r="BU70">
        <v>1864514</v>
      </c>
      <c r="BV70">
        <v>1830460</v>
      </c>
      <c r="BW70">
        <v>1817223</v>
      </c>
      <c r="BX70">
        <v>1801700</v>
      </c>
      <c r="BY70">
        <v>1699692</v>
      </c>
      <c r="BZ70">
        <v>1649206</v>
      </c>
      <c r="CA70">
        <v>1586122</v>
      </c>
      <c r="CB70">
        <v>1485135</v>
      </c>
      <c r="CC70">
        <v>1427578</v>
      </c>
      <c r="CD70">
        <v>1319133</v>
      </c>
      <c r="CE70">
        <v>1221612</v>
      </c>
      <c r="CF70">
        <v>1126701</v>
      </c>
      <c r="CG70">
        <v>1039770</v>
      </c>
      <c r="CH70">
        <v>964479</v>
      </c>
      <c r="CI70">
        <v>882189</v>
      </c>
      <c r="CJ70">
        <v>817344</v>
      </c>
      <c r="CK70">
        <v>791124</v>
      </c>
      <c r="CL70">
        <v>536249</v>
      </c>
      <c r="CM70">
        <v>480780</v>
      </c>
      <c r="CN70">
        <v>421219</v>
      </c>
      <c r="CO70">
        <v>383581</v>
      </c>
      <c r="CP70">
        <v>293830</v>
      </c>
      <c r="CQ70">
        <v>231885</v>
      </c>
      <c r="CR70">
        <v>187817</v>
      </c>
      <c r="CS70">
        <v>149520</v>
      </c>
      <c r="CT70">
        <v>117998</v>
      </c>
      <c r="CU70">
        <v>88285</v>
      </c>
      <c r="CV70">
        <v>67144</v>
      </c>
      <c r="CW70">
        <v>50123</v>
      </c>
      <c r="CX70">
        <v>34511</v>
      </c>
      <c r="CY70">
        <v>24976</v>
      </c>
      <c r="CZ70">
        <v>39714</v>
      </c>
    </row>
    <row r="71" spans="1:104" hidden="1" outlineLevel="1" x14ac:dyDescent="0.25">
      <c r="A71">
        <v>1</v>
      </c>
      <c r="B71">
        <v>2033</v>
      </c>
      <c r="C71">
        <v>178009975</v>
      </c>
      <c r="D71">
        <v>2122230</v>
      </c>
      <c r="E71">
        <v>2129195</v>
      </c>
      <c r="F71">
        <v>2136856</v>
      </c>
      <c r="G71">
        <v>2143343</v>
      </c>
      <c r="H71">
        <v>2148838</v>
      </c>
      <c r="I71">
        <v>2153622</v>
      </c>
      <c r="J71">
        <v>2157914</v>
      </c>
      <c r="K71">
        <v>2161770</v>
      </c>
      <c r="L71">
        <v>2165558</v>
      </c>
      <c r="M71">
        <v>2169093</v>
      </c>
      <c r="N71">
        <v>2171718</v>
      </c>
      <c r="O71">
        <v>2172928</v>
      </c>
      <c r="P71">
        <v>2172587</v>
      </c>
      <c r="Q71">
        <v>2170915</v>
      </c>
      <c r="R71">
        <v>2168132</v>
      </c>
      <c r="S71">
        <v>2165592</v>
      </c>
      <c r="T71">
        <v>2164766</v>
      </c>
      <c r="U71">
        <v>2144880</v>
      </c>
      <c r="V71">
        <v>2168113</v>
      </c>
      <c r="W71">
        <v>2182975</v>
      </c>
      <c r="X71">
        <v>2189484</v>
      </c>
      <c r="Y71">
        <v>2208236</v>
      </c>
      <c r="Z71">
        <v>2248541</v>
      </c>
      <c r="AA71">
        <v>2257603</v>
      </c>
      <c r="AB71">
        <v>2270885</v>
      </c>
      <c r="AC71">
        <v>2348004</v>
      </c>
      <c r="AD71">
        <v>2369723</v>
      </c>
      <c r="AE71">
        <v>2362036</v>
      </c>
      <c r="AF71">
        <v>2362308</v>
      </c>
      <c r="AG71">
        <v>2372414</v>
      </c>
      <c r="AH71">
        <v>2362376</v>
      </c>
      <c r="AI71">
        <v>2358487</v>
      </c>
      <c r="AJ71">
        <v>2412624</v>
      </c>
      <c r="AK71">
        <v>2448094</v>
      </c>
      <c r="AL71">
        <v>2412729</v>
      </c>
      <c r="AM71">
        <v>2409899</v>
      </c>
      <c r="AN71">
        <v>2408122</v>
      </c>
      <c r="AO71">
        <v>2420536</v>
      </c>
      <c r="AP71">
        <v>2458755</v>
      </c>
      <c r="AQ71">
        <v>2489809</v>
      </c>
      <c r="AR71">
        <v>2510381</v>
      </c>
      <c r="AS71">
        <v>2545413</v>
      </c>
      <c r="AT71">
        <v>2556201</v>
      </c>
      <c r="AU71">
        <v>2527197</v>
      </c>
      <c r="AV71">
        <v>2417486</v>
      </c>
      <c r="AW71">
        <v>2344353</v>
      </c>
      <c r="AX71">
        <v>2289952</v>
      </c>
      <c r="AY71">
        <v>2279482</v>
      </c>
      <c r="AZ71">
        <v>2270720</v>
      </c>
      <c r="BA71">
        <v>2177901</v>
      </c>
      <c r="BB71">
        <v>2186967</v>
      </c>
      <c r="BC71">
        <v>2164053</v>
      </c>
      <c r="BD71">
        <v>2122101</v>
      </c>
      <c r="BE71">
        <v>2151785</v>
      </c>
      <c r="BF71">
        <v>2001962</v>
      </c>
      <c r="BG71">
        <v>1947981</v>
      </c>
      <c r="BH71">
        <v>1909434</v>
      </c>
      <c r="BI71">
        <v>1842674</v>
      </c>
      <c r="BJ71">
        <v>1886674</v>
      </c>
      <c r="BK71">
        <v>1808882</v>
      </c>
      <c r="BL71">
        <v>1815820</v>
      </c>
      <c r="BM71">
        <v>1882259</v>
      </c>
      <c r="BN71">
        <v>1968130</v>
      </c>
      <c r="BO71">
        <v>1980513</v>
      </c>
      <c r="BP71">
        <v>1858951</v>
      </c>
      <c r="BQ71">
        <v>1799715</v>
      </c>
      <c r="BR71">
        <v>1776920</v>
      </c>
      <c r="BS71">
        <v>1787917</v>
      </c>
      <c r="BT71">
        <v>1866573</v>
      </c>
      <c r="BU71">
        <v>1866456</v>
      </c>
      <c r="BV71">
        <v>1832922</v>
      </c>
      <c r="BW71">
        <v>1796298</v>
      </c>
      <c r="BX71">
        <v>1779784</v>
      </c>
      <c r="BY71">
        <v>1760653</v>
      </c>
      <c r="BZ71">
        <v>1657084</v>
      </c>
      <c r="CA71">
        <v>1603809</v>
      </c>
      <c r="CB71">
        <v>1538171</v>
      </c>
      <c r="CC71">
        <v>1435757</v>
      </c>
      <c r="CD71">
        <v>1375183</v>
      </c>
      <c r="CE71">
        <v>1265485</v>
      </c>
      <c r="CF71">
        <v>1166199</v>
      </c>
      <c r="CG71">
        <v>1069485</v>
      </c>
      <c r="CH71">
        <v>980661</v>
      </c>
      <c r="CI71">
        <v>903053</v>
      </c>
      <c r="CJ71">
        <v>819328</v>
      </c>
      <c r="CK71">
        <v>752395</v>
      </c>
      <c r="CL71">
        <v>721690</v>
      </c>
      <c r="CM71">
        <v>484335</v>
      </c>
      <c r="CN71">
        <v>429540</v>
      </c>
      <c r="CO71">
        <v>371863</v>
      </c>
      <c r="CP71">
        <v>334236</v>
      </c>
      <c r="CQ71">
        <v>252383</v>
      </c>
      <c r="CR71">
        <v>196099</v>
      </c>
      <c r="CS71">
        <v>156182</v>
      </c>
      <c r="CT71">
        <v>122106</v>
      </c>
      <c r="CU71">
        <v>94507</v>
      </c>
      <c r="CV71">
        <v>69257</v>
      </c>
      <c r="CW71">
        <v>51519</v>
      </c>
      <c r="CX71">
        <v>37571</v>
      </c>
      <c r="CY71">
        <v>25245</v>
      </c>
      <c r="CZ71">
        <v>40632</v>
      </c>
    </row>
    <row r="72" spans="1:104" hidden="1" outlineLevel="1" x14ac:dyDescent="0.25">
      <c r="A72">
        <v>1</v>
      </c>
      <c r="B72">
        <v>2034</v>
      </c>
      <c r="C72">
        <v>178959272</v>
      </c>
      <c r="D72">
        <v>2123253</v>
      </c>
      <c r="E72">
        <v>2129761</v>
      </c>
      <c r="F72">
        <v>2137105</v>
      </c>
      <c r="G72">
        <v>2143512</v>
      </c>
      <c r="H72">
        <v>2149142</v>
      </c>
      <c r="I72">
        <v>2154286</v>
      </c>
      <c r="J72">
        <v>2159186</v>
      </c>
      <c r="K72">
        <v>2163785</v>
      </c>
      <c r="L72">
        <v>2168113</v>
      </c>
      <c r="M72">
        <v>2172202</v>
      </c>
      <c r="N72">
        <v>2175696</v>
      </c>
      <c r="O72">
        <v>2178155</v>
      </c>
      <c r="P72">
        <v>2179258</v>
      </c>
      <c r="Q72">
        <v>2179053</v>
      </c>
      <c r="R72">
        <v>2177952</v>
      </c>
      <c r="S72">
        <v>2176703</v>
      </c>
      <c r="T72">
        <v>2176690</v>
      </c>
      <c r="U72">
        <v>2179147</v>
      </c>
      <c r="V72">
        <v>2162471</v>
      </c>
      <c r="W72">
        <v>2188104</v>
      </c>
      <c r="X72">
        <v>2204278</v>
      </c>
      <c r="Y72">
        <v>2211405</v>
      </c>
      <c r="Z72">
        <v>2230179</v>
      </c>
      <c r="AA72">
        <v>2269974</v>
      </c>
      <c r="AB72">
        <v>2278381</v>
      </c>
      <c r="AC72">
        <v>2290760</v>
      </c>
      <c r="AD72">
        <v>2366868</v>
      </c>
      <c r="AE72">
        <v>2387569</v>
      </c>
      <c r="AF72">
        <v>2379106</v>
      </c>
      <c r="AG72">
        <v>2378460</v>
      </c>
      <c r="AH72">
        <v>2387528</v>
      </c>
      <c r="AI72">
        <v>2375923</v>
      </c>
      <c r="AJ72">
        <v>2370447</v>
      </c>
      <c r="AK72">
        <v>2422898</v>
      </c>
      <c r="AL72">
        <v>2457151</v>
      </c>
      <c r="AM72">
        <v>2420734</v>
      </c>
      <c r="AN72">
        <v>2416637</v>
      </c>
      <c r="AO72">
        <v>2413569</v>
      </c>
      <c r="AP72">
        <v>2425044</v>
      </c>
      <c r="AQ72">
        <v>2462323</v>
      </c>
      <c r="AR72">
        <v>2492477</v>
      </c>
      <c r="AS72">
        <v>2512145</v>
      </c>
      <c r="AT72">
        <v>2546428</v>
      </c>
      <c r="AU72">
        <v>2556684</v>
      </c>
      <c r="AV72">
        <v>2527343</v>
      </c>
      <c r="AW72">
        <v>2417281</v>
      </c>
      <c r="AX72">
        <v>2343320</v>
      </c>
      <c r="AY72">
        <v>2287718</v>
      </c>
      <c r="AZ72">
        <v>2275664</v>
      </c>
      <c r="BA72">
        <v>2265424</v>
      </c>
      <c r="BB72">
        <v>2171732</v>
      </c>
      <c r="BC72">
        <v>2179719</v>
      </c>
      <c r="BD72">
        <v>2156247</v>
      </c>
      <c r="BE72">
        <v>2113919</v>
      </c>
      <c r="BF72">
        <v>2142889</v>
      </c>
      <c r="BG72">
        <v>1993477</v>
      </c>
      <c r="BH72">
        <v>1939233</v>
      </c>
      <c r="BI72">
        <v>1900294</v>
      </c>
      <c r="BJ72">
        <v>1833181</v>
      </c>
      <c r="BK72">
        <v>1875985</v>
      </c>
      <c r="BL72">
        <v>1797782</v>
      </c>
      <c r="BM72">
        <v>1803528</v>
      </c>
      <c r="BN72">
        <v>1868026</v>
      </c>
      <c r="BO72">
        <v>1951486</v>
      </c>
      <c r="BP72">
        <v>1961965</v>
      </c>
      <c r="BQ72">
        <v>1839808</v>
      </c>
      <c r="BR72">
        <v>1779208</v>
      </c>
      <c r="BS72">
        <v>1754646</v>
      </c>
      <c r="BT72">
        <v>1763226</v>
      </c>
      <c r="BU72">
        <v>1838183</v>
      </c>
      <c r="BV72">
        <v>1835221</v>
      </c>
      <c r="BW72">
        <v>1799124</v>
      </c>
      <c r="BX72">
        <v>1759719</v>
      </c>
      <c r="BY72">
        <v>1739715</v>
      </c>
      <c r="BZ72">
        <v>1716922</v>
      </c>
      <c r="CA72">
        <v>1611887</v>
      </c>
      <c r="CB72">
        <v>1555800</v>
      </c>
      <c r="CC72">
        <v>1487494</v>
      </c>
      <c r="CD72">
        <v>1383538</v>
      </c>
      <c r="CE72">
        <v>1319732</v>
      </c>
      <c r="CF72">
        <v>1208540</v>
      </c>
      <c r="CG72">
        <v>1107438</v>
      </c>
      <c r="CH72">
        <v>1009146</v>
      </c>
      <c r="CI72">
        <v>918656</v>
      </c>
      <c r="CJ72">
        <v>839131</v>
      </c>
      <c r="CK72">
        <v>754635</v>
      </c>
      <c r="CL72">
        <v>686763</v>
      </c>
      <c r="CM72">
        <v>652283</v>
      </c>
      <c r="CN72">
        <v>433039</v>
      </c>
      <c r="CO72">
        <v>379508</v>
      </c>
      <c r="CP72">
        <v>324299</v>
      </c>
      <c r="CQ72">
        <v>287364</v>
      </c>
      <c r="CR72">
        <v>213647</v>
      </c>
      <c r="CS72">
        <v>163240</v>
      </c>
      <c r="CT72">
        <v>127685</v>
      </c>
      <c r="CU72">
        <v>97910</v>
      </c>
      <c r="CV72">
        <v>74227</v>
      </c>
      <c r="CW72">
        <v>53201</v>
      </c>
      <c r="CX72">
        <v>38670</v>
      </c>
      <c r="CY72">
        <v>27518</v>
      </c>
      <c r="CZ72">
        <v>41394</v>
      </c>
    </row>
    <row r="73" spans="1:104" hidden="1" outlineLevel="1" x14ac:dyDescent="0.25">
      <c r="A73">
        <v>1</v>
      </c>
      <c r="B73">
        <v>2035</v>
      </c>
      <c r="C73">
        <v>179887841</v>
      </c>
      <c r="D73">
        <v>2124867</v>
      </c>
      <c r="E73">
        <v>2130889</v>
      </c>
      <c r="F73">
        <v>2137731</v>
      </c>
      <c r="G73">
        <v>2143806</v>
      </c>
      <c r="H73">
        <v>2149352</v>
      </c>
      <c r="I73">
        <v>2154626</v>
      </c>
      <c r="J73">
        <v>2159884</v>
      </c>
      <c r="K73">
        <v>2165088</v>
      </c>
      <c r="L73">
        <v>2170165</v>
      </c>
      <c r="M73">
        <v>2174786</v>
      </c>
      <c r="N73">
        <v>2178837</v>
      </c>
      <c r="O73">
        <v>2182166</v>
      </c>
      <c r="P73">
        <v>2184517</v>
      </c>
      <c r="Q73">
        <v>2185758</v>
      </c>
      <c r="R73">
        <v>2186133</v>
      </c>
      <c r="S73">
        <v>2186571</v>
      </c>
      <c r="T73">
        <v>2187863</v>
      </c>
      <c r="U73">
        <v>2191151</v>
      </c>
      <c r="V73">
        <v>2196955</v>
      </c>
      <c r="W73">
        <v>2182552</v>
      </c>
      <c r="X73">
        <v>2209514</v>
      </c>
      <c r="Y73">
        <v>2226333</v>
      </c>
      <c r="Z73">
        <v>2233506</v>
      </c>
      <c r="AA73">
        <v>2251815</v>
      </c>
      <c r="AB73">
        <v>2290935</v>
      </c>
      <c r="AC73">
        <v>2298441</v>
      </c>
      <c r="AD73">
        <v>2309868</v>
      </c>
      <c r="AE73">
        <v>2384894</v>
      </c>
      <c r="AF73">
        <v>2404786</v>
      </c>
      <c r="AG73">
        <v>2395412</v>
      </c>
      <c r="AH73">
        <v>2393734</v>
      </c>
      <c r="AI73">
        <v>2401214</v>
      </c>
      <c r="AJ73">
        <v>2388020</v>
      </c>
      <c r="AK73">
        <v>2380923</v>
      </c>
      <c r="AL73">
        <v>2432123</v>
      </c>
      <c r="AM73">
        <v>2465210</v>
      </c>
      <c r="AN73">
        <v>2427565</v>
      </c>
      <c r="AO73">
        <v>2422177</v>
      </c>
      <c r="AP73">
        <v>2418189</v>
      </c>
      <c r="AQ73">
        <v>2428793</v>
      </c>
      <c r="AR73">
        <v>2465174</v>
      </c>
      <c r="AS73">
        <v>2494404</v>
      </c>
      <c r="AT73">
        <v>2513378</v>
      </c>
      <c r="AU73">
        <v>2547071</v>
      </c>
      <c r="AV73">
        <v>2556907</v>
      </c>
      <c r="AW73">
        <v>2526999</v>
      </c>
      <c r="AX73">
        <v>2416181</v>
      </c>
      <c r="AY73">
        <v>2341071</v>
      </c>
      <c r="AZ73">
        <v>2284053</v>
      </c>
      <c r="BA73">
        <v>2270544</v>
      </c>
      <c r="BB73">
        <v>2259076</v>
      </c>
      <c r="BC73">
        <v>2164776</v>
      </c>
      <c r="BD73">
        <v>2172063</v>
      </c>
      <c r="BE73">
        <v>2148103</v>
      </c>
      <c r="BF73">
        <v>2105511</v>
      </c>
      <c r="BG73">
        <v>2133802</v>
      </c>
      <c r="BH73">
        <v>1984702</v>
      </c>
      <c r="BI73">
        <v>1930143</v>
      </c>
      <c r="BJ73">
        <v>1890661</v>
      </c>
      <c r="BK73">
        <v>1823127</v>
      </c>
      <c r="BL73">
        <v>1864624</v>
      </c>
      <c r="BM73">
        <v>1785916</v>
      </c>
      <c r="BN73">
        <v>1790270</v>
      </c>
      <c r="BO73">
        <v>1852636</v>
      </c>
      <c r="BP73">
        <v>1933570</v>
      </c>
      <c r="BQ73">
        <v>1941955</v>
      </c>
      <c r="BR73">
        <v>1819158</v>
      </c>
      <c r="BS73">
        <v>1757225</v>
      </c>
      <c r="BT73">
        <v>1730807</v>
      </c>
      <c r="BU73">
        <v>1736844</v>
      </c>
      <c r="BV73">
        <v>1807798</v>
      </c>
      <c r="BW73">
        <v>1801771</v>
      </c>
      <c r="BX73">
        <v>1762888</v>
      </c>
      <c r="BY73">
        <v>1720521</v>
      </c>
      <c r="BZ73">
        <v>1696989</v>
      </c>
      <c r="CA73">
        <v>1670521</v>
      </c>
      <c r="CB73">
        <v>1564077</v>
      </c>
      <c r="CC73">
        <v>1505037</v>
      </c>
      <c r="CD73">
        <v>1433871</v>
      </c>
      <c r="CE73">
        <v>1328239</v>
      </c>
      <c r="CF73">
        <v>1260822</v>
      </c>
      <c r="CG73">
        <v>1148104</v>
      </c>
      <c r="CH73">
        <v>1045416</v>
      </c>
      <c r="CI73">
        <v>945806</v>
      </c>
      <c r="CJ73">
        <v>854100</v>
      </c>
      <c r="CK73">
        <v>773289</v>
      </c>
      <c r="CL73">
        <v>689220</v>
      </c>
      <c r="CM73">
        <v>621115</v>
      </c>
      <c r="CN73">
        <v>583639</v>
      </c>
      <c r="CO73">
        <v>382899</v>
      </c>
      <c r="CP73">
        <v>331242</v>
      </c>
      <c r="CQ73">
        <v>279063</v>
      </c>
      <c r="CR73">
        <v>243500</v>
      </c>
      <c r="CS73">
        <v>178035</v>
      </c>
      <c r="CT73">
        <v>133607</v>
      </c>
      <c r="CU73">
        <v>102502</v>
      </c>
      <c r="CV73">
        <v>76990</v>
      </c>
      <c r="CW73">
        <v>57090</v>
      </c>
      <c r="CX73">
        <v>39986</v>
      </c>
      <c r="CY73">
        <v>28358</v>
      </c>
      <c r="CZ73">
        <v>43446</v>
      </c>
    </row>
    <row r="74" spans="1:104" hidden="1" outlineLevel="1" x14ac:dyDescent="0.25">
      <c r="A74">
        <v>1</v>
      </c>
      <c r="B74">
        <v>2036</v>
      </c>
      <c r="C74">
        <v>180796718</v>
      </c>
      <c r="D74">
        <v>2127086</v>
      </c>
      <c r="E74">
        <v>2132603</v>
      </c>
      <c r="F74">
        <v>2138911</v>
      </c>
      <c r="G74">
        <v>2144481</v>
      </c>
      <c r="H74">
        <v>2149685</v>
      </c>
      <c r="I74">
        <v>2154872</v>
      </c>
      <c r="J74">
        <v>2160259</v>
      </c>
      <c r="K74">
        <v>2165819</v>
      </c>
      <c r="L74">
        <v>2171502</v>
      </c>
      <c r="M74">
        <v>2176872</v>
      </c>
      <c r="N74">
        <v>2181452</v>
      </c>
      <c r="O74">
        <v>2185337</v>
      </c>
      <c r="P74">
        <v>2188559</v>
      </c>
      <c r="Q74">
        <v>2191049</v>
      </c>
      <c r="R74">
        <v>2192874</v>
      </c>
      <c r="S74">
        <v>2194800</v>
      </c>
      <c r="T74">
        <v>2197789</v>
      </c>
      <c r="U74">
        <v>2202402</v>
      </c>
      <c r="V74">
        <v>2209055</v>
      </c>
      <c r="W74">
        <v>2217270</v>
      </c>
      <c r="X74">
        <v>2204055</v>
      </c>
      <c r="Y74">
        <v>2231678</v>
      </c>
      <c r="Z74">
        <v>2248569</v>
      </c>
      <c r="AA74">
        <v>2255300</v>
      </c>
      <c r="AB74">
        <v>2272973</v>
      </c>
      <c r="AC74">
        <v>2311163</v>
      </c>
      <c r="AD74">
        <v>2317720</v>
      </c>
      <c r="AE74">
        <v>2328128</v>
      </c>
      <c r="AF74">
        <v>2402277</v>
      </c>
      <c r="AG74">
        <v>2421230</v>
      </c>
      <c r="AH74">
        <v>2410830</v>
      </c>
      <c r="AI74">
        <v>2407572</v>
      </c>
      <c r="AJ74">
        <v>2413435</v>
      </c>
      <c r="AK74">
        <v>2398624</v>
      </c>
      <c r="AL74">
        <v>2390341</v>
      </c>
      <c r="AM74">
        <v>2440345</v>
      </c>
      <c r="AN74">
        <v>2472094</v>
      </c>
      <c r="AO74">
        <v>2433194</v>
      </c>
      <c r="AP74">
        <v>2426887</v>
      </c>
      <c r="AQ74">
        <v>2422042</v>
      </c>
      <c r="AR74">
        <v>2431824</v>
      </c>
      <c r="AS74">
        <v>2467288</v>
      </c>
      <c r="AT74">
        <v>2495796</v>
      </c>
      <c r="AU74">
        <v>2514235</v>
      </c>
      <c r="AV74">
        <v>2547458</v>
      </c>
      <c r="AW74">
        <v>2556636</v>
      </c>
      <c r="AX74">
        <v>2525746</v>
      </c>
      <c r="AY74">
        <v>2413851</v>
      </c>
      <c r="AZ74">
        <v>2337382</v>
      </c>
      <c r="BA74">
        <v>2279097</v>
      </c>
      <c r="BB74">
        <v>2264384</v>
      </c>
      <c r="BC74">
        <v>2251934</v>
      </c>
      <c r="BD74">
        <v>2157416</v>
      </c>
      <c r="BE74">
        <v>2164074</v>
      </c>
      <c r="BF74">
        <v>2139733</v>
      </c>
      <c r="BG74">
        <v>2096905</v>
      </c>
      <c r="BH74">
        <v>2124408</v>
      </c>
      <c r="BI74">
        <v>1975570</v>
      </c>
      <c r="BJ74">
        <v>1920560</v>
      </c>
      <c r="BK74">
        <v>1880452</v>
      </c>
      <c r="BL74">
        <v>1812430</v>
      </c>
      <c r="BM74">
        <v>1852483</v>
      </c>
      <c r="BN74">
        <v>1773098</v>
      </c>
      <c r="BO74">
        <v>1775890</v>
      </c>
      <c r="BP74">
        <v>1836019</v>
      </c>
      <c r="BQ74">
        <v>1914205</v>
      </c>
      <c r="BR74">
        <v>1920371</v>
      </c>
      <c r="BS74">
        <v>1796999</v>
      </c>
      <c r="BT74">
        <v>1733675</v>
      </c>
      <c r="BU74">
        <v>1705305</v>
      </c>
      <c r="BV74">
        <v>1708561</v>
      </c>
      <c r="BW74">
        <v>1775218</v>
      </c>
      <c r="BX74">
        <v>1765873</v>
      </c>
      <c r="BY74">
        <v>1724037</v>
      </c>
      <c r="BZ74">
        <v>1678694</v>
      </c>
      <c r="CA74">
        <v>1651624</v>
      </c>
      <c r="CB74">
        <v>1621420</v>
      </c>
      <c r="CC74">
        <v>1513499</v>
      </c>
      <c r="CD74">
        <v>1451281</v>
      </c>
      <c r="CE74">
        <v>1377051</v>
      </c>
      <c r="CF74">
        <v>1269436</v>
      </c>
      <c r="CG74">
        <v>1198246</v>
      </c>
      <c r="CH74">
        <v>1084268</v>
      </c>
      <c r="CI74">
        <v>980260</v>
      </c>
      <c r="CJ74">
        <v>879803</v>
      </c>
      <c r="CK74">
        <v>787549</v>
      </c>
      <c r="CL74">
        <v>706667</v>
      </c>
      <c r="CM74">
        <v>623738</v>
      </c>
      <c r="CN74">
        <v>556132</v>
      </c>
      <c r="CO74">
        <v>516483</v>
      </c>
      <c r="CP74">
        <v>334473</v>
      </c>
      <c r="CQ74">
        <v>285293</v>
      </c>
      <c r="CR74">
        <v>236690</v>
      </c>
      <c r="CS74">
        <v>203130</v>
      </c>
      <c r="CT74">
        <v>145875</v>
      </c>
      <c r="CU74">
        <v>107382</v>
      </c>
      <c r="CV74">
        <v>80697</v>
      </c>
      <c r="CW74">
        <v>59294</v>
      </c>
      <c r="CX74">
        <v>42966</v>
      </c>
      <c r="CY74">
        <v>29364</v>
      </c>
      <c r="CZ74">
        <v>45356</v>
      </c>
    </row>
    <row r="75" spans="1:104" hidden="1" outlineLevel="1" x14ac:dyDescent="0.25">
      <c r="A75">
        <v>1</v>
      </c>
      <c r="B75">
        <v>2037</v>
      </c>
      <c r="C75">
        <v>181687014</v>
      </c>
      <c r="D75">
        <v>2129867</v>
      </c>
      <c r="E75">
        <v>2134927</v>
      </c>
      <c r="F75">
        <v>2140679</v>
      </c>
      <c r="G75">
        <v>2145705</v>
      </c>
      <c r="H75">
        <v>2150396</v>
      </c>
      <c r="I75">
        <v>2155239</v>
      </c>
      <c r="J75">
        <v>2160535</v>
      </c>
      <c r="K75">
        <v>2166229</v>
      </c>
      <c r="L75">
        <v>2172259</v>
      </c>
      <c r="M75">
        <v>2178235</v>
      </c>
      <c r="N75">
        <v>2183568</v>
      </c>
      <c r="O75">
        <v>2187984</v>
      </c>
      <c r="P75">
        <v>2191758</v>
      </c>
      <c r="Q75">
        <v>2195126</v>
      </c>
      <c r="R75">
        <v>2198199</v>
      </c>
      <c r="S75">
        <v>2201585</v>
      </c>
      <c r="T75">
        <v>2206075</v>
      </c>
      <c r="U75">
        <v>2212407</v>
      </c>
      <c r="V75">
        <v>2220401</v>
      </c>
      <c r="W75">
        <v>2229482</v>
      </c>
      <c r="X75">
        <v>2239009</v>
      </c>
      <c r="Y75">
        <v>2226320</v>
      </c>
      <c r="Z75">
        <v>2254028</v>
      </c>
      <c r="AA75">
        <v>2270500</v>
      </c>
      <c r="AB75">
        <v>2276614</v>
      </c>
      <c r="AC75">
        <v>2293388</v>
      </c>
      <c r="AD75">
        <v>2330598</v>
      </c>
      <c r="AE75">
        <v>2336138</v>
      </c>
      <c r="AF75">
        <v>2345730</v>
      </c>
      <c r="AG75">
        <v>2418879</v>
      </c>
      <c r="AH75">
        <v>2436773</v>
      </c>
      <c r="AI75">
        <v>2424805</v>
      </c>
      <c r="AJ75">
        <v>2419932</v>
      </c>
      <c r="AK75">
        <v>2424152</v>
      </c>
      <c r="AL75">
        <v>2408158</v>
      </c>
      <c r="AM75">
        <v>2398746</v>
      </c>
      <c r="AN75">
        <v>2447381</v>
      </c>
      <c r="AO75">
        <v>2477764</v>
      </c>
      <c r="AP75">
        <v>2437986</v>
      </c>
      <c r="AQ75">
        <v>2430828</v>
      </c>
      <c r="AR75">
        <v>2425178</v>
      </c>
      <c r="AS75">
        <v>2434110</v>
      </c>
      <c r="AT75">
        <v>2468858</v>
      </c>
      <c r="AU75">
        <v>2496810</v>
      </c>
      <c r="AV75">
        <v>2514833</v>
      </c>
      <c r="AW75">
        <v>2547357</v>
      </c>
      <c r="AX75">
        <v>2555452</v>
      </c>
      <c r="AY75">
        <v>2523237</v>
      </c>
      <c r="AZ75">
        <v>2410074</v>
      </c>
      <c r="BA75">
        <v>2332393</v>
      </c>
      <c r="BB75">
        <v>2273100</v>
      </c>
      <c r="BC75">
        <v>2257430</v>
      </c>
      <c r="BD75">
        <v>2244379</v>
      </c>
      <c r="BE75">
        <v>2149723</v>
      </c>
      <c r="BF75">
        <v>2155856</v>
      </c>
      <c r="BG75">
        <v>2131168</v>
      </c>
      <c r="BH75">
        <v>2088001</v>
      </c>
      <c r="BI75">
        <v>2114644</v>
      </c>
      <c r="BJ75">
        <v>1965942</v>
      </c>
      <c r="BK75">
        <v>1910401</v>
      </c>
      <c r="BL75">
        <v>1869588</v>
      </c>
      <c r="BM75">
        <v>1800969</v>
      </c>
      <c r="BN75">
        <v>1839354</v>
      </c>
      <c r="BO75">
        <v>1759170</v>
      </c>
      <c r="BP75">
        <v>1760322</v>
      </c>
      <c r="BQ75">
        <v>1818005</v>
      </c>
      <c r="BR75">
        <v>1893281</v>
      </c>
      <c r="BS75">
        <v>1897211</v>
      </c>
      <c r="BT75">
        <v>1773248</v>
      </c>
      <c r="BU75">
        <v>1708462</v>
      </c>
      <c r="BV75">
        <v>1677925</v>
      </c>
      <c r="BW75">
        <v>1678191</v>
      </c>
      <c r="BX75">
        <v>1740216</v>
      </c>
      <c r="BY75">
        <v>1727340</v>
      </c>
      <c r="BZ75">
        <v>1682542</v>
      </c>
      <c r="CA75">
        <v>1634251</v>
      </c>
      <c r="CB75">
        <v>1603578</v>
      </c>
      <c r="CC75">
        <v>1569462</v>
      </c>
      <c r="CD75">
        <v>1459924</v>
      </c>
      <c r="CE75">
        <v>1394280</v>
      </c>
      <c r="CF75">
        <v>1316577</v>
      </c>
      <c r="CG75">
        <v>1206919</v>
      </c>
      <c r="CH75">
        <v>1132103</v>
      </c>
      <c r="CI75">
        <v>1017156</v>
      </c>
      <c r="CJ75">
        <v>912302</v>
      </c>
      <c r="CK75">
        <v>811708</v>
      </c>
      <c r="CL75">
        <v>720155</v>
      </c>
      <c r="CM75">
        <v>639933</v>
      </c>
      <c r="CN75">
        <v>558870</v>
      </c>
      <c r="CO75">
        <v>492506</v>
      </c>
      <c r="CP75">
        <v>451576</v>
      </c>
      <c r="CQ75">
        <v>288328</v>
      </c>
      <c r="CR75">
        <v>242197</v>
      </c>
      <c r="CS75">
        <v>197639</v>
      </c>
      <c r="CT75">
        <v>166623</v>
      </c>
      <c r="CU75">
        <v>117375</v>
      </c>
      <c r="CV75">
        <v>84645</v>
      </c>
      <c r="CW75">
        <v>62227</v>
      </c>
      <c r="CX75">
        <v>44679</v>
      </c>
      <c r="CY75">
        <v>31591</v>
      </c>
      <c r="CZ75">
        <v>47255</v>
      </c>
    </row>
    <row r="76" spans="1:104" hidden="1" outlineLevel="1" x14ac:dyDescent="0.25">
      <c r="A76">
        <v>1</v>
      </c>
      <c r="B76">
        <v>2038</v>
      </c>
      <c r="C76">
        <v>182560009</v>
      </c>
      <c r="D76">
        <v>2133021</v>
      </c>
      <c r="E76">
        <v>2137802</v>
      </c>
      <c r="F76">
        <v>2143052</v>
      </c>
      <c r="G76">
        <v>2147521</v>
      </c>
      <c r="H76">
        <v>2151661</v>
      </c>
      <c r="I76">
        <v>2155980</v>
      </c>
      <c r="J76">
        <v>2160932</v>
      </c>
      <c r="K76">
        <v>2166534</v>
      </c>
      <c r="L76">
        <v>2172698</v>
      </c>
      <c r="M76">
        <v>2179024</v>
      </c>
      <c r="N76">
        <v>2184959</v>
      </c>
      <c r="O76">
        <v>2190128</v>
      </c>
      <c r="P76">
        <v>2194437</v>
      </c>
      <c r="Q76">
        <v>2198354</v>
      </c>
      <c r="R76">
        <v>2202314</v>
      </c>
      <c r="S76">
        <v>2206954</v>
      </c>
      <c r="T76">
        <v>2212917</v>
      </c>
      <c r="U76">
        <v>2220766</v>
      </c>
      <c r="V76">
        <v>2230496</v>
      </c>
      <c r="W76">
        <v>2240929</v>
      </c>
      <c r="X76">
        <v>2251335</v>
      </c>
      <c r="Y76">
        <v>2261492</v>
      </c>
      <c r="Z76">
        <v>2248774</v>
      </c>
      <c r="AA76">
        <v>2276080</v>
      </c>
      <c r="AB76">
        <v>2291951</v>
      </c>
      <c r="AC76">
        <v>2297178</v>
      </c>
      <c r="AD76">
        <v>2313002</v>
      </c>
      <c r="AE76">
        <v>2349162</v>
      </c>
      <c r="AF76">
        <v>2353887</v>
      </c>
      <c r="AG76">
        <v>2362533</v>
      </c>
      <c r="AH76">
        <v>2434573</v>
      </c>
      <c r="AI76">
        <v>2450861</v>
      </c>
      <c r="AJ76">
        <v>2437285</v>
      </c>
      <c r="AK76">
        <v>2430772</v>
      </c>
      <c r="AL76">
        <v>2433787</v>
      </c>
      <c r="AM76">
        <v>2416674</v>
      </c>
      <c r="AN76">
        <v>2405956</v>
      </c>
      <c r="AO76">
        <v>2453206</v>
      </c>
      <c r="AP76">
        <v>2482588</v>
      </c>
      <c r="AQ76">
        <v>2442003</v>
      </c>
      <c r="AR76">
        <v>2434047</v>
      </c>
      <c r="AS76">
        <v>2427572</v>
      </c>
      <c r="AT76">
        <v>2435858</v>
      </c>
      <c r="AU76">
        <v>2470054</v>
      </c>
      <c r="AV76">
        <v>2497571</v>
      </c>
      <c r="AW76">
        <v>2514945</v>
      </c>
      <c r="AX76">
        <v>2546342</v>
      </c>
      <c r="AY76">
        <v>2553016</v>
      </c>
      <c r="AZ76">
        <v>2519262</v>
      </c>
      <c r="BA76">
        <v>2404993</v>
      </c>
      <c r="BB76">
        <v>2326364</v>
      </c>
      <c r="BC76">
        <v>2266323</v>
      </c>
      <c r="BD76">
        <v>2250075</v>
      </c>
      <c r="BE76">
        <v>2236490</v>
      </c>
      <c r="BF76">
        <v>2141814</v>
      </c>
      <c r="BG76">
        <v>2147455</v>
      </c>
      <c r="BH76">
        <v>2122306</v>
      </c>
      <c r="BI76">
        <v>2078737</v>
      </c>
      <c r="BJ76">
        <v>2104357</v>
      </c>
      <c r="BK76">
        <v>1955730</v>
      </c>
      <c r="BL76">
        <v>1899582</v>
      </c>
      <c r="BM76">
        <v>1857945</v>
      </c>
      <c r="BN76">
        <v>1788553</v>
      </c>
      <c r="BO76">
        <v>1825085</v>
      </c>
      <c r="BP76">
        <v>1744059</v>
      </c>
      <c r="BQ76">
        <v>1743402</v>
      </c>
      <c r="BR76">
        <v>1798495</v>
      </c>
      <c r="BS76">
        <v>1870804</v>
      </c>
      <c r="BT76">
        <v>1872387</v>
      </c>
      <c r="BU76">
        <v>1747803</v>
      </c>
      <c r="BV76">
        <v>1681376</v>
      </c>
      <c r="BW76">
        <v>1648500</v>
      </c>
      <c r="BX76">
        <v>1645517</v>
      </c>
      <c r="BY76">
        <v>1702616</v>
      </c>
      <c r="BZ76">
        <v>1686168</v>
      </c>
      <c r="CA76">
        <v>1638430</v>
      </c>
      <c r="CB76">
        <v>1587163</v>
      </c>
      <c r="CC76">
        <v>1552701</v>
      </c>
      <c r="CD76">
        <v>1514402</v>
      </c>
      <c r="CE76">
        <v>1403078</v>
      </c>
      <c r="CF76">
        <v>1333559</v>
      </c>
      <c r="CG76">
        <v>1252214</v>
      </c>
      <c r="CH76">
        <v>1140789</v>
      </c>
      <c r="CI76">
        <v>1062504</v>
      </c>
      <c r="CJ76">
        <v>947104</v>
      </c>
      <c r="CK76">
        <v>842133</v>
      </c>
      <c r="CL76">
        <v>742704</v>
      </c>
      <c r="CM76">
        <v>652593</v>
      </c>
      <c r="CN76">
        <v>573773</v>
      </c>
      <c r="CO76">
        <v>495303</v>
      </c>
      <c r="CP76">
        <v>430948</v>
      </c>
      <c r="CQ76">
        <v>389660</v>
      </c>
      <c r="CR76">
        <v>245008</v>
      </c>
      <c r="CS76">
        <v>202440</v>
      </c>
      <c r="CT76">
        <v>162287</v>
      </c>
      <c r="CU76">
        <v>134233</v>
      </c>
      <c r="CV76">
        <v>92633</v>
      </c>
      <c r="CW76">
        <v>65350</v>
      </c>
      <c r="CX76">
        <v>46942</v>
      </c>
      <c r="CY76">
        <v>32898</v>
      </c>
      <c r="CZ76">
        <v>49979</v>
      </c>
    </row>
    <row r="77" spans="1:104" hidden="1" outlineLevel="1" x14ac:dyDescent="0.25">
      <c r="A77">
        <v>1</v>
      </c>
      <c r="B77">
        <v>2039</v>
      </c>
      <c r="C77">
        <v>183416998</v>
      </c>
      <c r="D77">
        <v>2136521</v>
      </c>
      <c r="E77">
        <v>2141043</v>
      </c>
      <c r="F77">
        <v>2145979</v>
      </c>
      <c r="G77">
        <v>2149938</v>
      </c>
      <c r="H77">
        <v>2153514</v>
      </c>
      <c r="I77">
        <v>2157280</v>
      </c>
      <c r="J77">
        <v>2161703</v>
      </c>
      <c r="K77">
        <v>2166962</v>
      </c>
      <c r="L77">
        <v>2173029</v>
      </c>
      <c r="M77">
        <v>2179493</v>
      </c>
      <c r="N77">
        <v>2185782</v>
      </c>
      <c r="O77">
        <v>2191548</v>
      </c>
      <c r="P77">
        <v>2196611</v>
      </c>
      <c r="Q77">
        <v>2201059</v>
      </c>
      <c r="R77">
        <v>2205576</v>
      </c>
      <c r="S77">
        <v>2211112</v>
      </c>
      <c r="T77">
        <v>2218342</v>
      </c>
      <c r="U77">
        <v>2227681</v>
      </c>
      <c r="V77">
        <v>2238947</v>
      </c>
      <c r="W77">
        <v>2251126</v>
      </c>
      <c r="X77">
        <v>2262892</v>
      </c>
      <c r="Y77">
        <v>2273934</v>
      </c>
      <c r="Z77">
        <v>2284149</v>
      </c>
      <c r="AA77">
        <v>2270937</v>
      </c>
      <c r="AB77">
        <v>2297649</v>
      </c>
      <c r="AC77">
        <v>2312645</v>
      </c>
      <c r="AD77">
        <v>2316934</v>
      </c>
      <c r="AE77">
        <v>2331737</v>
      </c>
      <c r="AF77">
        <v>2367045</v>
      </c>
      <c r="AG77">
        <v>2370831</v>
      </c>
      <c r="AH77">
        <v>2378417</v>
      </c>
      <c r="AI77">
        <v>2448798</v>
      </c>
      <c r="AJ77">
        <v>2463441</v>
      </c>
      <c r="AK77">
        <v>2448236</v>
      </c>
      <c r="AL77">
        <v>2440523</v>
      </c>
      <c r="AM77">
        <v>2442394</v>
      </c>
      <c r="AN77">
        <v>2423988</v>
      </c>
      <c r="AO77">
        <v>2411949</v>
      </c>
      <c r="AP77">
        <v>2458181</v>
      </c>
      <c r="AQ77">
        <v>2486635</v>
      </c>
      <c r="AR77">
        <v>2445297</v>
      </c>
      <c r="AS77">
        <v>2436518</v>
      </c>
      <c r="AT77">
        <v>2429426</v>
      </c>
      <c r="AU77">
        <v>2437228</v>
      </c>
      <c r="AV77">
        <v>2470994</v>
      </c>
      <c r="AW77">
        <v>2497845</v>
      </c>
      <c r="AX77">
        <v>2514156</v>
      </c>
      <c r="AY77">
        <v>2544078</v>
      </c>
      <c r="AZ77">
        <v>2549106</v>
      </c>
      <c r="BA77">
        <v>2513960</v>
      </c>
      <c r="BB77">
        <v>2398869</v>
      </c>
      <c r="BC77">
        <v>2319554</v>
      </c>
      <c r="BD77">
        <v>2259142</v>
      </c>
      <c r="BE77">
        <v>2242387</v>
      </c>
      <c r="BF77">
        <v>2228374</v>
      </c>
      <c r="BG77">
        <v>2133715</v>
      </c>
      <c r="BH77">
        <v>2138749</v>
      </c>
      <c r="BI77">
        <v>2113084</v>
      </c>
      <c r="BJ77">
        <v>2068964</v>
      </c>
      <c r="BK77">
        <v>2093462</v>
      </c>
      <c r="BL77">
        <v>1944849</v>
      </c>
      <c r="BM77">
        <v>1887982</v>
      </c>
      <c r="BN77">
        <v>1845324</v>
      </c>
      <c r="BO77">
        <v>1775026</v>
      </c>
      <c r="BP77">
        <v>1809597</v>
      </c>
      <c r="BQ77">
        <v>1727606</v>
      </c>
      <c r="BR77">
        <v>1725043</v>
      </c>
      <c r="BS77">
        <v>1777497</v>
      </c>
      <c r="BT77">
        <v>1846683</v>
      </c>
      <c r="BU77">
        <v>1845774</v>
      </c>
      <c r="BV77">
        <v>1720444</v>
      </c>
      <c r="BW77">
        <v>1652234</v>
      </c>
      <c r="BX77">
        <v>1616808</v>
      </c>
      <c r="BY77">
        <v>1610368</v>
      </c>
      <c r="BZ77">
        <v>1662398</v>
      </c>
      <c r="CA77">
        <v>1642371</v>
      </c>
      <c r="CB77">
        <v>1591672</v>
      </c>
      <c r="CC77">
        <v>1537283</v>
      </c>
      <c r="CD77">
        <v>1498747</v>
      </c>
      <c r="CE77">
        <v>1455949</v>
      </c>
      <c r="CF77">
        <v>1342471</v>
      </c>
      <c r="CG77">
        <v>1268875</v>
      </c>
      <c r="CH77">
        <v>1184103</v>
      </c>
      <c r="CI77">
        <v>1071146</v>
      </c>
      <c r="CJ77">
        <v>989796</v>
      </c>
      <c r="CK77">
        <v>874707</v>
      </c>
      <c r="CL77">
        <v>770981</v>
      </c>
      <c r="CM77">
        <v>673467</v>
      </c>
      <c r="CN77">
        <v>585552</v>
      </c>
      <c r="CO77">
        <v>508885</v>
      </c>
      <c r="CP77">
        <v>433741</v>
      </c>
      <c r="CQ77">
        <v>372171</v>
      </c>
      <c r="CR77">
        <v>331468</v>
      </c>
      <c r="CS77">
        <v>204991</v>
      </c>
      <c r="CT77">
        <v>166396</v>
      </c>
      <c r="CU77">
        <v>130878</v>
      </c>
      <c r="CV77">
        <v>106065</v>
      </c>
      <c r="CW77">
        <v>71611</v>
      </c>
      <c r="CX77">
        <v>49368</v>
      </c>
      <c r="CY77">
        <v>34609</v>
      </c>
      <c r="CZ77">
        <v>52593</v>
      </c>
    </row>
    <row r="78" spans="1:104" hidden="1" outlineLevel="1" x14ac:dyDescent="0.25">
      <c r="A78">
        <v>1</v>
      </c>
      <c r="B78">
        <v>2040</v>
      </c>
      <c r="C78">
        <v>184259364</v>
      </c>
      <c r="D78">
        <v>2140252</v>
      </c>
      <c r="E78">
        <v>2144634</v>
      </c>
      <c r="F78">
        <v>2149270</v>
      </c>
      <c r="G78">
        <v>2152908</v>
      </c>
      <c r="H78">
        <v>2155967</v>
      </c>
      <c r="I78">
        <v>2159167</v>
      </c>
      <c r="J78">
        <v>2163034</v>
      </c>
      <c r="K78">
        <v>2167756</v>
      </c>
      <c r="L78">
        <v>2173485</v>
      </c>
      <c r="M78">
        <v>2179851</v>
      </c>
      <c r="N78">
        <v>2186277</v>
      </c>
      <c r="O78">
        <v>2192395</v>
      </c>
      <c r="P78">
        <v>2198058</v>
      </c>
      <c r="Q78">
        <v>2203263</v>
      </c>
      <c r="R78">
        <v>2208317</v>
      </c>
      <c r="S78">
        <v>2214412</v>
      </c>
      <c r="T78">
        <v>2222556</v>
      </c>
      <c r="U78">
        <v>2233174</v>
      </c>
      <c r="V78">
        <v>2245944</v>
      </c>
      <c r="W78">
        <v>2259676</v>
      </c>
      <c r="X78">
        <v>2273191</v>
      </c>
      <c r="Y78">
        <v>2285605</v>
      </c>
      <c r="Z78">
        <v>2296715</v>
      </c>
      <c r="AA78">
        <v>2306488</v>
      </c>
      <c r="AB78">
        <v>2292619</v>
      </c>
      <c r="AC78">
        <v>2318459</v>
      </c>
      <c r="AD78">
        <v>2332521</v>
      </c>
      <c r="AE78">
        <v>2335799</v>
      </c>
      <c r="AF78">
        <v>2349774</v>
      </c>
      <c r="AG78">
        <v>2384117</v>
      </c>
      <c r="AH78">
        <v>2386843</v>
      </c>
      <c r="AI78">
        <v>2392823</v>
      </c>
      <c r="AJ78">
        <v>2461506</v>
      </c>
      <c r="AK78">
        <v>2474483</v>
      </c>
      <c r="AL78">
        <v>2458088</v>
      </c>
      <c r="AM78">
        <v>2449237</v>
      </c>
      <c r="AN78">
        <v>2449795</v>
      </c>
      <c r="AO78">
        <v>2430079</v>
      </c>
      <c r="AP78">
        <v>2417088</v>
      </c>
      <c r="AQ78">
        <v>2462370</v>
      </c>
      <c r="AR78">
        <v>2489951</v>
      </c>
      <c r="AS78">
        <v>2447842</v>
      </c>
      <c r="AT78">
        <v>2438448</v>
      </c>
      <c r="AU78">
        <v>2430905</v>
      </c>
      <c r="AV78">
        <v>2438349</v>
      </c>
      <c r="AW78">
        <v>2471457</v>
      </c>
      <c r="AX78">
        <v>2497221</v>
      </c>
      <c r="AY78">
        <v>2512125</v>
      </c>
      <c r="AZ78">
        <v>2540346</v>
      </c>
      <c r="BA78">
        <v>2543871</v>
      </c>
      <c r="BB78">
        <v>2507600</v>
      </c>
      <c r="BC78">
        <v>2391957</v>
      </c>
      <c r="BD78">
        <v>2312341</v>
      </c>
      <c r="BE78">
        <v>2251634</v>
      </c>
      <c r="BF78">
        <v>2234473</v>
      </c>
      <c r="BG78">
        <v>2220059</v>
      </c>
      <c r="BH78">
        <v>2125320</v>
      </c>
      <c r="BI78">
        <v>2129681</v>
      </c>
      <c r="BJ78">
        <v>2103348</v>
      </c>
      <c r="BK78">
        <v>2058591</v>
      </c>
      <c r="BL78">
        <v>2081859</v>
      </c>
      <c r="BM78">
        <v>1933174</v>
      </c>
      <c r="BN78">
        <v>1875392</v>
      </c>
      <c r="BO78">
        <v>1831562</v>
      </c>
      <c r="BP78">
        <v>1760305</v>
      </c>
      <c r="BQ78">
        <v>1792727</v>
      </c>
      <c r="BR78">
        <v>1709720</v>
      </c>
      <c r="BS78">
        <v>1705245</v>
      </c>
      <c r="BT78">
        <v>1754934</v>
      </c>
      <c r="BU78">
        <v>1820802</v>
      </c>
      <c r="BV78">
        <v>1817151</v>
      </c>
      <c r="BW78">
        <v>1690983</v>
      </c>
      <c r="BX78">
        <v>1620809</v>
      </c>
      <c r="BY78">
        <v>1582669</v>
      </c>
      <c r="BZ78">
        <v>1572740</v>
      </c>
      <c r="CA78">
        <v>1619603</v>
      </c>
      <c r="CB78">
        <v>1595936</v>
      </c>
      <c r="CC78">
        <v>1542119</v>
      </c>
      <c r="CD78">
        <v>1484363</v>
      </c>
      <c r="CE78">
        <v>1441426</v>
      </c>
      <c r="CF78">
        <v>1393573</v>
      </c>
      <c r="CG78">
        <v>1277854</v>
      </c>
      <c r="CH78">
        <v>1200353</v>
      </c>
      <c r="CI78">
        <v>1112317</v>
      </c>
      <c r="CJ78">
        <v>998333</v>
      </c>
      <c r="CK78">
        <v>914592</v>
      </c>
      <c r="CL78">
        <v>801259</v>
      </c>
      <c r="CM78">
        <v>699540</v>
      </c>
      <c r="CN78">
        <v>604705</v>
      </c>
      <c r="CO78">
        <v>519737</v>
      </c>
      <c r="CP78">
        <v>445987</v>
      </c>
      <c r="CQ78">
        <v>374903</v>
      </c>
      <c r="CR78">
        <v>316868</v>
      </c>
      <c r="CS78">
        <v>277651</v>
      </c>
      <c r="CT78">
        <v>168669</v>
      </c>
      <c r="CU78">
        <v>134337</v>
      </c>
      <c r="CV78">
        <v>103527</v>
      </c>
      <c r="CW78">
        <v>82103</v>
      </c>
      <c r="CX78">
        <v>54167</v>
      </c>
      <c r="CY78">
        <v>36444</v>
      </c>
      <c r="CZ78">
        <v>55411</v>
      </c>
    </row>
    <row r="79" spans="1:104" hidden="1" outlineLevel="1" x14ac:dyDescent="0.25">
      <c r="A79">
        <v>1</v>
      </c>
      <c r="B79">
        <v>2041</v>
      </c>
      <c r="C79">
        <v>185088600</v>
      </c>
      <c r="D79">
        <v>2144181</v>
      </c>
      <c r="E79">
        <v>2148450</v>
      </c>
      <c r="F79">
        <v>2152906</v>
      </c>
      <c r="G79">
        <v>2156237</v>
      </c>
      <c r="H79">
        <v>2158970</v>
      </c>
      <c r="I79">
        <v>2161647</v>
      </c>
      <c r="J79">
        <v>2164945</v>
      </c>
      <c r="K79">
        <v>2169116</v>
      </c>
      <c r="L79">
        <v>2174310</v>
      </c>
      <c r="M79">
        <v>2180337</v>
      </c>
      <c r="N79">
        <v>2186658</v>
      </c>
      <c r="O79">
        <v>2192916</v>
      </c>
      <c r="P79">
        <v>2198929</v>
      </c>
      <c r="Q79">
        <v>2204736</v>
      </c>
      <c r="R79">
        <v>2210548</v>
      </c>
      <c r="S79">
        <v>2217196</v>
      </c>
      <c r="T79">
        <v>2225906</v>
      </c>
      <c r="U79">
        <v>2237453</v>
      </c>
      <c r="V79">
        <v>2251514</v>
      </c>
      <c r="W79">
        <v>2266765</v>
      </c>
      <c r="X79">
        <v>2281845</v>
      </c>
      <c r="Y79">
        <v>2296017</v>
      </c>
      <c r="Z79">
        <v>2308501</v>
      </c>
      <c r="AA79">
        <v>2319171</v>
      </c>
      <c r="AB79">
        <v>2328322</v>
      </c>
      <c r="AC79">
        <v>2313542</v>
      </c>
      <c r="AD79">
        <v>2338448</v>
      </c>
      <c r="AE79">
        <v>2351502</v>
      </c>
      <c r="AF79">
        <v>2353965</v>
      </c>
      <c r="AG79">
        <v>2366994</v>
      </c>
      <c r="AH79">
        <v>2400246</v>
      </c>
      <c r="AI79">
        <v>2401369</v>
      </c>
      <c r="AJ79">
        <v>2405696</v>
      </c>
      <c r="AK79">
        <v>2472665</v>
      </c>
      <c r="AL79">
        <v>2484419</v>
      </c>
      <c r="AM79">
        <v>2466895</v>
      </c>
      <c r="AN79">
        <v>2456738</v>
      </c>
      <c r="AO79">
        <v>2455962</v>
      </c>
      <c r="AP79">
        <v>2435303</v>
      </c>
      <c r="AQ79">
        <v>2421440</v>
      </c>
      <c r="AR79">
        <v>2465829</v>
      </c>
      <c r="AS79">
        <v>2492519</v>
      </c>
      <c r="AT79">
        <v>2449849</v>
      </c>
      <c r="AU79">
        <v>2440014</v>
      </c>
      <c r="AV79">
        <v>2432139</v>
      </c>
      <c r="AW79">
        <v>2438994</v>
      </c>
      <c r="AX79">
        <v>2471029</v>
      </c>
      <c r="AY79">
        <v>2495364</v>
      </c>
      <c r="AZ79">
        <v>2508641</v>
      </c>
      <c r="BA79">
        <v>2535300</v>
      </c>
      <c r="BB79">
        <v>2537575</v>
      </c>
      <c r="BC79">
        <v>2500442</v>
      </c>
      <c r="BD79">
        <v>2384642</v>
      </c>
      <c r="BE79">
        <v>2304797</v>
      </c>
      <c r="BF79">
        <v>2243899</v>
      </c>
      <c r="BG79">
        <v>2226358</v>
      </c>
      <c r="BH79">
        <v>2211436</v>
      </c>
      <c r="BI79">
        <v>2116572</v>
      </c>
      <c r="BJ79">
        <v>2120102</v>
      </c>
      <c r="BK79">
        <v>2093013</v>
      </c>
      <c r="BL79">
        <v>2047525</v>
      </c>
      <c r="BM79">
        <v>2069416</v>
      </c>
      <c r="BN79">
        <v>1920494</v>
      </c>
      <c r="BO79">
        <v>1861648</v>
      </c>
      <c r="BP79">
        <v>1816575</v>
      </c>
      <c r="BQ79">
        <v>1744234</v>
      </c>
      <c r="BR79">
        <v>1774377</v>
      </c>
      <c r="BS79">
        <v>1690414</v>
      </c>
      <c r="BT79">
        <v>1683938</v>
      </c>
      <c r="BU79">
        <v>1730697</v>
      </c>
      <c r="BV79">
        <v>1792938</v>
      </c>
      <c r="BW79">
        <v>1786315</v>
      </c>
      <c r="BX79">
        <v>1659192</v>
      </c>
      <c r="BY79">
        <v>1586932</v>
      </c>
      <c r="BZ79">
        <v>1546088</v>
      </c>
      <c r="CA79">
        <v>1532665</v>
      </c>
      <c r="CB79">
        <v>1574212</v>
      </c>
      <c r="CC79">
        <v>1546704</v>
      </c>
      <c r="CD79">
        <v>1489520</v>
      </c>
      <c r="CE79">
        <v>1428101</v>
      </c>
      <c r="CF79">
        <v>1380186</v>
      </c>
      <c r="CG79">
        <v>1327005</v>
      </c>
      <c r="CH79">
        <v>1209345</v>
      </c>
      <c r="CI79">
        <v>1128079</v>
      </c>
      <c r="CJ79">
        <v>1037212</v>
      </c>
      <c r="CK79">
        <v>922951</v>
      </c>
      <c r="CL79">
        <v>838251</v>
      </c>
      <c r="CM79">
        <v>727458</v>
      </c>
      <c r="CN79">
        <v>628538</v>
      </c>
      <c r="CO79">
        <v>537140</v>
      </c>
      <c r="CP79">
        <v>455877</v>
      </c>
      <c r="CQ79">
        <v>385812</v>
      </c>
      <c r="CR79">
        <v>319481</v>
      </c>
      <c r="CS79">
        <v>265667</v>
      </c>
      <c r="CT79">
        <v>228740</v>
      </c>
      <c r="CU79">
        <v>136319</v>
      </c>
      <c r="CV79">
        <v>106385</v>
      </c>
      <c r="CW79">
        <v>80228</v>
      </c>
      <c r="CX79">
        <v>62185</v>
      </c>
      <c r="CY79">
        <v>40041</v>
      </c>
      <c r="CZ79">
        <v>58441</v>
      </c>
    </row>
    <row r="80" spans="1:104" hidden="1" outlineLevel="1" x14ac:dyDescent="0.25">
      <c r="A80">
        <v>1</v>
      </c>
      <c r="B80">
        <v>2042</v>
      </c>
      <c r="C80">
        <v>185906385</v>
      </c>
      <c r="D80">
        <v>2148447</v>
      </c>
      <c r="E80">
        <v>2152456</v>
      </c>
      <c r="F80">
        <v>2156763</v>
      </c>
      <c r="G80">
        <v>2159911</v>
      </c>
      <c r="H80">
        <v>2162332</v>
      </c>
      <c r="I80">
        <v>2164682</v>
      </c>
      <c r="J80">
        <v>2167453</v>
      </c>
      <c r="K80">
        <v>2171055</v>
      </c>
      <c r="L80">
        <v>2175693</v>
      </c>
      <c r="M80">
        <v>2181185</v>
      </c>
      <c r="N80">
        <v>2187167</v>
      </c>
      <c r="O80">
        <v>2193321</v>
      </c>
      <c r="P80">
        <v>2199477</v>
      </c>
      <c r="Q80">
        <v>2205632</v>
      </c>
      <c r="R80">
        <v>2212055</v>
      </c>
      <c r="S80">
        <v>2219463</v>
      </c>
      <c r="T80">
        <v>2228740</v>
      </c>
      <c r="U80">
        <v>2240867</v>
      </c>
      <c r="V80">
        <v>2255875</v>
      </c>
      <c r="W80">
        <v>2272423</v>
      </c>
      <c r="X80">
        <v>2289031</v>
      </c>
      <c r="Y80">
        <v>2304777</v>
      </c>
      <c r="Z80">
        <v>2319022</v>
      </c>
      <c r="AA80">
        <v>2331077</v>
      </c>
      <c r="AB80">
        <v>2341119</v>
      </c>
      <c r="AC80">
        <v>2349368</v>
      </c>
      <c r="AD80">
        <v>2333635</v>
      </c>
      <c r="AE80">
        <v>2357531</v>
      </c>
      <c r="AF80">
        <v>2369769</v>
      </c>
      <c r="AG80">
        <v>2371300</v>
      </c>
      <c r="AH80">
        <v>2383263</v>
      </c>
      <c r="AI80">
        <v>2414877</v>
      </c>
      <c r="AJ80">
        <v>2414348</v>
      </c>
      <c r="AK80">
        <v>2417013</v>
      </c>
      <c r="AL80">
        <v>2482706</v>
      </c>
      <c r="AM80">
        <v>2493303</v>
      </c>
      <c r="AN80">
        <v>2474485</v>
      </c>
      <c r="AO80">
        <v>2463003</v>
      </c>
      <c r="AP80">
        <v>2461264</v>
      </c>
      <c r="AQ80">
        <v>2439741</v>
      </c>
      <c r="AR80">
        <v>2425065</v>
      </c>
      <c r="AS80">
        <v>2468534</v>
      </c>
      <c r="AT80">
        <v>2494547</v>
      </c>
      <c r="AU80">
        <v>2451488</v>
      </c>
      <c r="AV80">
        <v>2441331</v>
      </c>
      <c r="AW80">
        <v>2432894</v>
      </c>
      <c r="AX80">
        <v>2438751</v>
      </c>
      <c r="AY80">
        <v>2469371</v>
      </c>
      <c r="AZ80">
        <v>2492063</v>
      </c>
      <c r="BA80">
        <v>2503854</v>
      </c>
      <c r="BB80">
        <v>2529200</v>
      </c>
      <c r="BC80">
        <v>2530490</v>
      </c>
      <c r="BD80">
        <v>2492873</v>
      </c>
      <c r="BE80">
        <v>2376992</v>
      </c>
      <c r="BF80">
        <v>2297019</v>
      </c>
      <c r="BG80">
        <v>2235962</v>
      </c>
      <c r="BH80">
        <v>2217938</v>
      </c>
      <c r="BI80">
        <v>2202447</v>
      </c>
      <c r="BJ80">
        <v>2107313</v>
      </c>
      <c r="BK80">
        <v>2109923</v>
      </c>
      <c r="BL80">
        <v>2081982</v>
      </c>
      <c r="BM80">
        <v>2035641</v>
      </c>
      <c r="BN80">
        <v>2055917</v>
      </c>
      <c r="BO80">
        <v>1906639</v>
      </c>
      <c r="BP80">
        <v>1846665</v>
      </c>
      <c r="BQ80">
        <v>1800202</v>
      </c>
      <c r="BR80">
        <v>1726715</v>
      </c>
      <c r="BS80">
        <v>1754559</v>
      </c>
      <c r="BT80">
        <v>1669614</v>
      </c>
      <c r="BU80">
        <v>1661023</v>
      </c>
      <c r="BV80">
        <v>1704571</v>
      </c>
      <c r="BW80">
        <v>1762881</v>
      </c>
      <c r="BX80">
        <v>1753028</v>
      </c>
      <c r="BY80">
        <v>1624895</v>
      </c>
      <c r="BZ80">
        <v>1550603</v>
      </c>
      <c r="CA80">
        <v>1507106</v>
      </c>
      <c r="CB80">
        <v>1490141</v>
      </c>
      <c r="CC80">
        <v>1526074</v>
      </c>
      <c r="CD80">
        <v>1494412</v>
      </c>
      <c r="CE80">
        <v>1433556</v>
      </c>
      <c r="CF80">
        <v>1367939</v>
      </c>
      <c r="CG80">
        <v>1314767</v>
      </c>
      <c r="CH80">
        <v>1256374</v>
      </c>
      <c r="CI80">
        <v>1137028</v>
      </c>
      <c r="CJ80">
        <v>1052395</v>
      </c>
      <c r="CK80">
        <v>959408</v>
      </c>
      <c r="CL80">
        <v>846386</v>
      </c>
      <c r="CM80">
        <v>761499</v>
      </c>
      <c r="CN80">
        <v>654056</v>
      </c>
      <c r="CO80">
        <v>558712</v>
      </c>
      <c r="CP80">
        <v>471518</v>
      </c>
      <c r="CQ80">
        <v>394719</v>
      </c>
      <c r="CR80">
        <v>329077</v>
      </c>
      <c r="CS80">
        <v>268112</v>
      </c>
      <c r="CT80">
        <v>219078</v>
      </c>
      <c r="CU80">
        <v>185111</v>
      </c>
      <c r="CV80">
        <v>108078</v>
      </c>
      <c r="CW80">
        <v>82536</v>
      </c>
      <c r="CX80">
        <v>60836</v>
      </c>
      <c r="CY80">
        <v>46031</v>
      </c>
      <c r="CZ80">
        <v>62817</v>
      </c>
    </row>
    <row r="81" spans="1:104" hidden="1" outlineLevel="1" x14ac:dyDescent="0.25">
      <c r="A81">
        <v>1</v>
      </c>
      <c r="B81">
        <v>2043</v>
      </c>
      <c r="C81">
        <v>186714385</v>
      </c>
      <c r="D81">
        <v>2153043</v>
      </c>
      <c r="E81">
        <v>2156803</v>
      </c>
      <c r="F81">
        <v>2160808</v>
      </c>
      <c r="G81">
        <v>2163809</v>
      </c>
      <c r="H81">
        <v>2166043</v>
      </c>
      <c r="I81">
        <v>2168071</v>
      </c>
      <c r="J81">
        <v>2170514</v>
      </c>
      <c r="K81">
        <v>2173586</v>
      </c>
      <c r="L81">
        <v>2177660</v>
      </c>
      <c r="M81">
        <v>2182590</v>
      </c>
      <c r="N81">
        <v>2188041</v>
      </c>
      <c r="O81">
        <v>2193855</v>
      </c>
      <c r="P81">
        <v>2199903</v>
      </c>
      <c r="Q81">
        <v>2206202</v>
      </c>
      <c r="R81">
        <v>2212982</v>
      </c>
      <c r="S81">
        <v>2221004</v>
      </c>
      <c r="T81">
        <v>2231049</v>
      </c>
      <c r="U81">
        <v>2243756</v>
      </c>
      <c r="V81">
        <v>2259365</v>
      </c>
      <c r="W81">
        <v>2276873</v>
      </c>
      <c r="X81">
        <v>2294783</v>
      </c>
      <c r="Y81">
        <v>2312063</v>
      </c>
      <c r="Z81">
        <v>2327889</v>
      </c>
      <c r="AA81">
        <v>2341707</v>
      </c>
      <c r="AB81">
        <v>2353135</v>
      </c>
      <c r="AC81">
        <v>2362275</v>
      </c>
      <c r="AD81">
        <v>2369574</v>
      </c>
      <c r="AE81">
        <v>2352820</v>
      </c>
      <c r="AF81">
        <v>2375899</v>
      </c>
      <c r="AG81">
        <v>2387198</v>
      </c>
      <c r="AH81">
        <v>2387675</v>
      </c>
      <c r="AI81">
        <v>2398023</v>
      </c>
      <c r="AJ81">
        <v>2427955</v>
      </c>
      <c r="AK81">
        <v>2425771</v>
      </c>
      <c r="AL81">
        <v>2427203</v>
      </c>
      <c r="AM81">
        <v>2491689</v>
      </c>
      <c r="AN81">
        <v>2500961</v>
      </c>
      <c r="AO81">
        <v>2480834</v>
      </c>
      <c r="AP81">
        <v>2468396</v>
      </c>
      <c r="AQ81">
        <v>2465775</v>
      </c>
      <c r="AR81">
        <v>2443447</v>
      </c>
      <c r="AS81">
        <v>2427930</v>
      </c>
      <c r="AT81">
        <v>2470697</v>
      </c>
      <c r="AU81">
        <v>2496206</v>
      </c>
      <c r="AV81">
        <v>2452881</v>
      </c>
      <c r="AW81">
        <v>2442171</v>
      </c>
      <c r="AX81">
        <v>2432768</v>
      </c>
      <c r="AY81">
        <v>2437289</v>
      </c>
      <c r="AZ81">
        <v>2466274</v>
      </c>
      <c r="BA81">
        <v>2487458</v>
      </c>
      <c r="BB81">
        <v>2498030</v>
      </c>
      <c r="BC81">
        <v>2522312</v>
      </c>
      <c r="BD81">
        <v>2522993</v>
      </c>
      <c r="BE81">
        <v>2484964</v>
      </c>
      <c r="BF81">
        <v>2369100</v>
      </c>
      <c r="BG81">
        <v>2289039</v>
      </c>
      <c r="BH81">
        <v>2227723</v>
      </c>
      <c r="BI81">
        <v>2209148</v>
      </c>
      <c r="BJ81">
        <v>2192933</v>
      </c>
      <c r="BK81">
        <v>2097461</v>
      </c>
      <c r="BL81">
        <v>2099047</v>
      </c>
      <c r="BM81">
        <v>2070123</v>
      </c>
      <c r="BN81">
        <v>2022720</v>
      </c>
      <c r="BO81">
        <v>2041175</v>
      </c>
      <c r="BP81">
        <v>1891515</v>
      </c>
      <c r="BQ81">
        <v>1830278</v>
      </c>
      <c r="BR81">
        <v>1782351</v>
      </c>
      <c r="BS81">
        <v>1707770</v>
      </c>
      <c r="BT81">
        <v>1733207</v>
      </c>
      <c r="BU81">
        <v>1647215</v>
      </c>
      <c r="BV81">
        <v>1636286</v>
      </c>
      <c r="BW81">
        <v>1676349</v>
      </c>
      <c r="BX81">
        <v>1730406</v>
      </c>
      <c r="BY81">
        <v>1717098</v>
      </c>
      <c r="BZ81">
        <v>1588085</v>
      </c>
      <c r="CA81">
        <v>1511868</v>
      </c>
      <c r="CB81">
        <v>1465713</v>
      </c>
      <c r="CC81">
        <v>1445014</v>
      </c>
      <c r="CD81">
        <v>1474932</v>
      </c>
      <c r="CE81">
        <v>1438746</v>
      </c>
      <c r="CF81">
        <v>1373656</v>
      </c>
      <c r="CG81">
        <v>1303598</v>
      </c>
      <c r="CH81">
        <v>1245311</v>
      </c>
      <c r="CI81">
        <v>1181734</v>
      </c>
      <c r="CJ81">
        <v>1061236</v>
      </c>
      <c r="CK81">
        <v>973930</v>
      </c>
      <c r="CL81">
        <v>880321</v>
      </c>
      <c r="CM81">
        <v>769358</v>
      </c>
      <c r="CN81">
        <v>685098</v>
      </c>
      <c r="CO81">
        <v>581810</v>
      </c>
      <c r="CP81">
        <v>490833</v>
      </c>
      <c r="CQ81">
        <v>408604</v>
      </c>
      <c r="CR81">
        <v>336989</v>
      </c>
      <c r="CS81">
        <v>276426</v>
      </c>
      <c r="CT81">
        <v>221316</v>
      </c>
      <c r="CU81">
        <v>177471</v>
      </c>
      <c r="CV81">
        <v>146971</v>
      </c>
      <c r="CW81">
        <v>83952</v>
      </c>
      <c r="CX81">
        <v>62658</v>
      </c>
      <c r="CY81">
        <v>45078</v>
      </c>
      <c r="CZ81">
        <v>69731</v>
      </c>
    </row>
    <row r="82" spans="1:104" hidden="1" outlineLevel="1" x14ac:dyDescent="0.25">
      <c r="A82">
        <v>1</v>
      </c>
      <c r="B82">
        <v>2044</v>
      </c>
      <c r="C82">
        <v>187514715</v>
      </c>
      <c r="D82">
        <v>2157995</v>
      </c>
      <c r="E82">
        <v>2161472</v>
      </c>
      <c r="F82">
        <v>2165196</v>
      </c>
      <c r="G82">
        <v>2167887</v>
      </c>
      <c r="H82">
        <v>2169972</v>
      </c>
      <c r="I82">
        <v>2171808</v>
      </c>
      <c r="J82">
        <v>2173929</v>
      </c>
      <c r="K82">
        <v>2176670</v>
      </c>
      <c r="L82">
        <v>2180213</v>
      </c>
      <c r="M82">
        <v>2184582</v>
      </c>
      <c r="N82">
        <v>2189470</v>
      </c>
      <c r="O82">
        <v>2194752</v>
      </c>
      <c r="P82">
        <v>2200457</v>
      </c>
      <c r="Q82">
        <v>2206651</v>
      </c>
      <c r="R82">
        <v>2213575</v>
      </c>
      <c r="S82">
        <v>2221965</v>
      </c>
      <c r="T82">
        <v>2232636</v>
      </c>
      <c r="U82">
        <v>2246126</v>
      </c>
      <c r="V82">
        <v>2262321</v>
      </c>
      <c r="W82">
        <v>2280447</v>
      </c>
      <c r="X82">
        <v>2299324</v>
      </c>
      <c r="Y82">
        <v>2317913</v>
      </c>
      <c r="Z82">
        <v>2335278</v>
      </c>
      <c r="AA82">
        <v>2350683</v>
      </c>
      <c r="AB82">
        <v>2363874</v>
      </c>
      <c r="AC82">
        <v>2374397</v>
      </c>
      <c r="AD82">
        <v>2382582</v>
      </c>
      <c r="AE82">
        <v>2388862</v>
      </c>
      <c r="AF82">
        <v>2371283</v>
      </c>
      <c r="AG82">
        <v>2393425</v>
      </c>
      <c r="AH82">
        <v>2403658</v>
      </c>
      <c r="AI82">
        <v>2402535</v>
      </c>
      <c r="AJ82">
        <v>2411219</v>
      </c>
      <c r="AK82">
        <v>2439464</v>
      </c>
      <c r="AL82">
        <v>2436055</v>
      </c>
      <c r="AM82">
        <v>2436327</v>
      </c>
      <c r="AN82">
        <v>2499440</v>
      </c>
      <c r="AO82">
        <v>2507376</v>
      </c>
      <c r="AP82">
        <v>2486306</v>
      </c>
      <c r="AQ82">
        <v>2472992</v>
      </c>
      <c r="AR82">
        <v>2469548</v>
      </c>
      <c r="AS82">
        <v>2446391</v>
      </c>
      <c r="AT82">
        <v>2430255</v>
      </c>
      <c r="AU82">
        <v>2472490</v>
      </c>
      <c r="AV82">
        <v>2497612</v>
      </c>
      <c r="AW82">
        <v>2453799</v>
      </c>
      <c r="AX82">
        <v>2442132</v>
      </c>
      <c r="AY82">
        <v>2431425</v>
      </c>
      <c r="AZ82">
        <v>2434397</v>
      </c>
      <c r="BA82">
        <v>2461891</v>
      </c>
      <c r="BB82">
        <v>2481828</v>
      </c>
      <c r="BC82">
        <v>2491435</v>
      </c>
      <c r="BD82">
        <v>2515026</v>
      </c>
      <c r="BE82">
        <v>2515163</v>
      </c>
      <c r="BF82">
        <v>2476806</v>
      </c>
      <c r="BG82">
        <v>2361004</v>
      </c>
      <c r="BH82">
        <v>2280747</v>
      </c>
      <c r="BI82">
        <v>2219109</v>
      </c>
      <c r="BJ82">
        <v>2199839</v>
      </c>
      <c r="BK82">
        <v>2182813</v>
      </c>
      <c r="BL82">
        <v>2086923</v>
      </c>
      <c r="BM82">
        <v>2087344</v>
      </c>
      <c r="BN82">
        <v>2057217</v>
      </c>
      <c r="BO82">
        <v>2008571</v>
      </c>
      <c r="BP82">
        <v>2025096</v>
      </c>
      <c r="BQ82">
        <v>1874966</v>
      </c>
      <c r="BR82">
        <v>1812391</v>
      </c>
      <c r="BS82">
        <v>1763032</v>
      </c>
      <c r="BT82">
        <v>1687317</v>
      </c>
      <c r="BU82">
        <v>1710204</v>
      </c>
      <c r="BV82">
        <v>1623013</v>
      </c>
      <c r="BW82">
        <v>1609539</v>
      </c>
      <c r="BX82">
        <v>1645817</v>
      </c>
      <c r="BY82">
        <v>1695320</v>
      </c>
      <c r="BZ82">
        <v>1678535</v>
      </c>
      <c r="CA82">
        <v>1548820</v>
      </c>
      <c r="CB82">
        <v>1470727</v>
      </c>
      <c r="CC82">
        <v>1421767</v>
      </c>
      <c r="CD82">
        <v>1397045</v>
      </c>
      <c r="CE82">
        <v>1420461</v>
      </c>
      <c r="CF82">
        <v>1379109</v>
      </c>
      <c r="CG82">
        <v>1309538</v>
      </c>
      <c r="CH82">
        <v>1235227</v>
      </c>
      <c r="CI82">
        <v>1171863</v>
      </c>
      <c r="CJ82">
        <v>1103437</v>
      </c>
      <c r="CK82">
        <v>982583</v>
      </c>
      <c r="CL82">
        <v>894125</v>
      </c>
      <c r="CM82">
        <v>800697</v>
      </c>
      <c r="CN82">
        <v>692620</v>
      </c>
      <c r="CO82">
        <v>609845</v>
      </c>
      <c r="CP82">
        <v>511518</v>
      </c>
      <c r="CQ82">
        <v>425695</v>
      </c>
      <c r="CR82">
        <v>349159</v>
      </c>
      <c r="CS82">
        <v>283359</v>
      </c>
      <c r="CT82">
        <v>228410</v>
      </c>
      <c r="CU82">
        <v>179471</v>
      </c>
      <c r="CV82">
        <v>141045</v>
      </c>
      <c r="CW82">
        <v>114329</v>
      </c>
      <c r="CX82">
        <v>63811</v>
      </c>
      <c r="CY82">
        <v>46490</v>
      </c>
      <c r="CZ82">
        <v>73452</v>
      </c>
    </row>
    <row r="83" spans="1:104" hidden="1" outlineLevel="1" x14ac:dyDescent="0.25">
      <c r="A83">
        <v>1</v>
      </c>
      <c r="B83">
        <v>2045</v>
      </c>
      <c r="C83">
        <v>188309393</v>
      </c>
      <c r="D83">
        <v>2163346</v>
      </c>
      <c r="E83">
        <v>2166497</v>
      </c>
      <c r="F83">
        <v>2169905</v>
      </c>
      <c r="G83">
        <v>2172311</v>
      </c>
      <c r="H83">
        <v>2174077</v>
      </c>
      <c r="I83">
        <v>2175762</v>
      </c>
      <c r="J83">
        <v>2177688</v>
      </c>
      <c r="K83">
        <v>2180107</v>
      </c>
      <c r="L83">
        <v>2183318</v>
      </c>
      <c r="M83">
        <v>2187159</v>
      </c>
      <c r="N83">
        <v>2191477</v>
      </c>
      <c r="O83">
        <v>2196202</v>
      </c>
      <c r="P83">
        <v>2201378</v>
      </c>
      <c r="Q83">
        <v>2207225</v>
      </c>
      <c r="R83">
        <v>2214052</v>
      </c>
      <c r="S83">
        <v>2222589</v>
      </c>
      <c r="T83">
        <v>2233635</v>
      </c>
      <c r="U83">
        <v>2247764</v>
      </c>
      <c r="V83">
        <v>2264757</v>
      </c>
      <c r="W83">
        <v>2283481</v>
      </c>
      <c r="X83">
        <v>2302983</v>
      </c>
      <c r="Y83">
        <v>2322546</v>
      </c>
      <c r="Z83">
        <v>2341228</v>
      </c>
      <c r="AA83">
        <v>2358175</v>
      </c>
      <c r="AB83">
        <v>2372952</v>
      </c>
      <c r="AC83">
        <v>2385237</v>
      </c>
      <c r="AD83">
        <v>2394805</v>
      </c>
      <c r="AE83">
        <v>2401963</v>
      </c>
      <c r="AF83">
        <v>2407411</v>
      </c>
      <c r="AG83">
        <v>2388898</v>
      </c>
      <c r="AH83">
        <v>2409968</v>
      </c>
      <c r="AI83">
        <v>2418602</v>
      </c>
      <c r="AJ83">
        <v>2415818</v>
      </c>
      <c r="AK83">
        <v>2422835</v>
      </c>
      <c r="AL83">
        <v>2449830</v>
      </c>
      <c r="AM83">
        <v>2445266</v>
      </c>
      <c r="AN83">
        <v>2444215</v>
      </c>
      <c r="AO83">
        <v>2505939</v>
      </c>
      <c r="AP83">
        <v>2512905</v>
      </c>
      <c r="AQ83">
        <v>2490976</v>
      </c>
      <c r="AR83">
        <v>2476853</v>
      </c>
      <c r="AS83">
        <v>2472553</v>
      </c>
      <c r="AT83">
        <v>2448787</v>
      </c>
      <c r="AU83">
        <v>2432214</v>
      </c>
      <c r="AV83">
        <v>2474035</v>
      </c>
      <c r="AW83">
        <v>2498542</v>
      </c>
      <c r="AX83">
        <v>2453834</v>
      </c>
      <c r="AY83">
        <v>2440875</v>
      </c>
      <c r="AZ83">
        <v>2428650</v>
      </c>
      <c r="BA83">
        <v>2430228</v>
      </c>
      <c r="BB83">
        <v>2456492</v>
      </c>
      <c r="BC83">
        <v>2475439</v>
      </c>
      <c r="BD83">
        <v>2484445</v>
      </c>
      <c r="BE83">
        <v>2507414</v>
      </c>
      <c r="BF83">
        <v>2507081</v>
      </c>
      <c r="BG83">
        <v>2468427</v>
      </c>
      <c r="BH83">
        <v>2352584</v>
      </c>
      <c r="BI83">
        <v>2272082</v>
      </c>
      <c r="BJ83">
        <v>2209980</v>
      </c>
      <c r="BK83">
        <v>2189928</v>
      </c>
      <c r="BL83">
        <v>2171982</v>
      </c>
      <c r="BM83">
        <v>2075571</v>
      </c>
      <c r="BN83">
        <v>2074590</v>
      </c>
      <c r="BO83">
        <v>2043072</v>
      </c>
      <c r="BP83">
        <v>1993109</v>
      </c>
      <c r="BQ83">
        <v>2007516</v>
      </c>
      <c r="BR83">
        <v>1856890</v>
      </c>
      <c r="BS83">
        <v>1793019</v>
      </c>
      <c r="BT83">
        <v>1742170</v>
      </c>
      <c r="BU83">
        <v>1665265</v>
      </c>
      <c r="BV83">
        <v>1685337</v>
      </c>
      <c r="BW83">
        <v>1596812</v>
      </c>
      <c r="BX83">
        <v>1580557</v>
      </c>
      <c r="BY83">
        <v>1612786</v>
      </c>
      <c r="BZ83">
        <v>1657633</v>
      </c>
      <c r="CA83">
        <v>1637391</v>
      </c>
      <c r="CB83">
        <v>1507089</v>
      </c>
      <c r="CC83">
        <v>1427028</v>
      </c>
      <c r="CD83">
        <v>1375015</v>
      </c>
      <c r="CE83">
        <v>1345921</v>
      </c>
      <c r="CF83">
        <v>1362053</v>
      </c>
      <c r="CG83">
        <v>1315216</v>
      </c>
      <c r="CH83">
        <v>1241335</v>
      </c>
      <c r="CI83">
        <v>1162855</v>
      </c>
      <c r="CJ83">
        <v>1094753</v>
      </c>
      <c r="CK83">
        <v>1022106</v>
      </c>
      <c r="CL83">
        <v>902545</v>
      </c>
      <c r="CM83">
        <v>813728</v>
      </c>
      <c r="CN83">
        <v>721319</v>
      </c>
      <c r="CO83">
        <v>616976</v>
      </c>
      <c r="CP83">
        <v>536565</v>
      </c>
      <c r="CQ83">
        <v>444004</v>
      </c>
      <c r="CR83">
        <v>364085</v>
      </c>
      <c r="CS83">
        <v>293874</v>
      </c>
      <c r="CT83">
        <v>234382</v>
      </c>
      <c r="CU83">
        <v>185421</v>
      </c>
      <c r="CV83">
        <v>142795</v>
      </c>
      <c r="CW83">
        <v>109838</v>
      </c>
      <c r="CX83">
        <v>87033</v>
      </c>
      <c r="CY83">
        <v>47403</v>
      </c>
      <c r="CZ83">
        <v>76629</v>
      </c>
    </row>
    <row r="84" spans="1:104" hidden="1" outlineLevel="1" x14ac:dyDescent="0.25">
      <c r="A84">
        <v>1</v>
      </c>
      <c r="B84">
        <v>2046</v>
      </c>
      <c r="C84">
        <v>189100499</v>
      </c>
      <c r="D84">
        <v>2169071</v>
      </c>
      <c r="E84">
        <v>2171924</v>
      </c>
      <c r="F84">
        <v>2174968</v>
      </c>
      <c r="G84">
        <v>2177054</v>
      </c>
      <c r="H84">
        <v>2178530</v>
      </c>
      <c r="I84">
        <v>2179897</v>
      </c>
      <c r="J84">
        <v>2181665</v>
      </c>
      <c r="K84">
        <v>2183891</v>
      </c>
      <c r="L84">
        <v>2186775</v>
      </c>
      <c r="M84">
        <v>2190283</v>
      </c>
      <c r="N84">
        <v>2194075</v>
      </c>
      <c r="O84">
        <v>2198227</v>
      </c>
      <c r="P84">
        <v>2202844</v>
      </c>
      <c r="Q84">
        <v>2208171</v>
      </c>
      <c r="R84">
        <v>2214648</v>
      </c>
      <c r="S84">
        <v>2223097</v>
      </c>
      <c r="T84">
        <v>2234298</v>
      </c>
      <c r="U84">
        <v>2248812</v>
      </c>
      <c r="V84">
        <v>2266458</v>
      </c>
      <c r="W84">
        <v>2285992</v>
      </c>
      <c r="X84">
        <v>2306101</v>
      </c>
      <c r="Y84">
        <v>2326296</v>
      </c>
      <c r="Z84">
        <v>2345952</v>
      </c>
      <c r="AA84">
        <v>2364223</v>
      </c>
      <c r="AB84">
        <v>2380547</v>
      </c>
      <c r="AC84">
        <v>2394413</v>
      </c>
      <c r="AD84">
        <v>2405739</v>
      </c>
      <c r="AE84">
        <v>2414276</v>
      </c>
      <c r="AF84">
        <v>2420600</v>
      </c>
      <c r="AG84">
        <v>2425107</v>
      </c>
      <c r="AH84">
        <v>2405526</v>
      </c>
      <c r="AI84">
        <v>2424986</v>
      </c>
      <c r="AJ84">
        <v>2431954</v>
      </c>
      <c r="AK84">
        <v>2427516</v>
      </c>
      <c r="AL84">
        <v>2433297</v>
      </c>
      <c r="AM84">
        <v>2459111</v>
      </c>
      <c r="AN84">
        <v>2453234</v>
      </c>
      <c r="AO84">
        <v>2450852</v>
      </c>
      <c r="AP84">
        <v>2511552</v>
      </c>
      <c r="AQ84">
        <v>2517631</v>
      </c>
      <c r="AR84">
        <v>2494903</v>
      </c>
      <c r="AS84">
        <v>2479947</v>
      </c>
      <c r="AT84">
        <v>2475013</v>
      </c>
      <c r="AU84">
        <v>2450817</v>
      </c>
      <c r="AV84">
        <v>2433930</v>
      </c>
      <c r="AW84">
        <v>2475110</v>
      </c>
      <c r="AX84">
        <v>2498587</v>
      </c>
      <c r="AY84">
        <v>2452650</v>
      </c>
      <c r="AZ84">
        <v>2438186</v>
      </c>
      <c r="BA84">
        <v>2424605</v>
      </c>
      <c r="BB84">
        <v>2425059</v>
      </c>
      <c r="BC84">
        <v>2450346</v>
      </c>
      <c r="BD84">
        <v>2468669</v>
      </c>
      <c r="BE84">
        <v>2477144</v>
      </c>
      <c r="BF84">
        <v>2499564</v>
      </c>
      <c r="BG84">
        <v>2498785</v>
      </c>
      <c r="BH84">
        <v>2459715</v>
      </c>
      <c r="BI84">
        <v>2343775</v>
      </c>
      <c r="BJ84">
        <v>2262892</v>
      </c>
      <c r="BK84">
        <v>2200249</v>
      </c>
      <c r="BL84">
        <v>2179307</v>
      </c>
      <c r="BM84">
        <v>2160313</v>
      </c>
      <c r="BN84">
        <v>2063181</v>
      </c>
      <c r="BO84">
        <v>2060593</v>
      </c>
      <c r="BP84">
        <v>2027598</v>
      </c>
      <c r="BQ84">
        <v>1976168</v>
      </c>
      <c r="BR84">
        <v>1988316</v>
      </c>
      <c r="BS84">
        <v>1837295</v>
      </c>
      <c r="BT84">
        <v>1772078</v>
      </c>
      <c r="BU84">
        <v>1719661</v>
      </c>
      <c r="BV84">
        <v>1641392</v>
      </c>
      <c r="BW84">
        <v>1658408</v>
      </c>
      <c r="BX84">
        <v>1568389</v>
      </c>
      <c r="BY84">
        <v>1549164</v>
      </c>
      <c r="BZ84">
        <v>1577272</v>
      </c>
      <c r="CA84">
        <v>1617390</v>
      </c>
      <c r="CB84">
        <v>1593638</v>
      </c>
      <c r="CC84">
        <v>1462732</v>
      </c>
      <c r="CD84">
        <v>1380516</v>
      </c>
      <c r="CE84">
        <v>1325145</v>
      </c>
      <c r="CF84">
        <v>1291040</v>
      </c>
      <c r="CG84">
        <v>1299424</v>
      </c>
      <c r="CH84">
        <v>1247197</v>
      </c>
      <c r="CI84">
        <v>1169058</v>
      </c>
      <c r="CJ84">
        <v>1086797</v>
      </c>
      <c r="CK84">
        <v>1014600</v>
      </c>
      <c r="CL84">
        <v>939307</v>
      </c>
      <c r="CM84">
        <v>821858</v>
      </c>
      <c r="CN84">
        <v>733522</v>
      </c>
      <c r="CO84">
        <v>643002</v>
      </c>
      <c r="CP84">
        <v>543249</v>
      </c>
      <c r="CQ84">
        <v>466111</v>
      </c>
      <c r="CR84">
        <v>380076</v>
      </c>
      <c r="CS84">
        <v>306717</v>
      </c>
      <c r="CT84">
        <v>243328</v>
      </c>
      <c r="CU84">
        <v>190479</v>
      </c>
      <c r="CV84">
        <v>147686</v>
      </c>
      <c r="CW84">
        <v>111329</v>
      </c>
      <c r="CX84">
        <v>83707</v>
      </c>
      <c r="CY84">
        <v>64756</v>
      </c>
      <c r="CZ84">
        <v>79161</v>
      </c>
    </row>
    <row r="85" spans="1:104" hidden="1" outlineLevel="1" x14ac:dyDescent="0.25">
      <c r="A85">
        <v>1</v>
      </c>
      <c r="B85">
        <v>2047</v>
      </c>
      <c r="C85">
        <v>189889495</v>
      </c>
      <c r="D85">
        <v>2175081</v>
      </c>
      <c r="E85">
        <v>2177716</v>
      </c>
      <c r="F85">
        <v>2180426</v>
      </c>
      <c r="G85">
        <v>2182147</v>
      </c>
      <c r="H85">
        <v>2183300</v>
      </c>
      <c r="I85">
        <v>2184372</v>
      </c>
      <c r="J85">
        <v>2185823</v>
      </c>
      <c r="K85">
        <v>2187887</v>
      </c>
      <c r="L85">
        <v>2190579</v>
      </c>
      <c r="M85">
        <v>2193764</v>
      </c>
      <c r="N85">
        <v>2197215</v>
      </c>
      <c r="O85">
        <v>2200844</v>
      </c>
      <c r="P85">
        <v>2204894</v>
      </c>
      <c r="Q85">
        <v>2209657</v>
      </c>
      <c r="R85">
        <v>2215619</v>
      </c>
      <c r="S85">
        <v>2223717</v>
      </c>
      <c r="T85">
        <v>2234849</v>
      </c>
      <c r="U85">
        <v>2249525</v>
      </c>
      <c r="V85">
        <v>2267569</v>
      </c>
      <c r="W85">
        <v>2287765</v>
      </c>
      <c r="X85">
        <v>2308684</v>
      </c>
      <c r="Y85">
        <v>2329495</v>
      </c>
      <c r="Z85">
        <v>2349796</v>
      </c>
      <c r="AA85">
        <v>2369043</v>
      </c>
      <c r="AB85">
        <v>2386693</v>
      </c>
      <c r="AC85">
        <v>2402100</v>
      </c>
      <c r="AD85">
        <v>2415005</v>
      </c>
      <c r="AE85">
        <v>2425298</v>
      </c>
      <c r="AF85">
        <v>2432997</v>
      </c>
      <c r="AG85">
        <v>2438375</v>
      </c>
      <c r="AH85">
        <v>2441807</v>
      </c>
      <c r="AI85">
        <v>2420619</v>
      </c>
      <c r="AJ85">
        <v>2438404</v>
      </c>
      <c r="AK85">
        <v>2443718</v>
      </c>
      <c r="AL85">
        <v>2438053</v>
      </c>
      <c r="AM85">
        <v>2442673</v>
      </c>
      <c r="AN85">
        <v>2467150</v>
      </c>
      <c r="AO85">
        <v>2459943</v>
      </c>
      <c r="AP85">
        <v>2456592</v>
      </c>
      <c r="AQ85">
        <v>2516356</v>
      </c>
      <c r="AR85">
        <v>2521607</v>
      </c>
      <c r="AS85">
        <v>2498062</v>
      </c>
      <c r="AT85">
        <v>2482486</v>
      </c>
      <c r="AU85">
        <v>2477101</v>
      </c>
      <c r="AV85">
        <v>2452602</v>
      </c>
      <c r="AW85">
        <v>2435177</v>
      </c>
      <c r="AX85">
        <v>2475308</v>
      </c>
      <c r="AY85">
        <v>2497409</v>
      </c>
      <c r="AZ85">
        <v>2450033</v>
      </c>
      <c r="BA85">
        <v>2434224</v>
      </c>
      <c r="BB85">
        <v>2419570</v>
      </c>
      <c r="BC85">
        <v>2419153</v>
      </c>
      <c r="BD85">
        <v>2443834</v>
      </c>
      <c r="BE85">
        <v>2461602</v>
      </c>
      <c r="BF85">
        <v>2469617</v>
      </c>
      <c r="BG85">
        <v>2491504</v>
      </c>
      <c r="BH85">
        <v>2490149</v>
      </c>
      <c r="BI85">
        <v>2450590</v>
      </c>
      <c r="BJ85">
        <v>2334431</v>
      </c>
      <c r="BK85">
        <v>2253092</v>
      </c>
      <c r="BL85">
        <v>2189815</v>
      </c>
      <c r="BM85">
        <v>2167855</v>
      </c>
      <c r="BN85">
        <v>2147575</v>
      </c>
      <c r="BO85">
        <v>2049555</v>
      </c>
      <c r="BP85">
        <v>2045258</v>
      </c>
      <c r="BQ85">
        <v>2010618</v>
      </c>
      <c r="BR85">
        <v>1957636</v>
      </c>
      <c r="BS85">
        <v>1967513</v>
      </c>
      <c r="BT85">
        <v>1816102</v>
      </c>
      <c r="BU85">
        <v>1749469</v>
      </c>
      <c r="BV85">
        <v>1695278</v>
      </c>
      <c r="BW85">
        <v>1615501</v>
      </c>
      <c r="BX85">
        <v>1629179</v>
      </c>
      <c r="BY85">
        <v>1537573</v>
      </c>
      <c r="BZ85">
        <v>1515372</v>
      </c>
      <c r="CA85">
        <v>1539326</v>
      </c>
      <c r="CB85">
        <v>1574582</v>
      </c>
      <c r="CC85">
        <v>1547116</v>
      </c>
      <c r="CD85">
        <v>1415493</v>
      </c>
      <c r="CE85">
        <v>1330880</v>
      </c>
      <c r="CF85">
        <v>1271567</v>
      </c>
      <c r="CG85">
        <v>1232126</v>
      </c>
      <c r="CH85">
        <v>1232690</v>
      </c>
      <c r="CI85">
        <v>1175069</v>
      </c>
      <c r="CJ85">
        <v>1093041</v>
      </c>
      <c r="CK85">
        <v>1007665</v>
      </c>
      <c r="CL85">
        <v>932951</v>
      </c>
      <c r="CM85">
        <v>855793</v>
      </c>
      <c r="CN85">
        <v>741309</v>
      </c>
      <c r="CO85">
        <v>654323</v>
      </c>
      <c r="CP85">
        <v>566604</v>
      </c>
      <c r="CQ85">
        <v>472303</v>
      </c>
      <c r="CR85">
        <v>399340</v>
      </c>
      <c r="CS85">
        <v>320485</v>
      </c>
      <c r="CT85">
        <v>254208</v>
      </c>
      <c r="CU85">
        <v>197955</v>
      </c>
      <c r="CV85">
        <v>151892</v>
      </c>
      <c r="CW85">
        <v>115270</v>
      </c>
      <c r="CX85">
        <v>84941</v>
      </c>
      <c r="CY85">
        <v>62355</v>
      </c>
      <c r="CZ85">
        <v>92811</v>
      </c>
    </row>
    <row r="86" spans="1:104" hidden="1" outlineLevel="1" x14ac:dyDescent="0.25">
      <c r="A86">
        <v>1</v>
      </c>
      <c r="B86">
        <v>2048</v>
      </c>
      <c r="C86">
        <v>190678121</v>
      </c>
      <c r="D86">
        <v>2181285</v>
      </c>
      <c r="E86">
        <v>2183799</v>
      </c>
      <c r="F86">
        <v>2186254</v>
      </c>
      <c r="G86">
        <v>2187638</v>
      </c>
      <c r="H86">
        <v>2188423</v>
      </c>
      <c r="I86">
        <v>2189165</v>
      </c>
      <c r="J86">
        <v>2190318</v>
      </c>
      <c r="K86">
        <v>2192064</v>
      </c>
      <c r="L86">
        <v>2194596</v>
      </c>
      <c r="M86">
        <v>2197578</v>
      </c>
      <c r="N86">
        <v>2200716</v>
      </c>
      <c r="O86">
        <v>2204002</v>
      </c>
      <c r="P86">
        <v>2207524</v>
      </c>
      <c r="Q86">
        <v>2211726</v>
      </c>
      <c r="R86">
        <v>2217125</v>
      </c>
      <c r="S86">
        <v>2224715</v>
      </c>
      <c r="T86">
        <v>2235500</v>
      </c>
      <c r="U86">
        <v>2250126</v>
      </c>
      <c r="V86">
        <v>2268338</v>
      </c>
      <c r="W86">
        <v>2288942</v>
      </c>
      <c r="X86">
        <v>2310534</v>
      </c>
      <c r="Y86">
        <v>2332160</v>
      </c>
      <c r="Z86">
        <v>2353083</v>
      </c>
      <c r="AA86">
        <v>2372979</v>
      </c>
      <c r="AB86">
        <v>2391606</v>
      </c>
      <c r="AC86">
        <v>2408337</v>
      </c>
      <c r="AD86">
        <v>2422781</v>
      </c>
      <c r="AE86">
        <v>2434649</v>
      </c>
      <c r="AF86">
        <v>2444096</v>
      </c>
      <c r="AG86">
        <v>2450848</v>
      </c>
      <c r="AH86">
        <v>2455152</v>
      </c>
      <c r="AI86">
        <v>2456963</v>
      </c>
      <c r="AJ86">
        <v>2434110</v>
      </c>
      <c r="AK86">
        <v>2450230</v>
      </c>
      <c r="AL86">
        <v>2454312</v>
      </c>
      <c r="AM86">
        <v>2447496</v>
      </c>
      <c r="AN86">
        <v>2450796</v>
      </c>
      <c r="AO86">
        <v>2473924</v>
      </c>
      <c r="AP86">
        <v>2465757</v>
      </c>
      <c r="AQ86">
        <v>2461528</v>
      </c>
      <c r="AR86">
        <v>2520414</v>
      </c>
      <c r="AS86">
        <v>2524813</v>
      </c>
      <c r="AT86">
        <v>2500669</v>
      </c>
      <c r="AU86">
        <v>2484652</v>
      </c>
      <c r="AV86">
        <v>2478945</v>
      </c>
      <c r="AW86">
        <v>2453915</v>
      </c>
      <c r="AX86">
        <v>2435551</v>
      </c>
      <c r="AY86">
        <v>2474284</v>
      </c>
      <c r="AZ86">
        <v>2494792</v>
      </c>
      <c r="BA86">
        <v>2446144</v>
      </c>
      <c r="BB86">
        <v>2429275</v>
      </c>
      <c r="BC86">
        <v>2413805</v>
      </c>
      <c r="BD86">
        <v>2412893</v>
      </c>
      <c r="BE86">
        <v>2437036</v>
      </c>
      <c r="BF86">
        <v>2454320</v>
      </c>
      <c r="BG86">
        <v>2461892</v>
      </c>
      <c r="BH86">
        <v>2483116</v>
      </c>
      <c r="BI86">
        <v>2481104</v>
      </c>
      <c r="BJ86">
        <v>2440911</v>
      </c>
      <c r="BK86">
        <v>2324465</v>
      </c>
      <c r="BL86">
        <v>2242576</v>
      </c>
      <c r="BM86">
        <v>2178544</v>
      </c>
      <c r="BN86">
        <v>2155336</v>
      </c>
      <c r="BO86">
        <v>2133568</v>
      </c>
      <c r="BP86">
        <v>2034600</v>
      </c>
      <c r="BQ86">
        <v>2028413</v>
      </c>
      <c r="BR86">
        <v>1992030</v>
      </c>
      <c r="BS86">
        <v>1937527</v>
      </c>
      <c r="BT86">
        <v>1945019</v>
      </c>
      <c r="BU86">
        <v>1793205</v>
      </c>
      <c r="BV86">
        <v>1724965</v>
      </c>
      <c r="BW86">
        <v>1668829</v>
      </c>
      <c r="BX86">
        <v>1587368</v>
      </c>
      <c r="BY86">
        <v>1597472</v>
      </c>
      <c r="BZ86">
        <v>1504372</v>
      </c>
      <c r="CA86">
        <v>1479255</v>
      </c>
      <c r="CB86">
        <v>1498952</v>
      </c>
      <c r="CC86">
        <v>1529038</v>
      </c>
      <c r="CD86">
        <v>1497552</v>
      </c>
      <c r="CE86">
        <v>1365040</v>
      </c>
      <c r="CF86">
        <v>1277495</v>
      </c>
      <c r="CG86">
        <v>1213984</v>
      </c>
      <c r="CH86">
        <v>1169288</v>
      </c>
      <c r="CI86">
        <v>1161850</v>
      </c>
      <c r="CJ86">
        <v>1099130</v>
      </c>
      <c r="CK86">
        <v>1013874</v>
      </c>
      <c r="CL86">
        <v>927007</v>
      </c>
      <c r="CM86">
        <v>850530</v>
      </c>
      <c r="CN86">
        <v>772367</v>
      </c>
      <c r="CO86">
        <v>661706</v>
      </c>
      <c r="CP86">
        <v>576996</v>
      </c>
      <c r="CQ86">
        <v>493019</v>
      </c>
      <c r="CR86">
        <v>404993</v>
      </c>
      <c r="CS86">
        <v>337034</v>
      </c>
      <c r="CT86">
        <v>265879</v>
      </c>
      <c r="CU86">
        <v>207016</v>
      </c>
      <c r="CV86">
        <v>158030</v>
      </c>
      <c r="CW86">
        <v>118696</v>
      </c>
      <c r="CX86">
        <v>88051</v>
      </c>
      <c r="CY86">
        <v>63349</v>
      </c>
      <c r="CZ86">
        <v>99995</v>
      </c>
    </row>
    <row r="87" spans="1:104" hidden="1" outlineLevel="1" x14ac:dyDescent="0.25">
      <c r="A87">
        <v>1</v>
      </c>
      <c r="B87">
        <v>2049</v>
      </c>
      <c r="C87">
        <v>191468013</v>
      </c>
      <c r="D87">
        <v>2187608</v>
      </c>
      <c r="E87">
        <v>2190068</v>
      </c>
      <c r="F87">
        <v>2192367</v>
      </c>
      <c r="G87">
        <v>2193495</v>
      </c>
      <c r="H87">
        <v>2193937</v>
      </c>
      <c r="I87">
        <v>2194309</v>
      </c>
      <c r="J87">
        <v>2195131</v>
      </c>
      <c r="K87">
        <v>2196579</v>
      </c>
      <c r="L87">
        <v>2198786</v>
      </c>
      <c r="M87">
        <v>2201613</v>
      </c>
      <c r="N87">
        <v>2204545</v>
      </c>
      <c r="O87">
        <v>2207516</v>
      </c>
      <c r="P87">
        <v>2210696</v>
      </c>
      <c r="Q87">
        <v>2214372</v>
      </c>
      <c r="R87">
        <v>2219213</v>
      </c>
      <c r="S87">
        <v>2226245</v>
      </c>
      <c r="T87">
        <v>2236531</v>
      </c>
      <c r="U87">
        <v>2250816</v>
      </c>
      <c r="V87">
        <v>2268990</v>
      </c>
      <c r="W87">
        <v>2289768</v>
      </c>
      <c r="X87">
        <v>2311778</v>
      </c>
      <c r="Y87">
        <v>2334081</v>
      </c>
      <c r="Z87">
        <v>2355826</v>
      </c>
      <c r="AA87">
        <v>2376352</v>
      </c>
      <c r="AB87">
        <v>2395628</v>
      </c>
      <c r="AC87">
        <v>2413332</v>
      </c>
      <c r="AD87">
        <v>2429101</v>
      </c>
      <c r="AE87">
        <v>2442507</v>
      </c>
      <c r="AF87">
        <v>2453528</v>
      </c>
      <c r="AG87">
        <v>2462026</v>
      </c>
      <c r="AH87">
        <v>2467695</v>
      </c>
      <c r="AI87">
        <v>2470377</v>
      </c>
      <c r="AJ87">
        <v>2470510</v>
      </c>
      <c r="AK87">
        <v>2445994</v>
      </c>
      <c r="AL87">
        <v>2460878</v>
      </c>
      <c r="AM87">
        <v>2463806</v>
      </c>
      <c r="AN87">
        <v>2455680</v>
      </c>
      <c r="AO87">
        <v>2457653</v>
      </c>
      <c r="AP87">
        <v>2479793</v>
      </c>
      <c r="AQ87">
        <v>2470757</v>
      </c>
      <c r="AR87">
        <v>2465712</v>
      </c>
      <c r="AS87">
        <v>2523700</v>
      </c>
      <c r="AT87">
        <v>2527464</v>
      </c>
      <c r="AU87">
        <v>2502900</v>
      </c>
      <c r="AV87">
        <v>2486574</v>
      </c>
      <c r="AW87">
        <v>2480313</v>
      </c>
      <c r="AX87">
        <v>2454359</v>
      </c>
      <c r="AY87">
        <v>2434715</v>
      </c>
      <c r="AZ87">
        <v>2471831</v>
      </c>
      <c r="BA87">
        <v>2490901</v>
      </c>
      <c r="BB87">
        <v>2441273</v>
      </c>
      <c r="BC87">
        <v>2423605</v>
      </c>
      <c r="BD87">
        <v>2407698</v>
      </c>
      <c r="BE87">
        <v>2406364</v>
      </c>
      <c r="BF87">
        <v>2430032</v>
      </c>
      <c r="BG87">
        <v>2446854</v>
      </c>
      <c r="BH87">
        <v>2453852</v>
      </c>
      <c r="BI87">
        <v>2474327</v>
      </c>
      <c r="BJ87">
        <v>2471504</v>
      </c>
      <c r="BK87">
        <v>2430594</v>
      </c>
      <c r="BL87">
        <v>2313772</v>
      </c>
      <c r="BM87">
        <v>2231219</v>
      </c>
      <c r="BN87">
        <v>2166213</v>
      </c>
      <c r="BO87">
        <v>2141544</v>
      </c>
      <c r="BP87">
        <v>2118189</v>
      </c>
      <c r="BQ87">
        <v>2018142</v>
      </c>
      <c r="BR87">
        <v>2009948</v>
      </c>
      <c r="BS87">
        <v>1971841</v>
      </c>
      <c r="BT87">
        <v>1915750</v>
      </c>
      <c r="BU87">
        <v>1920717</v>
      </c>
      <c r="BV87">
        <v>1768374</v>
      </c>
      <c r="BW87">
        <v>1698360</v>
      </c>
      <c r="BX87">
        <v>1640075</v>
      </c>
      <c r="BY87">
        <v>1556817</v>
      </c>
      <c r="BZ87">
        <v>1563302</v>
      </c>
      <c r="CA87">
        <v>1468862</v>
      </c>
      <c r="CB87">
        <v>1440808</v>
      </c>
      <c r="CC87">
        <v>1455984</v>
      </c>
      <c r="CD87">
        <v>1480487</v>
      </c>
      <c r="CE87">
        <v>1444591</v>
      </c>
      <c r="CF87">
        <v>1310720</v>
      </c>
      <c r="CG87">
        <v>1220060</v>
      </c>
      <c r="CH87">
        <v>1152520</v>
      </c>
      <c r="CI87">
        <v>1102524</v>
      </c>
      <c r="CJ87">
        <v>1087198</v>
      </c>
      <c r="CK87">
        <v>1019988</v>
      </c>
      <c r="CL87">
        <v>933148</v>
      </c>
      <c r="CM87">
        <v>845550</v>
      </c>
      <c r="CN87">
        <v>768126</v>
      </c>
      <c r="CO87">
        <v>689867</v>
      </c>
      <c r="CP87">
        <v>583927</v>
      </c>
      <c r="CQ87">
        <v>502449</v>
      </c>
      <c r="CR87">
        <v>423127</v>
      </c>
      <c r="CS87">
        <v>342115</v>
      </c>
      <c r="CT87">
        <v>279877</v>
      </c>
      <c r="CU87">
        <v>216748</v>
      </c>
      <c r="CV87">
        <v>165440</v>
      </c>
      <c r="CW87">
        <v>123633</v>
      </c>
      <c r="CX87">
        <v>90780</v>
      </c>
      <c r="CY87">
        <v>65746</v>
      </c>
      <c r="CZ87">
        <v>105016</v>
      </c>
    </row>
    <row r="88" spans="1:104" hidden="1" outlineLevel="1" x14ac:dyDescent="0.25">
      <c r="A88">
        <v>1</v>
      </c>
      <c r="B88">
        <v>2050</v>
      </c>
      <c r="C88">
        <v>192260606</v>
      </c>
      <c r="D88">
        <v>2193925</v>
      </c>
      <c r="E88">
        <v>2196447</v>
      </c>
      <c r="F88">
        <v>2198673</v>
      </c>
      <c r="G88">
        <v>2199635</v>
      </c>
      <c r="H88">
        <v>2199819</v>
      </c>
      <c r="I88">
        <v>2199844</v>
      </c>
      <c r="J88">
        <v>2200293</v>
      </c>
      <c r="K88">
        <v>2201412</v>
      </c>
      <c r="L88">
        <v>2203320</v>
      </c>
      <c r="M88">
        <v>2205822</v>
      </c>
      <c r="N88">
        <v>2208595</v>
      </c>
      <c r="O88">
        <v>2211362</v>
      </c>
      <c r="P88">
        <v>2214224</v>
      </c>
      <c r="Q88">
        <v>2217557</v>
      </c>
      <c r="R88">
        <v>2221877</v>
      </c>
      <c r="S88">
        <v>2228358</v>
      </c>
      <c r="T88">
        <v>2238090</v>
      </c>
      <c r="U88">
        <v>2251888</v>
      </c>
      <c r="V88">
        <v>2269725</v>
      </c>
      <c r="W88">
        <v>2290480</v>
      </c>
      <c r="X88">
        <v>2312665</v>
      </c>
      <c r="Y88">
        <v>2335398</v>
      </c>
      <c r="Z88">
        <v>2357824</v>
      </c>
      <c r="AA88">
        <v>2379172</v>
      </c>
      <c r="AB88">
        <v>2399081</v>
      </c>
      <c r="AC88">
        <v>2417437</v>
      </c>
      <c r="AD88">
        <v>2434179</v>
      </c>
      <c r="AE88">
        <v>2448905</v>
      </c>
      <c r="AF88">
        <v>2461460</v>
      </c>
      <c r="AG88">
        <v>2471527</v>
      </c>
      <c r="AH88">
        <v>2478939</v>
      </c>
      <c r="AI88">
        <v>2482985</v>
      </c>
      <c r="AJ88">
        <v>2483984</v>
      </c>
      <c r="AK88">
        <v>2482439</v>
      </c>
      <c r="AL88">
        <v>2456698</v>
      </c>
      <c r="AM88">
        <v>2470417</v>
      </c>
      <c r="AN88">
        <v>2472042</v>
      </c>
      <c r="AO88">
        <v>2462600</v>
      </c>
      <c r="AP88">
        <v>2463606</v>
      </c>
      <c r="AQ88">
        <v>2484851</v>
      </c>
      <c r="AR88">
        <v>2475006</v>
      </c>
      <c r="AS88">
        <v>2469123</v>
      </c>
      <c r="AT88">
        <v>2526425</v>
      </c>
      <c r="AU88">
        <v>2529740</v>
      </c>
      <c r="AV88">
        <v>2504885</v>
      </c>
      <c r="AW88">
        <v>2488025</v>
      </c>
      <c r="AX88">
        <v>2480811</v>
      </c>
      <c r="AY88">
        <v>2453588</v>
      </c>
      <c r="AZ88">
        <v>2432460</v>
      </c>
      <c r="BA88">
        <v>2468109</v>
      </c>
      <c r="BB88">
        <v>2486028</v>
      </c>
      <c r="BC88">
        <v>2435688</v>
      </c>
      <c r="BD88">
        <v>2417595</v>
      </c>
      <c r="BE88">
        <v>2401334</v>
      </c>
      <c r="BF88">
        <v>2399650</v>
      </c>
      <c r="BG88">
        <v>2422858</v>
      </c>
      <c r="BH88">
        <v>2439087</v>
      </c>
      <c r="BI88">
        <v>2445426</v>
      </c>
      <c r="BJ88">
        <v>2464993</v>
      </c>
      <c r="BK88">
        <v>2461264</v>
      </c>
      <c r="BL88">
        <v>2419522</v>
      </c>
      <c r="BM88">
        <v>2302212</v>
      </c>
      <c r="BN88">
        <v>2218778</v>
      </c>
      <c r="BO88">
        <v>2152609</v>
      </c>
      <c r="BP88">
        <v>2126384</v>
      </c>
      <c r="BQ88">
        <v>2101259</v>
      </c>
      <c r="BR88">
        <v>2000074</v>
      </c>
      <c r="BS88">
        <v>1989871</v>
      </c>
      <c r="BT88">
        <v>1949961</v>
      </c>
      <c r="BU88">
        <v>1892189</v>
      </c>
      <c r="BV88">
        <v>1894361</v>
      </c>
      <c r="BW88">
        <v>1741399</v>
      </c>
      <c r="BX88">
        <v>1669415</v>
      </c>
      <c r="BY88">
        <v>1608832</v>
      </c>
      <c r="BZ88">
        <v>1523861</v>
      </c>
      <c r="CA88">
        <v>1526736</v>
      </c>
      <c r="CB88">
        <v>1431045</v>
      </c>
      <c r="CC88">
        <v>1399876</v>
      </c>
      <c r="CD88">
        <v>1410161</v>
      </c>
      <c r="CE88">
        <v>1428567</v>
      </c>
      <c r="CF88">
        <v>1387530</v>
      </c>
      <c r="CG88">
        <v>1252232</v>
      </c>
      <c r="CH88">
        <v>1158697</v>
      </c>
      <c r="CI88">
        <v>1087154</v>
      </c>
      <c r="CJ88">
        <v>1032100</v>
      </c>
      <c r="CK88">
        <v>1009323</v>
      </c>
      <c r="CL88">
        <v>939243</v>
      </c>
      <c r="CM88">
        <v>851586</v>
      </c>
      <c r="CN88">
        <v>764064</v>
      </c>
      <c r="CO88">
        <v>686568</v>
      </c>
      <c r="CP88">
        <v>609195</v>
      </c>
      <c r="CQ88">
        <v>508875</v>
      </c>
      <c r="CR88">
        <v>431579</v>
      </c>
      <c r="CS88">
        <v>357768</v>
      </c>
      <c r="CT88">
        <v>284374</v>
      </c>
      <c r="CU88">
        <v>228387</v>
      </c>
      <c r="CV88">
        <v>173404</v>
      </c>
      <c r="CW88">
        <v>129579</v>
      </c>
      <c r="CX88">
        <v>94671</v>
      </c>
      <c r="CY88">
        <v>67871</v>
      </c>
      <c r="CZ88">
        <v>109644</v>
      </c>
    </row>
    <row r="89" spans="1:104" hidden="1" outlineLevel="1" x14ac:dyDescent="0.25">
      <c r="A89">
        <v>1</v>
      </c>
      <c r="B89">
        <v>2051</v>
      </c>
      <c r="C89">
        <v>193056911</v>
      </c>
      <c r="D89">
        <v>2200120</v>
      </c>
      <c r="E89">
        <v>2202820</v>
      </c>
      <c r="F89">
        <v>2205086</v>
      </c>
      <c r="G89">
        <v>2205968</v>
      </c>
      <c r="H89">
        <v>2205980</v>
      </c>
      <c r="I89">
        <v>2205746</v>
      </c>
      <c r="J89">
        <v>2205846</v>
      </c>
      <c r="K89">
        <v>2206588</v>
      </c>
      <c r="L89">
        <v>2208168</v>
      </c>
      <c r="M89">
        <v>2210371</v>
      </c>
      <c r="N89">
        <v>2212818</v>
      </c>
      <c r="O89">
        <v>2215426</v>
      </c>
      <c r="P89">
        <v>2218084</v>
      </c>
      <c r="Q89">
        <v>2221097</v>
      </c>
      <c r="R89">
        <v>2225079</v>
      </c>
      <c r="S89">
        <v>2231045</v>
      </c>
      <c r="T89">
        <v>2240227</v>
      </c>
      <c r="U89">
        <v>2253476</v>
      </c>
      <c r="V89">
        <v>2270846</v>
      </c>
      <c r="W89">
        <v>2291264</v>
      </c>
      <c r="X89">
        <v>2313439</v>
      </c>
      <c r="Y89">
        <v>2336351</v>
      </c>
      <c r="Z89">
        <v>2359213</v>
      </c>
      <c r="AA89">
        <v>2381247</v>
      </c>
      <c r="AB89">
        <v>2401978</v>
      </c>
      <c r="AC89">
        <v>2420968</v>
      </c>
      <c r="AD89">
        <v>2438357</v>
      </c>
      <c r="AE89">
        <v>2454058</v>
      </c>
      <c r="AF89">
        <v>2467925</v>
      </c>
      <c r="AG89">
        <v>2479527</v>
      </c>
      <c r="AH89">
        <v>2488508</v>
      </c>
      <c r="AI89">
        <v>2494290</v>
      </c>
      <c r="AJ89">
        <v>2496647</v>
      </c>
      <c r="AK89">
        <v>2495965</v>
      </c>
      <c r="AL89">
        <v>2493176</v>
      </c>
      <c r="AM89">
        <v>2466284</v>
      </c>
      <c r="AN89">
        <v>2478696</v>
      </c>
      <c r="AO89">
        <v>2479004</v>
      </c>
      <c r="AP89">
        <v>2468607</v>
      </c>
      <c r="AQ89">
        <v>2468742</v>
      </c>
      <c r="AR89">
        <v>2489156</v>
      </c>
      <c r="AS89">
        <v>2478478</v>
      </c>
      <c r="AT89">
        <v>2471977</v>
      </c>
      <c r="AU89">
        <v>2528776</v>
      </c>
      <c r="AV89">
        <v>2531765</v>
      </c>
      <c r="AW89">
        <v>2506394</v>
      </c>
      <c r="AX89">
        <v>2488604</v>
      </c>
      <c r="AY89">
        <v>2480097</v>
      </c>
      <c r="AZ89">
        <v>2451401</v>
      </c>
      <c r="BA89">
        <v>2428949</v>
      </c>
      <c r="BB89">
        <v>2463413</v>
      </c>
      <c r="BC89">
        <v>2480443</v>
      </c>
      <c r="BD89">
        <v>2429770</v>
      </c>
      <c r="BE89">
        <v>2411338</v>
      </c>
      <c r="BF89">
        <v>2394788</v>
      </c>
      <c r="BG89">
        <v>2392782</v>
      </c>
      <c r="BH89">
        <v>2415401</v>
      </c>
      <c r="BI89">
        <v>2430946</v>
      </c>
      <c r="BJ89">
        <v>2436470</v>
      </c>
      <c r="BK89">
        <v>2455024</v>
      </c>
      <c r="BL89">
        <v>2450271</v>
      </c>
      <c r="BM89">
        <v>2407556</v>
      </c>
      <c r="BN89">
        <v>2289552</v>
      </c>
      <c r="BO89">
        <v>2205048</v>
      </c>
      <c r="BP89">
        <v>2137635</v>
      </c>
      <c r="BQ89">
        <v>2109672</v>
      </c>
      <c r="BR89">
        <v>2082675</v>
      </c>
      <c r="BS89">
        <v>1980408</v>
      </c>
      <c r="BT89">
        <v>1968097</v>
      </c>
      <c r="BU89">
        <v>1926280</v>
      </c>
      <c r="BV89">
        <v>1866602</v>
      </c>
      <c r="BW89">
        <v>1865730</v>
      </c>
      <c r="BX89">
        <v>1712036</v>
      </c>
      <c r="BY89">
        <v>1637951</v>
      </c>
      <c r="BZ89">
        <v>1575120</v>
      </c>
      <c r="CA89">
        <v>1488579</v>
      </c>
      <c r="CB89">
        <v>1487780</v>
      </c>
      <c r="CC89">
        <v>1390777</v>
      </c>
      <c r="CD89">
        <v>1356205</v>
      </c>
      <c r="CE89">
        <v>1361132</v>
      </c>
      <c r="CF89">
        <v>1372575</v>
      </c>
      <c r="CG89">
        <v>1326038</v>
      </c>
      <c r="CH89">
        <v>1189690</v>
      </c>
      <c r="CI89">
        <v>1093378</v>
      </c>
      <c r="CJ89">
        <v>1018148</v>
      </c>
      <c r="CK89">
        <v>958558</v>
      </c>
      <c r="CL89">
        <v>929844</v>
      </c>
      <c r="CM89">
        <v>857609</v>
      </c>
      <c r="CN89">
        <v>769937</v>
      </c>
      <c r="CO89">
        <v>683355</v>
      </c>
      <c r="CP89">
        <v>606739</v>
      </c>
      <c r="CQ89">
        <v>531283</v>
      </c>
      <c r="CR89">
        <v>437460</v>
      </c>
      <c r="CS89">
        <v>365234</v>
      </c>
      <c r="CT89">
        <v>297675</v>
      </c>
      <c r="CU89">
        <v>232293</v>
      </c>
      <c r="CV89">
        <v>182906</v>
      </c>
      <c r="CW89">
        <v>135964</v>
      </c>
      <c r="CX89">
        <v>99336</v>
      </c>
      <c r="CY89">
        <v>70864</v>
      </c>
      <c r="CZ89">
        <v>113910</v>
      </c>
    </row>
    <row r="90" spans="1:104" hidden="1" outlineLevel="1" x14ac:dyDescent="0.25">
      <c r="A90">
        <v>1</v>
      </c>
      <c r="B90">
        <v>2052</v>
      </c>
      <c r="C90">
        <v>193857797</v>
      </c>
      <c r="D90">
        <v>2206075</v>
      </c>
      <c r="E90">
        <v>2209068</v>
      </c>
      <c r="F90">
        <v>2211487</v>
      </c>
      <c r="G90">
        <v>2212408</v>
      </c>
      <c r="H90">
        <v>2212336</v>
      </c>
      <c r="I90">
        <v>2211927</v>
      </c>
      <c r="J90">
        <v>2211769</v>
      </c>
      <c r="K90">
        <v>2212160</v>
      </c>
      <c r="L90">
        <v>2213360</v>
      </c>
      <c r="M90">
        <v>2215228</v>
      </c>
      <c r="N90">
        <v>2217380</v>
      </c>
      <c r="O90">
        <v>2219661</v>
      </c>
      <c r="P90">
        <v>2222161</v>
      </c>
      <c r="Q90">
        <v>2224973</v>
      </c>
      <c r="R90">
        <v>2228634</v>
      </c>
      <c r="S90">
        <v>2234265</v>
      </c>
      <c r="T90">
        <v>2242942</v>
      </c>
      <c r="U90">
        <v>2255650</v>
      </c>
      <c r="V90">
        <v>2272476</v>
      </c>
      <c r="W90">
        <v>2292436</v>
      </c>
      <c r="X90">
        <v>2314280</v>
      </c>
      <c r="Y90">
        <v>2337186</v>
      </c>
      <c r="Z90">
        <v>2360235</v>
      </c>
      <c r="AA90">
        <v>2382710</v>
      </c>
      <c r="AB90">
        <v>2404133</v>
      </c>
      <c r="AC90">
        <v>2423946</v>
      </c>
      <c r="AD90">
        <v>2441960</v>
      </c>
      <c r="AE90">
        <v>2458310</v>
      </c>
      <c r="AF90">
        <v>2473149</v>
      </c>
      <c r="AG90">
        <v>2486063</v>
      </c>
      <c r="AH90">
        <v>2496572</v>
      </c>
      <c r="AI90">
        <v>2503919</v>
      </c>
      <c r="AJ90">
        <v>2508009</v>
      </c>
      <c r="AK90">
        <v>2508678</v>
      </c>
      <c r="AL90">
        <v>2506754</v>
      </c>
      <c r="AM90">
        <v>2502793</v>
      </c>
      <c r="AN90">
        <v>2474604</v>
      </c>
      <c r="AO90">
        <v>2485700</v>
      </c>
      <c r="AP90">
        <v>2485054</v>
      </c>
      <c r="AQ90">
        <v>2473799</v>
      </c>
      <c r="AR90">
        <v>2473123</v>
      </c>
      <c r="AS90">
        <v>2492684</v>
      </c>
      <c r="AT90">
        <v>2481392</v>
      </c>
      <c r="AU90">
        <v>2474462</v>
      </c>
      <c r="AV90">
        <v>2530879</v>
      </c>
      <c r="AW90">
        <v>2533314</v>
      </c>
      <c r="AX90">
        <v>2507037</v>
      </c>
      <c r="AY90">
        <v>2487971</v>
      </c>
      <c r="AZ90">
        <v>2477966</v>
      </c>
      <c r="BA90">
        <v>2447962</v>
      </c>
      <c r="BB90">
        <v>2424477</v>
      </c>
      <c r="BC90">
        <v>2458018</v>
      </c>
      <c r="BD90">
        <v>2474524</v>
      </c>
      <c r="BE90">
        <v>2423615</v>
      </c>
      <c r="BF90">
        <v>2404909</v>
      </c>
      <c r="BG90">
        <v>2388101</v>
      </c>
      <c r="BH90">
        <v>2385646</v>
      </c>
      <c r="BI90">
        <v>2407584</v>
      </c>
      <c r="BJ90">
        <v>2422291</v>
      </c>
      <c r="BK90">
        <v>2426896</v>
      </c>
      <c r="BL90">
        <v>2444312</v>
      </c>
      <c r="BM90">
        <v>2438382</v>
      </c>
      <c r="BN90">
        <v>2394460</v>
      </c>
      <c r="BO90">
        <v>2275573</v>
      </c>
      <c r="BP90">
        <v>2189920</v>
      </c>
      <c r="BQ90">
        <v>2121105</v>
      </c>
      <c r="BR90">
        <v>2091304</v>
      </c>
      <c r="BS90">
        <v>2062431</v>
      </c>
      <c r="BT90">
        <v>1959053</v>
      </c>
      <c r="BU90">
        <v>1944508</v>
      </c>
      <c r="BV90">
        <v>1900556</v>
      </c>
      <c r="BW90">
        <v>1838779</v>
      </c>
      <c r="BX90">
        <v>1834558</v>
      </c>
      <c r="BY90">
        <v>1680109</v>
      </c>
      <c r="BZ90">
        <v>1603988</v>
      </c>
      <c r="CA90">
        <v>1539009</v>
      </c>
      <c r="CB90">
        <v>1450964</v>
      </c>
      <c r="CC90">
        <v>1446275</v>
      </c>
      <c r="CD90">
        <v>1347785</v>
      </c>
      <c r="CE90">
        <v>1309452</v>
      </c>
      <c r="CF90">
        <v>1308200</v>
      </c>
      <c r="CG90">
        <v>1312190</v>
      </c>
      <c r="CH90">
        <v>1260251</v>
      </c>
      <c r="CI90">
        <v>1123068</v>
      </c>
      <c r="CJ90">
        <v>1024349</v>
      </c>
      <c r="CK90">
        <v>946033</v>
      </c>
      <c r="CL90">
        <v>883467</v>
      </c>
      <c r="CM90">
        <v>849447</v>
      </c>
      <c r="CN90">
        <v>775840</v>
      </c>
      <c r="CO90">
        <v>689022</v>
      </c>
      <c r="CP90">
        <v>604307</v>
      </c>
      <c r="CQ90">
        <v>529567</v>
      </c>
      <c r="CR90">
        <v>457075</v>
      </c>
      <c r="CS90">
        <v>370536</v>
      </c>
      <c r="CT90">
        <v>304170</v>
      </c>
      <c r="CU90">
        <v>243413</v>
      </c>
      <c r="CV90">
        <v>186231</v>
      </c>
      <c r="CW90">
        <v>143572</v>
      </c>
      <c r="CX90">
        <v>104350</v>
      </c>
      <c r="CY90">
        <v>74443</v>
      </c>
      <c r="CZ90">
        <v>118642</v>
      </c>
    </row>
    <row r="91" spans="1:104" hidden="1" outlineLevel="1" x14ac:dyDescent="0.25">
      <c r="A91">
        <v>1</v>
      </c>
      <c r="B91">
        <v>2053</v>
      </c>
      <c r="C91">
        <v>194663797</v>
      </c>
      <c r="D91">
        <v>2211743</v>
      </c>
      <c r="E91">
        <v>2215081</v>
      </c>
      <c r="F91">
        <v>2217763</v>
      </c>
      <c r="G91">
        <v>2218838</v>
      </c>
      <c r="H91">
        <v>2218801</v>
      </c>
      <c r="I91">
        <v>2218303</v>
      </c>
      <c r="J91">
        <v>2217968</v>
      </c>
      <c r="K91">
        <v>2218098</v>
      </c>
      <c r="L91">
        <v>2218945</v>
      </c>
      <c r="M91">
        <v>2220436</v>
      </c>
      <c r="N91">
        <v>2222252</v>
      </c>
      <c r="O91">
        <v>2224235</v>
      </c>
      <c r="P91">
        <v>2226409</v>
      </c>
      <c r="Q91">
        <v>2229062</v>
      </c>
      <c r="R91">
        <v>2232527</v>
      </c>
      <c r="S91">
        <v>2237841</v>
      </c>
      <c r="T91">
        <v>2246190</v>
      </c>
      <c r="U91">
        <v>2258401</v>
      </c>
      <c r="V91">
        <v>2274691</v>
      </c>
      <c r="W91">
        <v>2294121</v>
      </c>
      <c r="X91">
        <v>2315508</v>
      </c>
      <c r="Y91">
        <v>2338092</v>
      </c>
      <c r="Z91">
        <v>2361138</v>
      </c>
      <c r="AA91">
        <v>2383807</v>
      </c>
      <c r="AB91">
        <v>2405675</v>
      </c>
      <c r="AC91">
        <v>2426176</v>
      </c>
      <c r="AD91">
        <v>2445019</v>
      </c>
      <c r="AE91">
        <v>2461982</v>
      </c>
      <c r="AF91">
        <v>2477476</v>
      </c>
      <c r="AG91">
        <v>2491354</v>
      </c>
      <c r="AH91">
        <v>2503173</v>
      </c>
      <c r="AI91">
        <v>2512047</v>
      </c>
      <c r="AJ91">
        <v>2517695</v>
      </c>
      <c r="AK91">
        <v>2520096</v>
      </c>
      <c r="AL91">
        <v>2519517</v>
      </c>
      <c r="AM91">
        <v>2516422</v>
      </c>
      <c r="AN91">
        <v>2511146</v>
      </c>
      <c r="AO91">
        <v>2481654</v>
      </c>
      <c r="AP91">
        <v>2491788</v>
      </c>
      <c r="AQ91">
        <v>2490287</v>
      </c>
      <c r="AR91">
        <v>2478233</v>
      </c>
      <c r="AS91">
        <v>2476732</v>
      </c>
      <c r="AT91">
        <v>2495652</v>
      </c>
      <c r="AU91">
        <v>2483939</v>
      </c>
      <c r="AV91">
        <v>2476707</v>
      </c>
      <c r="AW91">
        <v>2532508</v>
      </c>
      <c r="AX91">
        <v>2534000</v>
      </c>
      <c r="AY91">
        <v>2506468</v>
      </c>
      <c r="AZ91">
        <v>2485925</v>
      </c>
      <c r="BA91">
        <v>2474581</v>
      </c>
      <c r="BB91">
        <v>2443562</v>
      </c>
      <c r="BC91">
        <v>2419317</v>
      </c>
      <c r="BD91">
        <v>2452300</v>
      </c>
      <c r="BE91">
        <v>2468369</v>
      </c>
      <c r="BF91">
        <v>2417296</v>
      </c>
      <c r="BG91">
        <v>2398348</v>
      </c>
      <c r="BH91">
        <v>2381158</v>
      </c>
      <c r="BI91">
        <v>2378166</v>
      </c>
      <c r="BJ91">
        <v>2399268</v>
      </c>
      <c r="BK91">
        <v>2413029</v>
      </c>
      <c r="BL91">
        <v>2416590</v>
      </c>
      <c r="BM91">
        <v>2432723</v>
      </c>
      <c r="BN91">
        <v>2425357</v>
      </c>
      <c r="BO91">
        <v>2380002</v>
      </c>
      <c r="BP91">
        <v>2260168</v>
      </c>
      <c r="BQ91">
        <v>2173214</v>
      </c>
      <c r="BR91">
        <v>2102910</v>
      </c>
      <c r="BS91">
        <v>2071278</v>
      </c>
      <c r="BT91">
        <v>2040449</v>
      </c>
      <c r="BU91">
        <v>1935898</v>
      </c>
      <c r="BV91">
        <v>1918862</v>
      </c>
      <c r="BW91">
        <v>1872557</v>
      </c>
      <c r="BX91">
        <v>1808459</v>
      </c>
      <c r="BY91">
        <v>1800656</v>
      </c>
      <c r="BZ91">
        <v>1645629</v>
      </c>
      <c r="CA91">
        <v>1567579</v>
      </c>
      <c r="CB91">
        <v>1500492</v>
      </c>
      <c r="CC91">
        <v>1410861</v>
      </c>
      <c r="CD91">
        <v>1401943</v>
      </c>
      <c r="CE91">
        <v>1301719</v>
      </c>
      <c r="CF91">
        <v>1258932</v>
      </c>
      <c r="CG91">
        <v>1251052</v>
      </c>
      <c r="CH91">
        <v>1247540</v>
      </c>
      <c r="CI91">
        <v>1190130</v>
      </c>
      <c r="CJ91">
        <v>1052622</v>
      </c>
      <c r="CK91">
        <v>952156</v>
      </c>
      <c r="CL91">
        <v>872350</v>
      </c>
      <c r="CM91">
        <v>807478</v>
      </c>
      <c r="CN91">
        <v>768873</v>
      </c>
      <c r="CO91">
        <v>694743</v>
      </c>
      <c r="CP91">
        <v>609701</v>
      </c>
      <c r="CQ91">
        <v>527825</v>
      </c>
      <c r="CR91">
        <v>455992</v>
      </c>
      <c r="CS91">
        <v>387477</v>
      </c>
      <c r="CT91">
        <v>308873</v>
      </c>
      <c r="CU91">
        <v>248961</v>
      </c>
      <c r="CV91">
        <v>195359</v>
      </c>
      <c r="CW91">
        <v>146345</v>
      </c>
      <c r="CX91">
        <v>110313</v>
      </c>
      <c r="CY91">
        <v>78293</v>
      </c>
      <c r="CZ91">
        <v>124121</v>
      </c>
    </row>
    <row r="92" spans="1:104" hidden="1" outlineLevel="1" x14ac:dyDescent="0.25">
      <c r="A92">
        <v>1</v>
      </c>
      <c r="B92">
        <v>2054</v>
      </c>
      <c r="C92">
        <v>195475210</v>
      </c>
      <c r="D92">
        <v>2217088</v>
      </c>
      <c r="E92">
        <v>2220808</v>
      </c>
      <c r="F92">
        <v>2223809</v>
      </c>
      <c r="G92">
        <v>2225140</v>
      </c>
      <c r="H92">
        <v>2225256</v>
      </c>
      <c r="I92">
        <v>2224788</v>
      </c>
      <c r="J92">
        <v>2224355</v>
      </c>
      <c r="K92">
        <v>2224315</v>
      </c>
      <c r="L92">
        <v>2224900</v>
      </c>
      <c r="M92">
        <v>2226035</v>
      </c>
      <c r="N92">
        <v>2227476</v>
      </c>
      <c r="O92">
        <v>2229121</v>
      </c>
      <c r="P92">
        <v>2230998</v>
      </c>
      <c r="Q92">
        <v>2233323</v>
      </c>
      <c r="R92">
        <v>2236633</v>
      </c>
      <c r="S92">
        <v>2241754</v>
      </c>
      <c r="T92">
        <v>2249790</v>
      </c>
      <c r="U92">
        <v>2261680</v>
      </c>
      <c r="V92">
        <v>2277486</v>
      </c>
      <c r="W92">
        <v>2296389</v>
      </c>
      <c r="X92">
        <v>2317250</v>
      </c>
      <c r="Y92">
        <v>2339385</v>
      </c>
      <c r="Z92">
        <v>2362116</v>
      </c>
      <c r="AA92">
        <v>2384787</v>
      </c>
      <c r="AB92">
        <v>2406850</v>
      </c>
      <c r="AC92">
        <v>2427798</v>
      </c>
      <c r="AD92">
        <v>2447324</v>
      </c>
      <c r="AE92">
        <v>2465119</v>
      </c>
      <c r="AF92">
        <v>2481215</v>
      </c>
      <c r="AG92">
        <v>2495752</v>
      </c>
      <c r="AH92">
        <v>2508530</v>
      </c>
      <c r="AI92">
        <v>2518711</v>
      </c>
      <c r="AJ92">
        <v>2525878</v>
      </c>
      <c r="AK92">
        <v>2529836</v>
      </c>
      <c r="AL92">
        <v>2530984</v>
      </c>
      <c r="AM92">
        <v>2529229</v>
      </c>
      <c r="AN92">
        <v>2524816</v>
      </c>
      <c r="AO92">
        <v>2518225</v>
      </c>
      <c r="AP92">
        <v>2487784</v>
      </c>
      <c r="AQ92">
        <v>2497058</v>
      </c>
      <c r="AR92">
        <v>2494762</v>
      </c>
      <c r="AS92">
        <v>2481895</v>
      </c>
      <c r="AT92">
        <v>2479782</v>
      </c>
      <c r="AU92">
        <v>2498251</v>
      </c>
      <c r="AV92">
        <v>2486239</v>
      </c>
      <c r="AW92">
        <v>2478487</v>
      </c>
      <c r="AX92">
        <v>2533273</v>
      </c>
      <c r="AY92">
        <v>2533474</v>
      </c>
      <c r="AZ92">
        <v>2504490</v>
      </c>
      <c r="BA92">
        <v>2482633</v>
      </c>
      <c r="BB92">
        <v>2470245</v>
      </c>
      <c r="BC92">
        <v>2438485</v>
      </c>
      <c r="BD92">
        <v>2413852</v>
      </c>
      <c r="BE92">
        <v>2446359</v>
      </c>
      <c r="BF92">
        <v>2462053</v>
      </c>
      <c r="BG92">
        <v>2410857</v>
      </c>
      <c r="BH92">
        <v>2391542</v>
      </c>
      <c r="BI92">
        <v>2373887</v>
      </c>
      <c r="BJ92">
        <v>2370205</v>
      </c>
      <c r="BK92">
        <v>2390358</v>
      </c>
      <c r="BL92">
        <v>2403051</v>
      </c>
      <c r="BM92">
        <v>2405420</v>
      </c>
      <c r="BN92">
        <v>2420000</v>
      </c>
      <c r="BO92">
        <v>2410959</v>
      </c>
      <c r="BP92">
        <v>2364063</v>
      </c>
      <c r="BQ92">
        <v>2243143</v>
      </c>
      <c r="BR92">
        <v>2154819</v>
      </c>
      <c r="BS92">
        <v>2083058</v>
      </c>
      <c r="BT92">
        <v>2049506</v>
      </c>
      <c r="BU92">
        <v>2016598</v>
      </c>
      <c r="BV92">
        <v>1910700</v>
      </c>
      <c r="BW92">
        <v>1890929</v>
      </c>
      <c r="BX92">
        <v>1842029</v>
      </c>
      <c r="BY92">
        <v>1775457</v>
      </c>
      <c r="BZ92">
        <v>1764036</v>
      </c>
      <c r="CA92">
        <v>1608648</v>
      </c>
      <c r="CB92">
        <v>1528726</v>
      </c>
      <c r="CC92">
        <v>1459401</v>
      </c>
      <c r="CD92">
        <v>1368003</v>
      </c>
      <c r="CE92">
        <v>1354416</v>
      </c>
      <c r="CF92">
        <v>1251897</v>
      </c>
      <c r="CG92">
        <v>1204321</v>
      </c>
      <c r="CH92">
        <v>1189799</v>
      </c>
      <c r="CI92">
        <v>1178582</v>
      </c>
      <c r="CJ92">
        <v>1115941</v>
      </c>
      <c r="CK92">
        <v>978886</v>
      </c>
      <c r="CL92">
        <v>878374</v>
      </c>
      <c r="CM92">
        <v>797742</v>
      </c>
      <c r="CN92">
        <v>731269</v>
      </c>
      <c r="CO92">
        <v>688907</v>
      </c>
      <c r="CP92">
        <v>615186</v>
      </c>
      <c r="CQ92">
        <v>532896</v>
      </c>
      <c r="CR92">
        <v>454834</v>
      </c>
      <c r="CS92">
        <v>386907</v>
      </c>
      <c r="CT92">
        <v>323271</v>
      </c>
      <c r="CU92">
        <v>253059</v>
      </c>
      <c r="CV92">
        <v>200014</v>
      </c>
      <c r="CW92">
        <v>153694</v>
      </c>
      <c r="CX92">
        <v>112571</v>
      </c>
      <c r="CY92">
        <v>82863</v>
      </c>
      <c r="CZ92">
        <v>130315</v>
      </c>
    </row>
    <row r="93" spans="1:104" hidden="1" outlineLevel="1" x14ac:dyDescent="0.25">
      <c r="A93">
        <v>1</v>
      </c>
      <c r="B93">
        <v>2055</v>
      </c>
      <c r="C93">
        <v>196292175</v>
      </c>
      <c r="D93">
        <v>2222084</v>
      </c>
      <c r="E93">
        <v>2226213</v>
      </c>
      <c r="F93">
        <v>2229564</v>
      </c>
      <c r="G93">
        <v>2231214</v>
      </c>
      <c r="H93">
        <v>2231582</v>
      </c>
      <c r="I93">
        <v>2231266</v>
      </c>
      <c r="J93">
        <v>2230860</v>
      </c>
      <c r="K93">
        <v>2230720</v>
      </c>
      <c r="L93">
        <v>2231131</v>
      </c>
      <c r="M93">
        <v>2232004</v>
      </c>
      <c r="N93">
        <v>2233088</v>
      </c>
      <c r="O93">
        <v>2234359</v>
      </c>
      <c r="P93">
        <v>2235899</v>
      </c>
      <c r="Q93">
        <v>2237926</v>
      </c>
      <c r="R93">
        <v>2240914</v>
      </c>
      <c r="S93">
        <v>2245880</v>
      </c>
      <c r="T93">
        <v>2253730</v>
      </c>
      <c r="U93">
        <v>2265317</v>
      </c>
      <c r="V93">
        <v>2280809</v>
      </c>
      <c r="W93">
        <v>2299236</v>
      </c>
      <c r="X93">
        <v>2319577</v>
      </c>
      <c r="Y93">
        <v>2341190</v>
      </c>
      <c r="Z93">
        <v>2363479</v>
      </c>
      <c r="AA93">
        <v>2385842</v>
      </c>
      <c r="AB93">
        <v>2407907</v>
      </c>
      <c r="AC93">
        <v>2429045</v>
      </c>
      <c r="AD93">
        <v>2449023</v>
      </c>
      <c r="AE93">
        <v>2467496</v>
      </c>
      <c r="AF93">
        <v>2484422</v>
      </c>
      <c r="AG93">
        <v>2499564</v>
      </c>
      <c r="AH93">
        <v>2512991</v>
      </c>
      <c r="AI93">
        <v>2524133</v>
      </c>
      <c r="AJ93">
        <v>2532598</v>
      </c>
      <c r="AK93">
        <v>2538073</v>
      </c>
      <c r="AL93">
        <v>2540772</v>
      </c>
      <c r="AM93">
        <v>2540739</v>
      </c>
      <c r="AN93">
        <v>2537664</v>
      </c>
      <c r="AO93">
        <v>2531936</v>
      </c>
      <c r="AP93">
        <v>2524382</v>
      </c>
      <c r="AQ93">
        <v>2493097</v>
      </c>
      <c r="AR93">
        <v>2501575</v>
      </c>
      <c r="AS93">
        <v>2498465</v>
      </c>
      <c r="AT93">
        <v>2484998</v>
      </c>
      <c r="AU93">
        <v>2482465</v>
      </c>
      <c r="AV93">
        <v>2500608</v>
      </c>
      <c r="AW93">
        <v>2488082</v>
      </c>
      <c r="AX93">
        <v>2479411</v>
      </c>
      <c r="AY93">
        <v>2532834</v>
      </c>
      <c r="AZ93">
        <v>2531541</v>
      </c>
      <c r="BA93">
        <v>2501271</v>
      </c>
      <c r="BB93">
        <v>2478398</v>
      </c>
      <c r="BC93">
        <v>2465232</v>
      </c>
      <c r="BD93">
        <v>2433106</v>
      </c>
      <c r="BE93">
        <v>2408173</v>
      </c>
      <c r="BF93">
        <v>2440272</v>
      </c>
      <c r="BG93">
        <v>2455620</v>
      </c>
      <c r="BH93">
        <v>2404172</v>
      </c>
      <c r="BI93">
        <v>2384415</v>
      </c>
      <c r="BJ93">
        <v>2366143</v>
      </c>
      <c r="BK93">
        <v>2361670</v>
      </c>
      <c r="BL93">
        <v>2380748</v>
      </c>
      <c r="BM93">
        <v>2392222</v>
      </c>
      <c r="BN93">
        <v>2393134</v>
      </c>
      <c r="BO93">
        <v>2405916</v>
      </c>
      <c r="BP93">
        <v>2395068</v>
      </c>
      <c r="BQ93">
        <v>2346452</v>
      </c>
      <c r="BR93">
        <v>2224394</v>
      </c>
      <c r="BS93">
        <v>2134731</v>
      </c>
      <c r="BT93">
        <v>2061456</v>
      </c>
      <c r="BU93">
        <v>2025867</v>
      </c>
      <c r="BV93">
        <v>1990641</v>
      </c>
      <c r="BW93">
        <v>1883231</v>
      </c>
      <c r="BX93">
        <v>1860451</v>
      </c>
      <c r="BY93">
        <v>1808778</v>
      </c>
      <c r="BZ93">
        <v>1739771</v>
      </c>
      <c r="CA93">
        <v>1724757</v>
      </c>
      <c r="CB93">
        <v>1569158</v>
      </c>
      <c r="CC93">
        <v>1487245</v>
      </c>
      <c r="CD93">
        <v>1415450</v>
      </c>
      <c r="CE93">
        <v>1322025</v>
      </c>
      <c r="CF93">
        <v>1302973</v>
      </c>
      <c r="CG93">
        <v>1197991</v>
      </c>
      <c r="CH93">
        <v>1145731</v>
      </c>
      <c r="CI93">
        <v>1124388</v>
      </c>
      <c r="CJ93">
        <v>1105568</v>
      </c>
      <c r="CK93">
        <v>1038251</v>
      </c>
      <c r="CL93">
        <v>903489</v>
      </c>
      <c r="CM93">
        <v>803625</v>
      </c>
      <c r="CN93">
        <v>722886</v>
      </c>
      <c r="CO93">
        <v>655592</v>
      </c>
      <c r="CP93">
        <v>610404</v>
      </c>
      <c r="CQ93">
        <v>538087</v>
      </c>
      <c r="CR93">
        <v>459551</v>
      </c>
      <c r="CS93">
        <v>386239</v>
      </c>
      <c r="CT93">
        <v>323108</v>
      </c>
      <c r="CU93">
        <v>265095</v>
      </c>
      <c r="CV93">
        <v>203511</v>
      </c>
      <c r="CW93">
        <v>157517</v>
      </c>
      <c r="CX93">
        <v>118365</v>
      </c>
      <c r="CY93">
        <v>84655</v>
      </c>
      <c r="CZ93">
        <v>137477</v>
      </c>
    </row>
    <row r="94" spans="1:104" hidden="1" outlineLevel="1" x14ac:dyDescent="0.25">
      <c r="A94">
        <v>1</v>
      </c>
      <c r="B94">
        <v>2056</v>
      </c>
      <c r="C94">
        <v>197114643</v>
      </c>
      <c r="D94">
        <v>2226720</v>
      </c>
      <c r="E94">
        <v>2231264</v>
      </c>
      <c r="F94">
        <v>2235001</v>
      </c>
      <c r="G94">
        <v>2236998</v>
      </c>
      <c r="H94">
        <v>2237678</v>
      </c>
      <c r="I94">
        <v>2237612</v>
      </c>
      <c r="J94">
        <v>2237355</v>
      </c>
      <c r="K94">
        <v>2237240</v>
      </c>
      <c r="L94">
        <v>2237555</v>
      </c>
      <c r="M94">
        <v>2238253</v>
      </c>
      <c r="N94">
        <v>2239066</v>
      </c>
      <c r="O94">
        <v>2239984</v>
      </c>
      <c r="P94">
        <v>2241149</v>
      </c>
      <c r="Q94">
        <v>2242843</v>
      </c>
      <c r="R94">
        <v>2245533</v>
      </c>
      <c r="S94">
        <v>2250181</v>
      </c>
      <c r="T94">
        <v>2257884</v>
      </c>
      <c r="U94">
        <v>2269295</v>
      </c>
      <c r="V94">
        <v>2284486</v>
      </c>
      <c r="W94">
        <v>2302608</v>
      </c>
      <c r="X94">
        <v>2322483</v>
      </c>
      <c r="Y94">
        <v>2343583</v>
      </c>
      <c r="Z94">
        <v>2365356</v>
      </c>
      <c r="AA94">
        <v>2387280</v>
      </c>
      <c r="AB94">
        <v>2409048</v>
      </c>
      <c r="AC94">
        <v>2430185</v>
      </c>
      <c r="AD94">
        <v>2450348</v>
      </c>
      <c r="AE94">
        <v>2469273</v>
      </c>
      <c r="AF94">
        <v>2486872</v>
      </c>
      <c r="AG94">
        <v>2502841</v>
      </c>
      <c r="AH94">
        <v>2516872</v>
      </c>
      <c r="AI94">
        <v>2528659</v>
      </c>
      <c r="AJ94">
        <v>2538082</v>
      </c>
      <c r="AK94">
        <v>2544849</v>
      </c>
      <c r="AL94">
        <v>2549061</v>
      </c>
      <c r="AM94">
        <v>2550578</v>
      </c>
      <c r="AN94">
        <v>2549221</v>
      </c>
      <c r="AO94">
        <v>2544830</v>
      </c>
      <c r="AP94">
        <v>2538133</v>
      </c>
      <c r="AQ94">
        <v>2529723</v>
      </c>
      <c r="AR94">
        <v>2497660</v>
      </c>
      <c r="AS94">
        <v>2505320</v>
      </c>
      <c r="AT94">
        <v>2501608</v>
      </c>
      <c r="AU94">
        <v>2487730</v>
      </c>
      <c r="AV94">
        <v>2484903</v>
      </c>
      <c r="AW94">
        <v>2502504</v>
      </c>
      <c r="AX94">
        <v>2489067</v>
      </c>
      <c r="AY94">
        <v>2479136</v>
      </c>
      <c r="AZ94">
        <v>2530990</v>
      </c>
      <c r="BA94">
        <v>2528367</v>
      </c>
      <c r="BB94">
        <v>2497104</v>
      </c>
      <c r="BC94">
        <v>2473483</v>
      </c>
      <c r="BD94">
        <v>2459920</v>
      </c>
      <c r="BE94">
        <v>2427519</v>
      </c>
      <c r="BF94">
        <v>2402363</v>
      </c>
      <c r="BG94">
        <v>2434079</v>
      </c>
      <c r="BH94">
        <v>2448944</v>
      </c>
      <c r="BI94">
        <v>2397178</v>
      </c>
      <c r="BJ94">
        <v>2376819</v>
      </c>
      <c r="BK94">
        <v>2357835</v>
      </c>
      <c r="BL94">
        <v>2352447</v>
      </c>
      <c r="BM94">
        <v>2370294</v>
      </c>
      <c r="BN94">
        <v>2380284</v>
      </c>
      <c r="BO94">
        <v>2379500</v>
      </c>
      <c r="BP94">
        <v>2390349</v>
      </c>
      <c r="BQ94">
        <v>2377499</v>
      </c>
      <c r="BR94">
        <v>2327058</v>
      </c>
      <c r="BS94">
        <v>2203902</v>
      </c>
      <c r="BT94">
        <v>2112860</v>
      </c>
      <c r="BU94">
        <v>2037980</v>
      </c>
      <c r="BV94">
        <v>2000114</v>
      </c>
      <c r="BW94">
        <v>1962327</v>
      </c>
      <c r="BX94">
        <v>1853241</v>
      </c>
      <c r="BY94">
        <v>1827236</v>
      </c>
      <c r="BZ94">
        <v>1772806</v>
      </c>
      <c r="CA94">
        <v>1701468</v>
      </c>
      <c r="CB94">
        <v>1682792</v>
      </c>
      <c r="CC94">
        <v>1526970</v>
      </c>
      <c r="CD94">
        <v>1442849</v>
      </c>
      <c r="CE94">
        <v>1368271</v>
      </c>
      <c r="CF94">
        <v>1272201</v>
      </c>
      <c r="CG94">
        <v>1247273</v>
      </c>
      <c r="CH94">
        <v>1140113</v>
      </c>
      <c r="CI94">
        <v>1083107</v>
      </c>
      <c r="CJ94">
        <v>1055061</v>
      </c>
      <c r="CK94">
        <v>1029053</v>
      </c>
      <c r="CL94">
        <v>958765</v>
      </c>
      <c r="CM94">
        <v>827057</v>
      </c>
      <c r="CN94">
        <v>728587</v>
      </c>
      <c r="CO94">
        <v>648485</v>
      </c>
      <c r="CP94">
        <v>581247</v>
      </c>
      <c r="CQ94">
        <v>534271</v>
      </c>
      <c r="CR94">
        <v>464383</v>
      </c>
      <c r="CS94">
        <v>390541</v>
      </c>
      <c r="CT94">
        <v>322825</v>
      </c>
      <c r="CU94">
        <v>265228</v>
      </c>
      <c r="CV94">
        <v>213392</v>
      </c>
      <c r="CW94">
        <v>160440</v>
      </c>
      <c r="CX94">
        <v>121444</v>
      </c>
      <c r="CY94">
        <v>89123</v>
      </c>
      <c r="CZ94">
        <v>143289</v>
      </c>
    </row>
    <row r="95" spans="1:104" hidden="1" outlineLevel="1" x14ac:dyDescent="0.25">
      <c r="A95">
        <v>1</v>
      </c>
      <c r="B95">
        <v>2057</v>
      </c>
      <c r="C95">
        <v>197942449</v>
      </c>
      <c r="D95">
        <v>2231042</v>
      </c>
      <c r="E95">
        <v>2235956</v>
      </c>
      <c r="F95">
        <v>2240081</v>
      </c>
      <c r="G95">
        <v>2242461</v>
      </c>
      <c r="H95">
        <v>2243489</v>
      </c>
      <c r="I95">
        <v>2243730</v>
      </c>
      <c r="J95">
        <v>2243721</v>
      </c>
      <c r="K95">
        <v>2243749</v>
      </c>
      <c r="L95">
        <v>2244090</v>
      </c>
      <c r="M95">
        <v>2244690</v>
      </c>
      <c r="N95">
        <v>2245331</v>
      </c>
      <c r="O95">
        <v>2245975</v>
      </c>
      <c r="P95">
        <v>2246789</v>
      </c>
      <c r="Q95">
        <v>2248108</v>
      </c>
      <c r="R95">
        <v>2250468</v>
      </c>
      <c r="S95">
        <v>2254821</v>
      </c>
      <c r="T95">
        <v>2262208</v>
      </c>
      <c r="U95">
        <v>2273484</v>
      </c>
      <c r="V95">
        <v>2288509</v>
      </c>
      <c r="W95">
        <v>2306342</v>
      </c>
      <c r="X95">
        <v>2325912</v>
      </c>
      <c r="Y95">
        <v>2346551</v>
      </c>
      <c r="Z95">
        <v>2367824</v>
      </c>
      <c r="AA95">
        <v>2389233</v>
      </c>
      <c r="AB95">
        <v>2410562</v>
      </c>
      <c r="AC95">
        <v>2431406</v>
      </c>
      <c r="AD95">
        <v>2451566</v>
      </c>
      <c r="AE95">
        <v>2470670</v>
      </c>
      <c r="AF95">
        <v>2488721</v>
      </c>
      <c r="AG95">
        <v>2505358</v>
      </c>
      <c r="AH95">
        <v>2520215</v>
      </c>
      <c r="AI95">
        <v>2532602</v>
      </c>
      <c r="AJ95">
        <v>2542664</v>
      </c>
      <c r="AK95">
        <v>2550387</v>
      </c>
      <c r="AL95">
        <v>2555888</v>
      </c>
      <c r="AM95">
        <v>2558913</v>
      </c>
      <c r="AN95">
        <v>2559106</v>
      </c>
      <c r="AO95">
        <v>2556431</v>
      </c>
      <c r="AP95">
        <v>2551069</v>
      </c>
      <c r="AQ95">
        <v>2543516</v>
      </c>
      <c r="AR95">
        <v>2534327</v>
      </c>
      <c r="AS95">
        <v>2501454</v>
      </c>
      <c r="AT95">
        <v>2508504</v>
      </c>
      <c r="AU95">
        <v>2504382</v>
      </c>
      <c r="AV95">
        <v>2490221</v>
      </c>
      <c r="AW95">
        <v>2486885</v>
      </c>
      <c r="AX95">
        <v>2503546</v>
      </c>
      <c r="AY95">
        <v>2488860</v>
      </c>
      <c r="AZ95">
        <v>2477469</v>
      </c>
      <c r="BA95">
        <v>2527911</v>
      </c>
      <c r="BB95">
        <v>2524248</v>
      </c>
      <c r="BC95">
        <v>2492268</v>
      </c>
      <c r="BD95">
        <v>2468279</v>
      </c>
      <c r="BE95">
        <v>2454404</v>
      </c>
      <c r="BF95">
        <v>2421802</v>
      </c>
      <c r="BG95">
        <v>2396463</v>
      </c>
      <c r="BH95">
        <v>2427657</v>
      </c>
      <c r="BI95">
        <v>2441956</v>
      </c>
      <c r="BJ95">
        <v>2389725</v>
      </c>
      <c r="BK95">
        <v>2368668</v>
      </c>
      <c r="BL95">
        <v>2348852</v>
      </c>
      <c r="BM95">
        <v>2342399</v>
      </c>
      <c r="BN95">
        <v>2358751</v>
      </c>
      <c r="BO95">
        <v>2367013</v>
      </c>
      <c r="BP95">
        <v>2364406</v>
      </c>
      <c r="BQ95">
        <v>2373109</v>
      </c>
      <c r="BR95">
        <v>2358129</v>
      </c>
      <c r="BS95">
        <v>2305862</v>
      </c>
      <c r="BT95">
        <v>2181589</v>
      </c>
      <c r="BU95">
        <v>2089078</v>
      </c>
      <c r="BV95">
        <v>2012386</v>
      </c>
      <c r="BW95">
        <v>1972012</v>
      </c>
      <c r="BX95">
        <v>1931404</v>
      </c>
      <c r="BY95">
        <v>1820531</v>
      </c>
      <c r="BZ95">
        <v>1791287</v>
      </c>
      <c r="CA95">
        <v>1734174</v>
      </c>
      <c r="CB95">
        <v>1660510</v>
      </c>
      <c r="CC95">
        <v>1637945</v>
      </c>
      <c r="CD95">
        <v>1481792</v>
      </c>
      <c r="CE95">
        <v>1395156</v>
      </c>
      <c r="CF95">
        <v>1317114</v>
      </c>
      <c r="CG95">
        <v>1218216</v>
      </c>
      <c r="CH95">
        <v>1187441</v>
      </c>
      <c r="CI95">
        <v>1078196</v>
      </c>
      <c r="CJ95">
        <v>1016660</v>
      </c>
      <c r="CK95">
        <v>982330</v>
      </c>
      <c r="CL95">
        <v>950736</v>
      </c>
      <c r="CM95">
        <v>878140</v>
      </c>
      <c r="CN95">
        <v>750272</v>
      </c>
      <c r="CO95">
        <v>653965</v>
      </c>
      <c r="CP95">
        <v>575338</v>
      </c>
      <c r="CQ95">
        <v>509087</v>
      </c>
      <c r="CR95">
        <v>461430</v>
      </c>
      <c r="CS95">
        <v>394985</v>
      </c>
      <c r="CT95">
        <v>326694</v>
      </c>
      <c r="CU95">
        <v>265232</v>
      </c>
      <c r="CV95">
        <v>213726</v>
      </c>
      <c r="CW95">
        <v>168397</v>
      </c>
      <c r="CX95">
        <v>123832</v>
      </c>
      <c r="CY95">
        <v>91538</v>
      </c>
      <c r="CZ95">
        <v>150068</v>
      </c>
    </row>
    <row r="96" spans="1:104" hidden="1" outlineLevel="1" x14ac:dyDescent="0.25">
      <c r="A96">
        <v>1</v>
      </c>
      <c r="B96">
        <v>2058</v>
      </c>
      <c r="C96">
        <v>198775116</v>
      </c>
      <c r="D96">
        <v>2235069</v>
      </c>
      <c r="E96">
        <v>2240333</v>
      </c>
      <c r="F96">
        <v>2244804</v>
      </c>
      <c r="G96">
        <v>2247567</v>
      </c>
      <c r="H96">
        <v>2248974</v>
      </c>
      <c r="I96">
        <v>2249564</v>
      </c>
      <c r="J96">
        <v>2249856</v>
      </c>
      <c r="K96">
        <v>2250134</v>
      </c>
      <c r="L96">
        <v>2250616</v>
      </c>
      <c r="M96">
        <v>2251240</v>
      </c>
      <c r="N96">
        <v>2251784</v>
      </c>
      <c r="O96">
        <v>2252258</v>
      </c>
      <c r="P96">
        <v>2252794</v>
      </c>
      <c r="Q96">
        <v>2253761</v>
      </c>
      <c r="R96">
        <v>2255750</v>
      </c>
      <c r="S96">
        <v>2259776</v>
      </c>
      <c r="T96">
        <v>2266877</v>
      </c>
      <c r="U96">
        <v>2277844</v>
      </c>
      <c r="V96">
        <v>2292744</v>
      </c>
      <c r="W96">
        <v>2310419</v>
      </c>
      <c r="X96">
        <v>2329703</v>
      </c>
      <c r="Y96">
        <v>2350048</v>
      </c>
      <c r="Z96">
        <v>2370861</v>
      </c>
      <c r="AA96">
        <v>2391782</v>
      </c>
      <c r="AB96">
        <v>2412595</v>
      </c>
      <c r="AC96">
        <v>2432995</v>
      </c>
      <c r="AD96">
        <v>2452861</v>
      </c>
      <c r="AE96">
        <v>2471966</v>
      </c>
      <c r="AF96">
        <v>2490190</v>
      </c>
      <c r="AG96">
        <v>2507276</v>
      </c>
      <c r="AH96">
        <v>2522801</v>
      </c>
      <c r="AI96">
        <v>2536008</v>
      </c>
      <c r="AJ96">
        <v>2546668</v>
      </c>
      <c r="AK96">
        <v>2555026</v>
      </c>
      <c r="AL96">
        <v>2561481</v>
      </c>
      <c r="AM96">
        <v>2565789</v>
      </c>
      <c r="AN96">
        <v>2567488</v>
      </c>
      <c r="AO96">
        <v>2566362</v>
      </c>
      <c r="AP96">
        <v>2562713</v>
      </c>
      <c r="AQ96">
        <v>2556496</v>
      </c>
      <c r="AR96">
        <v>2548155</v>
      </c>
      <c r="AS96">
        <v>2538161</v>
      </c>
      <c r="AT96">
        <v>2504684</v>
      </c>
      <c r="AU96">
        <v>2511323</v>
      </c>
      <c r="AV96">
        <v>2506915</v>
      </c>
      <c r="AW96">
        <v>2492255</v>
      </c>
      <c r="AX96">
        <v>2488012</v>
      </c>
      <c r="AY96">
        <v>2503395</v>
      </c>
      <c r="AZ96">
        <v>2487261</v>
      </c>
      <c r="BA96">
        <v>2474581</v>
      </c>
      <c r="BB96">
        <v>2523892</v>
      </c>
      <c r="BC96">
        <v>2519471</v>
      </c>
      <c r="BD96">
        <v>2487142</v>
      </c>
      <c r="BE96">
        <v>2462879</v>
      </c>
      <c r="BF96">
        <v>2448760</v>
      </c>
      <c r="BG96">
        <v>2416001</v>
      </c>
      <c r="BH96">
        <v>2390348</v>
      </c>
      <c r="BI96">
        <v>2420941</v>
      </c>
      <c r="BJ96">
        <v>2434504</v>
      </c>
      <c r="BK96">
        <v>2381714</v>
      </c>
      <c r="BL96">
        <v>2359839</v>
      </c>
      <c r="BM96">
        <v>2339045</v>
      </c>
      <c r="BN96">
        <v>2331276</v>
      </c>
      <c r="BO96">
        <v>2345889</v>
      </c>
      <c r="BP96">
        <v>2352292</v>
      </c>
      <c r="BQ96">
        <v>2347660</v>
      </c>
      <c r="BR96">
        <v>2354080</v>
      </c>
      <c r="BS96">
        <v>2336943</v>
      </c>
      <c r="BT96">
        <v>2282769</v>
      </c>
      <c r="BU96">
        <v>2157315</v>
      </c>
      <c r="BV96">
        <v>2063143</v>
      </c>
      <c r="BW96">
        <v>1984444</v>
      </c>
      <c r="BX96">
        <v>1941294</v>
      </c>
      <c r="BY96">
        <v>1897669</v>
      </c>
      <c r="BZ96">
        <v>1785100</v>
      </c>
      <c r="CA96">
        <v>1752651</v>
      </c>
      <c r="CB96">
        <v>1692842</v>
      </c>
      <c r="CC96">
        <v>1616707</v>
      </c>
      <c r="CD96">
        <v>1589890</v>
      </c>
      <c r="CE96">
        <v>1433223</v>
      </c>
      <c r="CF96">
        <v>1343401</v>
      </c>
      <c r="CG96">
        <v>1261635</v>
      </c>
      <c r="CH96">
        <v>1160190</v>
      </c>
      <c r="CI96">
        <v>1123403</v>
      </c>
      <c r="CJ96">
        <v>1012450</v>
      </c>
      <c r="CK96">
        <v>946892</v>
      </c>
      <c r="CL96">
        <v>907873</v>
      </c>
      <c r="CM96">
        <v>871248</v>
      </c>
      <c r="CN96">
        <v>797088</v>
      </c>
      <c r="CO96">
        <v>673860</v>
      </c>
      <c r="CP96">
        <v>580549</v>
      </c>
      <c r="CQ96">
        <v>504281</v>
      </c>
      <c r="CR96">
        <v>439991</v>
      </c>
      <c r="CS96">
        <v>392780</v>
      </c>
      <c r="CT96">
        <v>330697</v>
      </c>
      <c r="CU96">
        <v>268650</v>
      </c>
      <c r="CV96">
        <v>213933</v>
      </c>
      <c r="CW96">
        <v>168845</v>
      </c>
      <c r="CX96">
        <v>130109</v>
      </c>
      <c r="CY96">
        <v>93442</v>
      </c>
      <c r="CZ96">
        <v>156061</v>
      </c>
    </row>
    <row r="97" spans="1:104" hidden="1" outlineLevel="1" x14ac:dyDescent="0.25">
      <c r="A97">
        <v>1</v>
      </c>
      <c r="B97">
        <v>2059</v>
      </c>
      <c r="C97">
        <v>199612028</v>
      </c>
      <c r="D97">
        <v>2238873</v>
      </c>
      <c r="E97">
        <v>2244414</v>
      </c>
      <c r="F97">
        <v>2249211</v>
      </c>
      <c r="G97">
        <v>2252318</v>
      </c>
      <c r="H97">
        <v>2254108</v>
      </c>
      <c r="I97">
        <v>2255070</v>
      </c>
      <c r="J97">
        <v>2255708</v>
      </c>
      <c r="K97">
        <v>2256289</v>
      </c>
      <c r="L97">
        <v>2257021</v>
      </c>
      <c r="M97">
        <v>2257782</v>
      </c>
      <c r="N97">
        <v>2258348</v>
      </c>
      <c r="O97">
        <v>2258725</v>
      </c>
      <c r="P97">
        <v>2259091</v>
      </c>
      <c r="Q97">
        <v>2259781</v>
      </c>
      <c r="R97">
        <v>2261420</v>
      </c>
      <c r="S97">
        <v>2265081</v>
      </c>
      <c r="T97">
        <v>2271858</v>
      </c>
      <c r="U97">
        <v>2282548</v>
      </c>
      <c r="V97">
        <v>2297146</v>
      </c>
      <c r="W97">
        <v>2314702</v>
      </c>
      <c r="X97">
        <v>2333841</v>
      </c>
      <c r="Y97">
        <v>2353901</v>
      </c>
      <c r="Z97">
        <v>2374429</v>
      </c>
      <c r="AA97">
        <v>2394897</v>
      </c>
      <c r="AB97">
        <v>2415223</v>
      </c>
      <c r="AC97">
        <v>2435111</v>
      </c>
      <c r="AD97">
        <v>2454531</v>
      </c>
      <c r="AE97">
        <v>2473336</v>
      </c>
      <c r="AF97">
        <v>2491557</v>
      </c>
      <c r="AG97">
        <v>2508820</v>
      </c>
      <c r="AH97">
        <v>2524786</v>
      </c>
      <c r="AI97">
        <v>2538662</v>
      </c>
      <c r="AJ97">
        <v>2550132</v>
      </c>
      <c r="AK97">
        <v>2559088</v>
      </c>
      <c r="AL97">
        <v>2566171</v>
      </c>
      <c r="AM97">
        <v>2571429</v>
      </c>
      <c r="AN97">
        <v>2574406</v>
      </c>
      <c r="AO97">
        <v>2574789</v>
      </c>
      <c r="AP97">
        <v>2572693</v>
      </c>
      <c r="AQ97">
        <v>2568183</v>
      </c>
      <c r="AR97">
        <v>2561174</v>
      </c>
      <c r="AS97">
        <v>2552033</v>
      </c>
      <c r="AT97">
        <v>2541444</v>
      </c>
      <c r="AU97">
        <v>2507554</v>
      </c>
      <c r="AV97">
        <v>2513901</v>
      </c>
      <c r="AW97">
        <v>2508986</v>
      </c>
      <c r="AX97">
        <v>2493441</v>
      </c>
      <c r="AY97">
        <v>2487951</v>
      </c>
      <c r="AZ97">
        <v>2501855</v>
      </c>
      <c r="BA97">
        <v>2484442</v>
      </c>
      <c r="BB97">
        <v>2470768</v>
      </c>
      <c r="BC97">
        <v>2519222</v>
      </c>
      <c r="BD97">
        <v>2514403</v>
      </c>
      <c r="BE97">
        <v>2481827</v>
      </c>
      <c r="BF97">
        <v>2457357</v>
      </c>
      <c r="BG97">
        <v>2443032</v>
      </c>
      <c r="BH97">
        <v>2409994</v>
      </c>
      <c r="BI97">
        <v>2383952</v>
      </c>
      <c r="BJ97">
        <v>2413777</v>
      </c>
      <c r="BK97">
        <v>2426495</v>
      </c>
      <c r="BL97">
        <v>2373040</v>
      </c>
      <c r="BM97">
        <v>2350196</v>
      </c>
      <c r="BN97">
        <v>2328179</v>
      </c>
      <c r="BO97">
        <v>2318852</v>
      </c>
      <c r="BP97">
        <v>2331596</v>
      </c>
      <c r="BQ97">
        <v>2335929</v>
      </c>
      <c r="BR97">
        <v>2329146</v>
      </c>
      <c r="BS97">
        <v>2333243</v>
      </c>
      <c r="BT97">
        <v>2313847</v>
      </c>
      <c r="BU97">
        <v>2257645</v>
      </c>
      <c r="BV97">
        <v>2130821</v>
      </c>
      <c r="BW97">
        <v>2034802</v>
      </c>
      <c r="BX97">
        <v>1953877</v>
      </c>
      <c r="BY97">
        <v>1907762</v>
      </c>
      <c r="BZ97">
        <v>1861111</v>
      </c>
      <c r="CA97">
        <v>1746997</v>
      </c>
      <c r="CB97">
        <v>1711296</v>
      </c>
      <c r="CC97">
        <v>1648601</v>
      </c>
      <c r="CD97">
        <v>1569725</v>
      </c>
      <c r="CE97">
        <v>1538209</v>
      </c>
      <c r="CF97">
        <v>1380472</v>
      </c>
      <c r="CG97">
        <v>1287240</v>
      </c>
      <c r="CH97">
        <v>1201979</v>
      </c>
      <c r="CI97">
        <v>1098028</v>
      </c>
      <c r="CJ97">
        <v>1055368</v>
      </c>
      <c r="CK97">
        <v>943364</v>
      </c>
      <c r="CL97">
        <v>875441</v>
      </c>
      <c r="CM97">
        <v>832283</v>
      </c>
      <c r="CN97">
        <v>791284</v>
      </c>
      <c r="CO97">
        <v>716376</v>
      </c>
      <c r="CP97">
        <v>598621</v>
      </c>
      <c r="CQ97">
        <v>509182</v>
      </c>
      <c r="CR97">
        <v>436175</v>
      </c>
      <c r="CS97">
        <v>374811</v>
      </c>
      <c r="CT97">
        <v>329129</v>
      </c>
      <c r="CU97">
        <v>272200</v>
      </c>
      <c r="CV97">
        <v>216886</v>
      </c>
      <c r="CW97">
        <v>169174</v>
      </c>
      <c r="CX97">
        <v>130601</v>
      </c>
      <c r="CY97">
        <v>98284</v>
      </c>
      <c r="CZ97">
        <v>161169</v>
      </c>
    </row>
    <row r="98" spans="1:104" collapsed="1" x14ac:dyDescent="0.25">
      <c r="A98" s="1">
        <v>1</v>
      </c>
      <c r="B98" s="1">
        <v>2060</v>
      </c>
      <c r="C98" s="1">
        <v>200452268</v>
      </c>
      <c r="D98" s="1">
        <v>2242523</v>
      </c>
      <c r="E98" s="1">
        <v>2248274</v>
      </c>
      <c r="F98" s="1">
        <v>2253324</v>
      </c>
      <c r="G98" s="1">
        <v>2256761</v>
      </c>
      <c r="H98" s="1">
        <v>2258886</v>
      </c>
      <c r="I98" s="1">
        <v>2260226</v>
      </c>
      <c r="J98" s="1">
        <v>2261230</v>
      </c>
      <c r="K98" s="1">
        <v>2262155</v>
      </c>
      <c r="L98" s="1">
        <v>2263192</v>
      </c>
      <c r="M98" s="1">
        <v>2264205</v>
      </c>
      <c r="N98" s="1">
        <v>2264905</v>
      </c>
      <c r="O98" s="1">
        <v>2265305</v>
      </c>
      <c r="P98" s="1">
        <v>2265574</v>
      </c>
      <c r="Q98" s="1">
        <v>2266094</v>
      </c>
      <c r="R98" s="1">
        <v>2267453</v>
      </c>
      <c r="S98" s="1">
        <v>2270773</v>
      </c>
      <c r="T98" s="1">
        <v>2277194</v>
      </c>
      <c r="U98" s="1">
        <v>2287567</v>
      </c>
      <c r="V98" s="1">
        <v>2301899</v>
      </c>
      <c r="W98" s="1">
        <v>2319162</v>
      </c>
      <c r="X98" s="1">
        <v>2338185</v>
      </c>
      <c r="Y98" s="1">
        <v>2358106</v>
      </c>
      <c r="Z98" s="1">
        <v>2378353</v>
      </c>
      <c r="AA98" s="1">
        <v>2398539</v>
      </c>
      <c r="AB98" s="1">
        <v>2418414</v>
      </c>
      <c r="AC98" s="1">
        <v>2437813</v>
      </c>
      <c r="AD98" s="1">
        <v>2456722</v>
      </c>
      <c r="AE98" s="1">
        <v>2475079</v>
      </c>
      <c r="AF98" s="1">
        <v>2492998</v>
      </c>
      <c r="AG98" s="1">
        <v>2510257</v>
      </c>
      <c r="AH98" s="1">
        <v>2526397</v>
      </c>
      <c r="AI98" s="1">
        <v>2540711</v>
      </c>
      <c r="AJ98" s="1">
        <v>2552844</v>
      </c>
      <c r="AK98" s="1">
        <v>2562604</v>
      </c>
      <c r="AL98" s="1">
        <v>2570288</v>
      </c>
      <c r="AM98" s="1">
        <v>2576170</v>
      </c>
      <c r="AN98" s="1">
        <v>2580096</v>
      </c>
      <c r="AO98" s="1">
        <v>2581752</v>
      </c>
      <c r="AP98" s="1">
        <v>2581160</v>
      </c>
      <c r="AQ98" s="1">
        <v>2578203</v>
      </c>
      <c r="AR98" s="1">
        <v>2572903</v>
      </c>
      <c r="AS98" s="1">
        <v>2565093</v>
      </c>
      <c r="AT98" s="1">
        <v>2555359</v>
      </c>
      <c r="AU98" s="1">
        <v>2544374</v>
      </c>
      <c r="AV98" s="1">
        <v>2510185</v>
      </c>
      <c r="AW98" s="1">
        <v>2516020</v>
      </c>
      <c r="AX98" s="1">
        <v>2510213</v>
      </c>
      <c r="AY98" s="1">
        <v>2493441</v>
      </c>
      <c r="AZ98" s="1">
        <v>2486510</v>
      </c>
      <c r="BA98" s="1">
        <v>2499099</v>
      </c>
      <c r="BB98" s="1">
        <v>2480709</v>
      </c>
      <c r="BC98" s="1">
        <v>2466314</v>
      </c>
      <c r="BD98" s="1">
        <v>2514272</v>
      </c>
      <c r="BE98" s="1">
        <v>2509149</v>
      </c>
      <c r="BF98" s="1">
        <v>2476392</v>
      </c>
      <c r="BG98" s="1">
        <v>2451757</v>
      </c>
      <c r="BH98" s="1">
        <v>2437101</v>
      </c>
      <c r="BI98" s="1">
        <v>2403701</v>
      </c>
      <c r="BJ98" s="1">
        <v>2377130</v>
      </c>
      <c r="BK98" s="1">
        <v>2406066</v>
      </c>
      <c r="BL98" s="1">
        <v>2417813</v>
      </c>
      <c r="BM98" s="1">
        <v>2363552</v>
      </c>
      <c r="BN98" s="1">
        <v>2339487</v>
      </c>
      <c r="BO98" s="1">
        <v>2316013</v>
      </c>
      <c r="BP98" s="1">
        <v>2305015</v>
      </c>
      <c r="BQ98" s="1">
        <v>2315676</v>
      </c>
      <c r="BR98" s="1">
        <v>2317808</v>
      </c>
      <c r="BS98" s="1">
        <v>2308847</v>
      </c>
      <c r="BT98" s="1">
        <v>2310503</v>
      </c>
      <c r="BU98" s="1">
        <v>2288696</v>
      </c>
      <c r="BV98" s="1">
        <v>2230217</v>
      </c>
      <c r="BW98" s="1">
        <v>2101867</v>
      </c>
      <c r="BX98" s="1">
        <v>2003793</v>
      </c>
      <c r="BY98" s="1">
        <v>1920489</v>
      </c>
      <c r="BZ98" s="1">
        <v>1871405</v>
      </c>
      <c r="CA98" s="1">
        <v>1821788</v>
      </c>
      <c r="CB98" s="1">
        <v>1706184</v>
      </c>
      <c r="CC98" s="1">
        <v>1667003</v>
      </c>
      <c r="CD98" s="1">
        <v>1601119</v>
      </c>
      <c r="CE98" s="1">
        <v>1519150</v>
      </c>
      <c r="CF98" s="1">
        <v>1482036</v>
      </c>
      <c r="CG98" s="1">
        <v>1323186</v>
      </c>
      <c r="CH98" s="1">
        <v>1226820</v>
      </c>
      <c r="CI98" s="1">
        <v>1138071</v>
      </c>
      <c r="CJ98" s="1">
        <v>1031949</v>
      </c>
      <c r="CK98" s="1">
        <v>983845</v>
      </c>
      <c r="CL98" s="1">
        <v>872583</v>
      </c>
      <c r="CM98" s="1">
        <v>802880</v>
      </c>
      <c r="CN98" s="1">
        <v>756217</v>
      </c>
      <c r="CO98" s="1">
        <v>711600</v>
      </c>
      <c r="CP98" s="1">
        <v>636836</v>
      </c>
      <c r="CQ98" s="1">
        <v>525418</v>
      </c>
      <c r="CR98" s="1">
        <v>440723</v>
      </c>
      <c r="CS98" s="1">
        <v>371865</v>
      </c>
      <c r="CT98" s="1">
        <v>314320</v>
      </c>
      <c r="CU98" s="1">
        <v>271142</v>
      </c>
      <c r="CV98" s="1">
        <v>219966</v>
      </c>
      <c r="CW98" s="1">
        <v>171675</v>
      </c>
      <c r="CX98" s="1">
        <v>130983</v>
      </c>
      <c r="CY98" s="1">
        <v>98770</v>
      </c>
      <c r="CZ98" s="1">
        <v>167777</v>
      </c>
    </row>
    <row r="99" spans="1:104" x14ac:dyDescent="0.25">
      <c r="A99" s="60">
        <v>2</v>
      </c>
      <c r="B99" s="60">
        <v>2014</v>
      </c>
      <c r="C99" s="60">
        <v>161815106</v>
      </c>
      <c r="D99" s="60">
        <v>1930252</v>
      </c>
      <c r="E99" s="60">
        <v>1930281</v>
      </c>
      <c r="F99" s="60">
        <v>1934791</v>
      </c>
      <c r="G99" s="60">
        <v>1956458</v>
      </c>
      <c r="H99" s="60">
        <v>1960279</v>
      </c>
      <c r="I99" s="60">
        <v>1961556</v>
      </c>
      <c r="J99" s="60">
        <v>2023861</v>
      </c>
      <c r="K99" s="60">
        <v>2031183</v>
      </c>
      <c r="L99" s="60">
        <v>2014046</v>
      </c>
      <c r="M99" s="60">
        <v>2009830</v>
      </c>
      <c r="N99" s="60">
        <v>2015863</v>
      </c>
      <c r="O99" s="60">
        <v>2001987</v>
      </c>
      <c r="P99" s="60">
        <v>1993315</v>
      </c>
      <c r="Q99" s="60">
        <v>2041273</v>
      </c>
      <c r="R99" s="60">
        <v>2068470</v>
      </c>
      <c r="S99" s="60">
        <v>2035547</v>
      </c>
      <c r="T99" s="60">
        <v>2036848</v>
      </c>
      <c r="U99" s="60">
        <v>2045965</v>
      </c>
      <c r="V99" s="60">
        <v>2059981</v>
      </c>
      <c r="W99" s="60">
        <v>2103727</v>
      </c>
      <c r="X99" s="60">
        <v>2145420</v>
      </c>
      <c r="Y99" s="60">
        <v>2174209</v>
      </c>
      <c r="Z99" s="60">
        <v>2239980</v>
      </c>
      <c r="AA99" s="60">
        <v>2295227</v>
      </c>
      <c r="AB99" s="60">
        <v>2297837</v>
      </c>
      <c r="AC99" s="60">
        <v>2209417</v>
      </c>
      <c r="AD99" s="60">
        <v>2162457</v>
      </c>
      <c r="AE99" s="60">
        <v>2129586</v>
      </c>
      <c r="AF99" s="60">
        <v>2143093</v>
      </c>
      <c r="AG99" s="60">
        <v>2168996</v>
      </c>
      <c r="AH99" s="60">
        <v>2111383</v>
      </c>
      <c r="AI99" s="60">
        <v>2149429</v>
      </c>
      <c r="AJ99" s="60">
        <v>2153863</v>
      </c>
      <c r="AK99" s="60">
        <v>2134864</v>
      </c>
      <c r="AL99" s="60">
        <v>2169604</v>
      </c>
      <c r="AM99" s="60">
        <v>2045086</v>
      </c>
      <c r="AN99" s="60">
        <v>2007915</v>
      </c>
      <c r="AO99" s="60">
        <v>1994077</v>
      </c>
      <c r="AP99" s="60">
        <v>1935748</v>
      </c>
      <c r="AQ99" s="60">
        <v>1992921</v>
      </c>
      <c r="AR99" s="60">
        <v>1939107</v>
      </c>
      <c r="AS99" s="60">
        <v>1975718</v>
      </c>
      <c r="AT99" s="60">
        <v>2062772</v>
      </c>
      <c r="AU99" s="60">
        <v>2182702</v>
      </c>
      <c r="AV99" s="60">
        <v>2202365</v>
      </c>
      <c r="AW99" s="60">
        <v>2091869</v>
      </c>
      <c r="AX99" s="60">
        <v>2051156</v>
      </c>
      <c r="AY99" s="60">
        <v>2060326</v>
      </c>
      <c r="AZ99" s="60">
        <v>2098395</v>
      </c>
      <c r="BA99" s="60">
        <v>2227474</v>
      </c>
      <c r="BB99" s="60">
        <v>2277972</v>
      </c>
      <c r="BC99" s="60">
        <v>2281125</v>
      </c>
      <c r="BD99" s="60">
        <v>2279582</v>
      </c>
      <c r="BE99" s="60">
        <v>2313535</v>
      </c>
      <c r="BF99" s="60">
        <v>2329643</v>
      </c>
      <c r="BG99" s="60">
        <v>2261023</v>
      </c>
      <c r="BH99" s="60">
        <v>2252537</v>
      </c>
      <c r="BI99" s="60">
        <v>2234755</v>
      </c>
      <c r="BJ99" s="60">
        <v>2161589</v>
      </c>
      <c r="BK99" s="60">
        <v>2146915</v>
      </c>
      <c r="BL99" s="60">
        <v>2069987</v>
      </c>
      <c r="BM99" s="60">
        <v>1996062</v>
      </c>
      <c r="BN99" s="60">
        <v>1921176</v>
      </c>
      <c r="BO99" s="60">
        <v>1869948</v>
      </c>
      <c r="BP99" s="60">
        <v>1826555</v>
      </c>
      <c r="BQ99" s="60">
        <v>1775407</v>
      </c>
      <c r="BR99" s="60">
        <v>1757180</v>
      </c>
      <c r="BS99" s="60">
        <v>1831515</v>
      </c>
      <c r="BT99" s="60">
        <v>1360575</v>
      </c>
      <c r="BU99" s="60">
        <v>1347377</v>
      </c>
      <c r="BV99" s="60">
        <v>1316883</v>
      </c>
      <c r="BW99" s="60">
        <v>1350697</v>
      </c>
      <c r="BX99" s="60">
        <v>1183862</v>
      </c>
      <c r="BY99" s="60">
        <v>1089587</v>
      </c>
      <c r="BZ99" s="60">
        <v>1032952</v>
      </c>
      <c r="CA99" s="60">
        <v>971061</v>
      </c>
      <c r="CB99" s="60">
        <v>936179</v>
      </c>
      <c r="CC99" s="60">
        <v>867393</v>
      </c>
      <c r="CD99" s="60">
        <v>832304</v>
      </c>
      <c r="CE99" s="60">
        <v>803564</v>
      </c>
      <c r="CF99" s="60">
        <v>723838</v>
      </c>
      <c r="CG99" s="60">
        <v>704762</v>
      </c>
      <c r="CH99" s="60">
        <v>676473</v>
      </c>
      <c r="CI99" s="60">
        <v>647777</v>
      </c>
      <c r="CJ99" s="60">
        <v>624806</v>
      </c>
      <c r="CK99" s="60">
        <v>565386</v>
      </c>
      <c r="CL99" s="60">
        <v>532411</v>
      </c>
      <c r="CM99" s="60">
        <v>487126</v>
      </c>
      <c r="CN99" s="60">
        <v>434834</v>
      </c>
      <c r="CO99" s="60">
        <v>393825</v>
      </c>
      <c r="CP99" s="60">
        <v>342255</v>
      </c>
      <c r="CQ99" s="60">
        <v>288744</v>
      </c>
      <c r="CR99" s="60">
        <v>244408</v>
      </c>
      <c r="CS99" s="60">
        <v>200070</v>
      </c>
      <c r="CT99" s="60">
        <v>156189</v>
      </c>
      <c r="CU99" s="60">
        <v>114092</v>
      </c>
      <c r="CV99" s="60">
        <v>89894</v>
      </c>
      <c r="CW99" s="60">
        <v>63073</v>
      </c>
      <c r="CX99" s="60">
        <v>46459</v>
      </c>
      <c r="CY99" s="60">
        <v>32730</v>
      </c>
      <c r="CZ99" s="60">
        <v>58505</v>
      </c>
    </row>
    <row r="100" spans="1:104" x14ac:dyDescent="0.25">
      <c r="A100" s="60">
        <v>2</v>
      </c>
      <c r="B100" s="60">
        <v>2015</v>
      </c>
      <c r="C100" s="60">
        <v>162991686</v>
      </c>
      <c r="D100" s="60">
        <v>1946457</v>
      </c>
      <c r="E100" s="60">
        <v>1939511</v>
      </c>
      <c r="F100" s="60">
        <v>1938627</v>
      </c>
      <c r="G100" s="60">
        <v>1942394</v>
      </c>
      <c r="H100" s="60">
        <v>1963407</v>
      </c>
      <c r="I100" s="60">
        <v>1966724</v>
      </c>
      <c r="J100" s="60">
        <v>1967652</v>
      </c>
      <c r="K100" s="60">
        <v>2030063</v>
      </c>
      <c r="L100" s="60">
        <v>2037620</v>
      </c>
      <c r="M100" s="60">
        <v>2020588</v>
      </c>
      <c r="N100" s="60">
        <v>2016496</v>
      </c>
      <c r="O100" s="60">
        <v>2022420</v>
      </c>
      <c r="P100" s="60">
        <v>2008334</v>
      </c>
      <c r="Q100" s="60">
        <v>1999920</v>
      </c>
      <c r="R100" s="60">
        <v>2048407</v>
      </c>
      <c r="S100" s="60">
        <v>2076664</v>
      </c>
      <c r="T100" s="60">
        <v>2045084</v>
      </c>
      <c r="U100" s="60">
        <v>2048499</v>
      </c>
      <c r="V100" s="60">
        <v>2059886</v>
      </c>
      <c r="W100" s="60">
        <v>2074337</v>
      </c>
      <c r="X100" s="60">
        <v>2117635</v>
      </c>
      <c r="Y100" s="60">
        <v>2160567</v>
      </c>
      <c r="Z100" s="60">
        <v>2191197</v>
      </c>
      <c r="AA100" s="60">
        <v>2257954</v>
      </c>
      <c r="AB100" s="60">
        <v>2313770</v>
      </c>
      <c r="AC100" s="60">
        <v>2316216</v>
      </c>
      <c r="AD100" s="60">
        <v>2227318</v>
      </c>
      <c r="AE100" s="60">
        <v>2179873</v>
      </c>
      <c r="AF100" s="60">
        <v>2145617</v>
      </c>
      <c r="AG100" s="60">
        <v>2157921</v>
      </c>
      <c r="AH100" s="60">
        <v>2182984</v>
      </c>
      <c r="AI100" s="60">
        <v>2123438</v>
      </c>
      <c r="AJ100" s="60">
        <v>2159808</v>
      </c>
      <c r="AK100" s="60">
        <v>2163163</v>
      </c>
      <c r="AL100" s="60">
        <v>2143459</v>
      </c>
      <c r="AM100" s="60">
        <v>2177191</v>
      </c>
      <c r="AN100" s="60">
        <v>2051976</v>
      </c>
      <c r="AO100" s="60">
        <v>2014362</v>
      </c>
      <c r="AP100" s="60">
        <v>1999954</v>
      </c>
      <c r="AQ100" s="60">
        <v>1941061</v>
      </c>
      <c r="AR100" s="60">
        <v>1997123</v>
      </c>
      <c r="AS100" s="60">
        <v>1942588</v>
      </c>
      <c r="AT100" s="60">
        <v>1978448</v>
      </c>
      <c r="AU100" s="60">
        <v>2064678</v>
      </c>
      <c r="AV100" s="60">
        <v>2183820</v>
      </c>
      <c r="AW100" s="60">
        <v>2202659</v>
      </c>
      <c r="AX100" s="60">
        <v>2091674</v>
      </c>
      <c r="AY100" s="60">
        <v>2050435</v>
      </c>
      <c r="AZ100" s="60">
        <v>2058730</v>
      </c>
      <c r="BA100" s="60">
        <v>2095999</v>
      </c>
      <c r="BB100" s="60">
        <v>2223846</v>
      </c>
      <c r="BC100" s="60">
        <v>2273283</v>
      </c>
      <c r="BD100" s="60">
        <v>2275473</v>
      </c>
      <c r="BE100" s="60">
        <v>2273224</v>
      </c>
      <c r="BF100" s="60">
        <v>2306446</v>
      </c>
      <c r="BG100" s="60">
        <v>2321763</v>
      </c>
      <c r="BH100" s="60">
        <v>2252334</v>
      </c>
      <c r="BI100" s="60">
        <v>2243111</v>
      </c>
      <c r="BJ100" s="60">
        <v>2224634</v>
      </c>
      <c r="BK100" s="60">
        <v>2151228</v>
      </c>
      <c r="BL100" s="60">
        <v>2135887</v>
      </c>
      <c r="BM100" s="60">
        <v>2058363</v>
      </c>
      <c r="BN100" s="60">
        <v>1983789</v>
      </c>
      <c r="BO100" s="60">
        <v>1908207</v>
      </c>
      <c r="BP100" s="60">
        <v>1856159</v>
      </c>
      <c r="BQ100" s="60">
        <v>1811657</v>
      </c>
      <c r="BR100" s="60">
        <v>1759503</v>
      </c>
      <c r="BS100" s="60">
        <v>1739723</v>
      </c>
      <c r="BT100" s="60">
        <v>1811638</v>
      </c>
      <c r="BU100" s="60">
        <v>1344328</v>
      </c>
      <c r="BV100" s="60">
        <v>1329479</v>
      </c>
      <c r="BW100" s="60">
        <v>1297637</v>
      </c>
      <c r="BX100" s="60">
        <v>1328967</v>
      </c>
      <c r="BY100" s="60">
        <v>1162639</v>
      </c>
      <c r="BZ100" s="60">
        <v>1067771</v>
      </c>
      <c r="CA100" s="60">
        <v>1010050</v>
      </c>
      <c r="CB100" s="60">
        <v>947088</v>
      </c>
      <c r="CC100" s="60">
        <v>910382</v>
      </c>
      <c r="CD100" s="60">
        <v>840688</v>
      </c>
      <c r="CE100" s="60">
        <v>803689</v>
      </c>
      <c r="CF100" s="60">
        <v>772791</v>
      </c>
      <c r="CG100" s="60">
        <v>692903</v>
      </c>
      <c r="CH100" s="60">
        <v>671262</v>
      </c>
      <c r="CI100" s="60">
        <v>640257</v>
      </c>
      <c r="CJ100" s="60">
        <v>608680</v>
      </c>
      <c r="CK100" s="60">
        <v>582394</v>
      </c>
      <c r="CL100" s="60">
        <v>522127</v>
      </c>
      <c r="CM100" s="60">
        <v>486783</v>
      </c>
      <c r="CN100" s="60">
        <v>440551</v>
      </c>
      <c r="CO100" s="60">
        <v>388331</v>
      </c>
      <c r="CP100" s="60">
        <v>347048</v>
      </c>
      <c r="CQ100" s="60">
        <v>297078</v>
      </c>
      <c r="CR100" s="60">
        <v>246576</v>
      </c>
      <c r="CS100" s="60">
        <v>204795</v>
      </c>
      <c r="CT100" s="60">
        <v>164606</v>
      </c>
      <c r="CU100" s="60">
        <v>125591</v>
      </c>
      <c r="CV100" s="60">
        <v>90078</v>
      </c>
      <c r="CW100" s="60">
        <v>69205</v>
      </c>
      <c r="CX100" s="60">
        <v>47101</v>
      </c>
      <c r="CY100" s="60">
        <v>33989</v>
      </c>
      <c r="CZ100" s="60">
        <v>61846</v>
      </c>
    </row>
    <row r="101" spans="1:104" x14ac:dyDescent="0.25">
      <c r="A101">
        <v>2</v>
      </c>
      <c r="B101">
        <v>2016</v>
      </c>
      <c r="C101">
        <v>164048567</v>
      </c>
      <c r="D101">
        <v>1939666</v>
      </c>
      <c r="E101">
        <v>1953849</v>
      </c>
      <c r="F101">
        <v>1949135</v>
      </c>
      <c r="G101">
        <v>1947414</v>
      </c>
      <c r="H101">
        <v>1950138</v>
      </c>
      <c r="I101">
        <v>1970380</v>
      </c>
      <c r="J101">
        <v>1973237</v>
      </c>
      <c r="K101">
        <v>1974331</v>
      </c>
      <c r="L101">
        <v>2037097</v>
      </c>
      <c r="M101">
        <v>2044832</v>
      </c>
      <c r="N101">
        <v>2027430</v>
      </c>
      <c r="O101">
        <v>2022719</v>
      </c>
      <c r="P101">
        <v>2028495</v>
      </c>
      <c r="Q101">
        <v>2014588</v>
      </c>
      <c r="R101">
        <v>2006261</v>
      </c>
      <c r="S101">
        <v>2054846</v>
      </c>
      <c r="T101">
        <v>2084085</v>
      </c>
      <c r="U101">
        <v>2054590</v>
      </c>
      <c r="V101">
        <v>2060799</v>
      </c>
      <c r="W101">
        <v>2073844</v>
      </c>
      <c r="X101">
        <v>2088855</v>
      </c>
      <c r="Y101">
        <v>2133834</v>
      </c>
      <c r="Z101">
        <v>2178859</v>
      </c>
      <c r="AA101">
        <v>2210630</v>
      </c>
      <c r="AB101">
        <v>2277777</v>
      </c>
      <c r="AC101">
        <v>2332537</v>
      </c>
      <c r="AD101">
        <v>2333498</v>
      </c>
      <c r="AE101">
        <v>2243259</v>
      </c>
      <c r="AF101">
        <v>2193390</v>
      </c>
      <c r="AG101">
        <v>2156730</v>
      </c>
      <c r="AH101">
        <v>2167435</v>
      </c>
      <c r="AI101">
        <v>2190224</v>
      </c>
      <c r="AJ101">
        <v>2128883</v>
      </c>
      <c r="AK101">
        <v>2164559</v>
      </c>
      <c r="AL101">
        <v>2166980</v>
      </c>
      <c r="AM101">
        <v>2146150</v>
      </c>
      <c r="AN101">
        <v>2179621</v>
      </c>
      <c r="AO101">
        <v>2054548</v>
      </c>
      <c r="AP101">
        <v>2016229</v>
      </c>
      <c r="AQ101">
        <v>2000927</v>
      </c>
      <c r="AR101">
        <v>1941026</v>
      </c>
      <c r="AS101">
        <v>1996564</v>
      </c>
      <c r="AT101">
        <v>1941920</v>
      </c>
      <c r="AU101">
        <v>1977328</v>
      </c>
      <c r="AV101">
        <v>2063080</v>
      </c>
      <c r="AW101">
        <v>2181662</v>
      </c>
      <c r="AX101">
        <v>2199725</v>
      </c>
      <c r="AY101">
        <v>2088616</v>
      </c>
      <c r="AZ101">
        <v>2046866</v>
      </c>
      <c r="BA101">
        <v>2054806</v>
      </c>
      <c r="BB101">
        <v>2091452</v>
      </c>
      <c r="BC101">
        <v>2217967</v>
      </c>
      <c r="BD101">
        <v>2266196</v>
      </c>
      <c r="BE101">
        <v>2267892</v>
      </c>
      <c r="BF101">
        <v>2265363</v>
      </c>
      <c r="BG101">
        <v>2297584</v>
      </c>
      <c r="BH101">
        <v>2311658</v>
      </c>
      <c r="BI101">
        <v>2241982</v>
      </c>
      <c r="BJ101">
        <v>2232176</v>
      </c>
      <c r="BK101">
        <v>2213291</v>
      </c>
      <c r="BL101">
        <v>2139267</v>
      </c>
      <c r="BM101">
        <v>2122492</v>
      </c>
      <c r="BN101">
        <v>2044244</v>
      </c>
      <c r="BO101">
        <v>1968868</v>
      </c>
      <c r="BP101">
        <v>1892530</v>
      </c>
      <c r="BQ101">
        <v>1839729</v>
      </c>
      <c r="BR101">
        <v>1794240</v>
      </c>
      <c r="BS101">
        <v>1741368</v>
      </c>
      <c r="BT101">
        <v>1719693</v>
      </c>
      <c r="BU101">
        <v>1788119</v>
      </c>
      <c r="BV101">
        <v>1325617</v>
      </c>
      <c r="BW101">
        <v>1310054</v>
      </c>
      <c r="BX101">
        <v>1276782</v>
      </c>
      <c r="BY101">
        <v>1304710</v>
      </c>
      <c r="BZ101">
        <v>1138892</v>
      </c>
      <c r="CA101">
        <v>1043739</v>
      </c>
      <c r="CB101">
        <v>984932</v>
      </c>
      <c r="CC101">
        <v>920931</v>
      </c>
      <c r="CD101">
        <v>882538</v>
      </c>
      <c r="CE101">
        <v>812147</v>
      </c>
      <c r="CF101">
        <v>773313</v>
      </c>
      <c r="CG101">
        <v>740254</v>
      </c>
      <c r="CH101">
        <v>660405</v>
      </c>
      <c r="CI101">
        <v>636004</v>
      </c>
      <c r="CJ101">
        <v>602402</v>
      </c>
      <c r="CK101">
        <v>568208</v>
      </c>
      <c r="CL101">
        <v>538966</v>
      </c>
      <c r="CM101">
        <v>478560</v>
      </c>
      <c r="CN101">
        <v>441428</v>
      </c>
      <c r="CO101">
        <v>394771</v>
      </c>
      <c r="CP101">
        <v>343399</v>
      </c>
      <c r="CQ101">
        <v>302693</v>
      </c>
      <c r="CR101">
        <v>254854</v>
      </c>
      <c r="CS101">
        <v>207832</v>
      </c>
      <c r="CT101">
        <v>169210</v>
      </c>
      <c r="CU101">
        <v>133513</v>
      </c>
      <c r="CV101">
        <v>99557</v>
      </c>
      <c r="CW101">
        <v>70047</v>
      </c>
      <c r="CX101">
        <v>52313</v>
      </c>
      <c r="CY101">
        <v>34580</v>
      </c>
      <c r="CZ101">
        <v>65551</v>
      </c>
    </row>
    <row r="102" spans="1:104" hidden="1" outlineLevel="1" x14ac:dyDescent="0.25">
      <c r="A102">
        <v>2</v>
      </c>
      <c r="B102">
        <v>2017</v>
      </c>
      <c r="C102">
        <v>165210073</v>
      </c>
      <c r="D102">
        <v>1973412</v>
      </c>
      <c r="E102">
        <v>1944913</v>
      </c>
      <c r="F102">
        <v>1960240</v>
      </c>
      <c r="G102">
        <v>1954783</v>
      </c>
      <c r="H102">
        <v>1952519</v>
      </c>
      <c r="I102">
        <v>1955067</v>
      </c>
      <c r="J102">
        <v>1975314</v>
      </c>
      <c r="K102">
        <v>1978366</v>
      </c>
      <c r="L102">
        <v>1979602</v>
      </c>
      <c r="M102">
        <v>2042550</v>
      </c>
      <c r="N102">
        <v>2050328</v>
      </c>
      <c r="O102">
        <v>2032830</v>
      </c>
      <c r="P102">
        <v>2027878</v>
      </c>
      <c r="Q102">
        <v>2033899</v>
      </c>
      <c r="R102">
        <v>2020607</v>
      </c>
      <c r="S102">
        <v>2013535</v>
      </c>
      <c r="T102">
        <v>2063948</v>
      </c>
      <c r="U102">
        <v>2095189</v>
      </c>
      <c r="V102">
        <v>2068120</v>
      </c>
      <c r="W102">
        <v>2076193</v>
      </c>
      <c r="X102">
        <v>2090807</v>
      </c>
      <c r="Y102">
        <v>2106604</v>
      </c>
      <c r="Z102">
        <v>2151970</v>
      </c>
      <c r="AA102">
        <v>2197123</v>
      </c>
      <c r="AB102">
        <v>2228740</v>
      </c>
      <c r="AC102">
        <v>2295695</v>
      </c>
      <c r="AD102">
        <v>2349685</v>
      </c>
      <c r="AE102">
        <v>2349809</v>
      </c>
      <c r="AF102">
        <v>2258512</v>
      </c>
      <c r="AG102">
        <v>2207243</v>
      </c>
      <c r="AH102">
        <v>2169171</v>
      </c>
      <c r="AI102">
        <v>2178218</v>
      </c>
      <c r="AJ102">
        <v>2199483</v>
      </c>
      <c r="AK102">
        <v>2137067</v>
      </c>
      <c r="AL102">
        <v>2171909</v>
      </c>
      <c r="AM102">
        <v>2173797</v>
      </c>
      <c r="AN102">
        <v>2152369</v>
      </c>
      <c r="AO102">
        <v>2185147</v>
      </c>
      <c r="AP102">
        <v>2059677</v>
      </c>
      <c r="AQ102">
        <v>2020835</v>
      </c>
      <c r="AR102">
        <v>2004756</v>
      </c>
      <c r="AS102">
        <v>1944054</v>
      </c>
      <c r="AT102">
        <v>1998742</v>
      </c>
      <c r="AU102">
        <v>1943508</v>
      </c>
      <c r="AV102">
        <v>1978298</v>
      </c>
      <c r="AW102">
        <v>2063253</v>
      </c>
      <c r="AX102">
        <v>2180804</v>
      </c>
      <c r="AY102">
        <v>2197780</v>
      </c>
      <c r="AZ102">
        <v>2086169</v>
      </c>
      <c r="BA102">
        <v>2043701</v>
      </c>
      <c r="BB102">
        <v>2050974</v>
      </c>
      <c r="BC102">
        <v>2086745</v>
      </c>
      <c r="BD102">
        <v>2212109</v>
      </c>
      <c r="BE102">
        <v>2259842</v>
      </c>
      <c r="BF102">
        <v>2261223</v>
      </c>
      <c r="BG102">
        <v>2258300</v>
      </c>
      <c r="BH102">
        <v>2289822</v>
      </c>
      <c r="BI102">
        <v>2303206</v>
      </c>
      <c r="BJ102">
        <v>2233223</v>
      </c>
      <c r="BK102">
        <v>2222659</v>
      </c>
      <c r="BL102">
        <v>2202912</v>
      </c>
      <c r="BM102">
        <v>2128066</v>
      </c>
      <c r="BN102">
        <v>2109954</v>
      </c>
      <c r="BO102">
        <v>2030623</v>
      </c>
      <c r="BP102">
        <v>1954381</v>
      </c>
      <c r="BQ102">
        <v>1877170</v>
      </c>
      <c r="BR102">
        <v>1823125</v>
      </c>
      <c r="BS102">
        <v>1776264</v>
      </c>
      <c r="BT102">
        <v>1722426</v>
      </c>
      <c r="BU102">
        <v>1699090</v>
      </c>
      <c r="BV102">
        <v>1764552</v>
      </c>
      <c r="BW102">
        <v>1306850</v>
      </c>
      <c r="BX102">
        <v>1289419</v>
      </c>
      <c r="BY102">
        <v>1254500</v>
      </c>
      <c r="BZ102">
        <v>1279452</v>
      </c>
      <c r="CA102">
        <v>1114680</v>
      </c>
      <c r="CB102">
        <v>1019106</v>
      </c>
      <c r="CC102">
        <v>959096</v>
      </c>
      <c r="CD102">
        <v>894136</v>
      </c>
      <c r="CE102">
        <v>853914</v>
      </c>
      <c r="CF102">
        <v>782752</v>
      </c>
      <c r="CG102">
        <v>742038</v>
      </c>
      <c r="CH102">
        <v>706649</v>
      </c>
      <c r="CI102">
        <v>626584</v>
      </c>
      <c r="CJ102">
        <v>599142</v>
      </c>
      <c r="CK102">
        <v>562949</v>
      </c>
      <c r="CL102">
        <v>526410</v>
      </c>
      <c r="CM102">
        <v>494549</v>
      </c>
      <c r="CN102">
        <v>434539</v>
      </c>
      <c r="CO102">
        <v>396171</v>
      </c>
      <c r="CP102">
        <v>349668</v>
      </c>
      <c r="CQ102">
        <v>299843</v>
      </c>
      <c r="CR102">
        <v>260167</v>
      </c>
      <c r="CS102">
        <v>215298</v>
      </c>
      <c r="CT102">
        <v>172341</v>
      </c>
      <c r="CU102">
        <v>137502</v>
      </c>
      <c r="CV102">
        <v>106162</v>
      </c>
      <c r="CW102">
        <v>77329</v>
      </c>
      <c r="CX102">
        <v>53049</v>
      </c>
      <c r="CY102">
        <v>38579</v>
      </c>
      <c r="CZ102">
        <v>66314</v>
      </c>
    </row>
    <row r="103" spans="1:104" hidden="1" outlineLevel="1" x14ac:dyDescent="0.25">
      <c r="A103">
        <v>2</v>
      </c>
      <c r="B103">
        <v>2018</v>
      </c>
      <c r="C103">
        <v>166372111</v>
      </c>
      <c r="D103">
        <v>1984100</v>
      </c>
      <c r="E103">
        <v>1979519</v>
      </c>
      <c r="F103">
        <v>1951224</v>
      </c>
      <c r="G103">
        <v>1965826</v>
      </c>
      <c r="H103">
        <v>1959897</v>
      </c>
      <c r="I103">
        <v>1957465</v>
      </c>
      <c r="J103">
        <v>1960046</v>
      </c>
      <c r="K103">
        <v>1980484</v>
      </c>
      <c r="L103">
        <v>1983670</v>
      </c>
      <c r="M103">
        <v>1985114</v>
      </c>
      <c r="N103">
        <v>2048090</v>
      </c>
      <c r="O103">
        <v>2055767</v>
      </c>
      <c r="P103">
        <v>2038011</v>
      </c>
      <c r="Q103">
        <v>2033365</v>
      </c>
      <c r="R103">
        <v>2040012</v>
      </c>
      <c r="S103">
        <v>2027930</v>
      </c>
      <c r="T103">
        <v>2022794</v>
      </c>
      <c r="U103">
        <v>2075209</v>
      </c>
      <c r="V103">
        <v>2108741</v>
      </c>
      <c r="W103">
        <v>2083792</v>
      </c>
      <c r="X103">
        <v>2093344</v>
      </c>
      <c r="Y103">
        <v>2108673</v>
      </c>
      <c r="Z103">
        <v>2125028</v>
      </c>
      <c r="AA103">
        <v>2170418</v>
      </c>
      <c r="AB103">
        <v>2215511</v>
      </c>
      <c r="AC103">
        <v>2246954</v>
      </c>
      <c r="AD103">
        <v>2313149</v>
      </c>
      <c r="AE103">
        <v>2366191</v>
      </c>
      <c r="AF103">
        <v>2365091</v>
      </c>
      <c r="AG103">
        <v>2272442</v>
      </c>
      <c r="AH103">
        <v>2219702</v>
      </c>
      <c r="AI103">
        <v>2180140</v>
      </c>
      <c r="AJ103">
        <v>2187708</v>
      </c>
      <c r="AK103">
        <v>2207783</v>
      </c>
      <c r="AL103">
        <v>2144634</v>
      </c>
      <c r="AM103">
        <v>2178771</v>
      </c>
      <c r="AN103">
        <v>2180140</v>
      </c>
      <c r="AO103">
        <v>2158159</v>
      </c>
      <c r="AP103">
        <v>2190092</v>
      </c>
      <c r="AQ103">
        <v>2064313</v>
      </c>
      <c r="AR103">
        <v>2024755</v>
      </c>
      <c r="AS103">
        <v>2007761</v>
      </c>
      <c r="AT103">
        <v>1946475</v>
      </c>
      <c r="AU103">
        <v>2000309</v>
      </c>
      <c r="AV103">
        <v>1944650</v>
      </c>
      <c r="AW103">
        <v>1978768</v>
      </c>
      <c r="AX103">
        <v>2062800</v>
      </c>
      <c r="AY103">
        <v>2179042</v>
      </c>
      <c r="AZ103">
        <v>2194990</v>
      </c>
      <c r="BA103">
        <v>2082975</v>
      </c>
      <c r="BB103">
        <v>2039946</v>
      </c>
      <c r="BC103">
        <v>2046564</v>
      </c>
      <c r="BD103">
        <v>2081612</v>
      </c>
      <c r="BE103">
        <v>2206164</v>
      </c>
      <c r="BF103">
        <v>2253307</v>
      </c>
      <c r="BG103">
        <v>2254335</v>
      </c>
      <c r="BH103">
        <v>2250968</v>
      </c>
      <c r="BI103">
        <v>2281802</v>
      </c>
      <c r="BJ103">
        <v>2294279</v>
      </c>
      <c r="BK103">
        <v>2224008</v>
      </c>
      <c r="BL103">
        <v>2212449</v>
      </c>
      <c r="BM103">
        <v>2191556</v>
      </c>
      <c r="BN103">
        <v>2115692</v>
      </c>
      <c r="BO103">
        <v>2096083</v>
      </c>
      <c r="BP103">
        <v>2015727</v>
      </c>
      <c r="BQ103">
        <v>1938677</v>
      </c>
      <c r="BR103">
        <v>1860498</v>
      </c>
      <c r="BS103">
        <v>1805181</v>
      </c>
      <c r="BT103">
        <v>1757081</v>
      </c>
      <c r="BU103">
        <v>1702089</v>
      </c>
      <c r="BV103">
        <v>1677021</v>
      </c>
      <c r="BW103">
        <v>1739183</v>
      </c>
      <c r="BX103">
        <v>1286557</v>
      </c>
      <c r="BY103">
        <v>1267154</v>
      </c>
      <c r="BZ103">
        <v>1230583</v>
      </c>
      <c r="CA103">
        <v>1252326</v>
      </c>
      <c r="CB103">
        <v>1088576</v>
      </c>
      <c r="CC103">
        <v>992636</v>
      </c>
      <c r="CD103">
        <v>931393</v>
      </c>
      <c r="CE103">
        <v>865423</v>
      </c>
      <c r="CF103">
        <v>823237</v>
      </c>
      <c r="CG103">
        <v>751343</v>
      </c>
      <c r="CH103">
        <v>708611</v>
      </c>
      <c r="CI103">
        <v>670739</v>
      </c>
      <c r="CJ103">
        <v>590576</v>
      </c>
      <c r="CK103">
        <v>560180</v>
      </c>
      <c r="CL103">
        <v>521843</v>
      </c>
      <c r="CM103">
        <v>483382</v>
      </c>
      <c r="CN103">
        <v>449396</v>
      </c>
      <c r="CO103">
        <v>390318</v>
      </c>
      <c r="CP103">
        <v>351265</v>
      </c>
      <c r="CQ103">
        <v>305639</v>
      </c>
      <c r="CR103">
        <v>258013</v>
      </c>
      <c r="CS103">
        <v>220079</v>
      </c>
      <c r="CT103">
        <v>178779</v>
      </c>
      <c r="CU103">
        <v>140259</v>
      </c>
      <c r="CV103">
        <v>109514</v>
      </c>
      <c r="CW103">
        <v>82607</v>
      </c>
      <c r="CX103">
        <v>58680</v>
      </c>
      <c r="CY103">
        <v>39199</v>
      </c>
      <c r="CZ103">
        <v>67758</v>
      </c>
    </row>
    <row r="104" spans="1:104" hidden="1" outlineLevel="1" x14ac:dyDescent="0.25">
      <c r="A104">
        <v>2</v>
      </c>
      <c r="B104">
        <v>2019</v>
      </c>
      <c r="C104">
        <v>167534800</v>
      </c>
      <c r="D104">
        <v>1994088</v>
      </c>
      <c r="E104">
        <v>1990327</v>
      </c>
      <c r="F104">
        <v>1986553</v>
      </c>
      <c r="G104">
        <v>1956739</v>
      </c>
      <c r="H104">
        <v>1970888</v>
      </c>
      <c r="I104">
        <v>1964850</v>
      </c>
      <c r="J104">
        <v>1962457</v>
      </c>
      <c r="K104">
        <v>1965241</v>
      </c>
      <c r="L104">
        <v>1985823</v>
      </c>
      <c r="M104">
        <v>1989198</v>
      </c>
      <c r="N104">
        <v>1990729</v>
      </c>
      <c r="O104">
        <v>2053581</v>
      </c>
      <c r="P104">
        <v>2060988</v>
      </c>
      <c r="Q104">
        <v>2043524</v>
      </c>
      <c r="R104">
        <v>2039559</v>
      </c>
      <c r="S104">
        <v>2047431</v>
      </c>
      <c r="T104">
        <v>2037260</v>
      </c>
      <c r="U104">
        <v>2034250</v>
      </c>
      <c r="V104">
        <v>2088962</v>
      </c>
      <c r="W104">
        <v>2124457</v>
      </c>
      <c r="X104">
        <v>2101246</v>
      </c>
      <c r="Y104">
        <v>2111428</v>
      </c>
      <c r="Z104">
        <v>2127210</v>
      </c>
      <c r="AA104">
        <v>2143765</v>
      </c>
      <c r="AB104">
        <v>2188999</v>
      </c>
      <c r="AC104">
        <v>2233966</v>
      </c>
      <c r="AD104">
        <v>2264715</v>
      </c>
      <c r="AE104">
        <v>2329924</v>
      </c>
      <c r="AF104">
        <v>2381670</v>
      </c>
      <c r="AG104">
        <v>2379035</v>
      </c>
      <c r="AH104">
        <v>2284938</v>
      </c>
      <c r="AI104">
        <v>2230692</v>
      </c>
      <c r="AJ104">
        <v>2189771</v>
      </c>
      <c r="AK104">
        <v>2196226</v>
      </c>
      <c r="AL104">
        <v>2215456</v>
      </c>
      <c r="AM104">
        <v>2151715</v>
      </c>
      <c r="AN104">
        <v>2185175</v>
      </c>
      <c r="AO104">
        <v>2186046</v>
      </c>
      <c r="AP104">
        <v>2163383</v>
      </c>
      <c r="AQ104">
        <v>2194522</v>
      </c>
      <c r="AR104">
        <v>2068272</v>
      </c>
      <c r="AS104">
        <v>2027850</v>
      </c>
      <c r="AT104">
        <v>2010143</v>
      </c>
      <c r="AU104">
        <v>1948282</v>
      </c>
      <c r="AV104">
        <v>2001423</v>
      </c>
      <c r="AW104">
        <v>1945305</v>
      </c>
      <c r="AX104">
        <v>1978620</v>
      </c>
      <c r="AY104">
        <v>2061473</v>
      </c>
      <c r="AZ104">
        <v>2176424</v>
      </c>
      <c r="BA104">
        <v>2191413</v>
      </c>
      <c r="BB104">
        <v>2079183</v>
      </c>
      <c r="BC104">
        <v>2035632</v>
      </c>
      <c r="BD104">
        <v>2041738</v>
      </c>
      <c r="BE104">
        <v>2076412</v>
      </c>
      <c r="BF104">
        <v>2200073</v>
      </c>
      <c r="BG104">
        <v>2246573</v>
      </c>
      <c r="BH104">
        <v>2247186</v>
      </c>
      <c r="BI104">
        <v>2243381</v>
      </c>
      <c r="BJ104">
        <v>2273328</v>
      </c>
      <c r="BK104">
        <v>2284881</v>
      </c>
      <c r="BL104">
        <v>2214097</v>
      </c>
      <c r="BM104">
        <v>2201275</v>
      </c>
      <c r="BN104">
        <v>2179000</v>
      </c>
      <c r="BO104">
        <v>2101963</v>
      </c>
      <c r="BP104">
        <v>2080901</v>
      </c>
      <c r="BQ104">
        <v>1999582</v>
      </c>
      <c r="BR104">
        <v>1921601</v>
      </c>
      <c r="BS104">
        <v>1842471</v>
      </c>
      <c r="BT104">
        <v>1786015</v>
      </c>
      <c r="BU104">
        <v>1736484</v>
      </c>
      <c r="BV104">
        <v>1680279</v>
      </c>
      <c r="BW104">
        <v>1653260</v>
      </c>
      <c r="BX104">
        <v>1711834</v>
      </c>
      <c r="BY104">
        <v>1264637</v>
      </c>
      <c r="BZ104">
        <v>1243233</v>
      </c>
      <c r="CA104">
        <v>1204885</v>
      </c>
      <c r="CB104">
        <v>1223107</v>
      </c>
      <c r="CC104">
        <v>1060528</v>
      </c>
      <c r="CD104">
        <v>964228</v>
      </c>
      <c r="CE104">
        <v>901718</v>
      </c>
      <c r="CF104">
        <v>834621</v>
      </c>
      <c r="CG104">
        <v>790439</v>
      </c>
      <c r="CH104">
        <v>717739</v>
      </c>
      <c r="CI104">
        <v>672892</v>
      </c>
      <c r="CJ104">
        <v>632486</v>
      </c>
      <c r="CK104">
        <v>552486</v>
      </c>
      <c r="CL104">
        <v>519572</v>
      </c>
      <c r="CM104">
        <v>479506</v>
      </c>
      <c r="CN104">
        <v>439602</v>
      </c>
      <c r="CO104">
        <v>404000</v>
      </c>
      <c r="CP104">
        <v>346402</v>
      </c>
      <c r="CQ104">
        <v>307364</v>
      </c>
      <c r="CR104">
        <v>263313</v>
      </c>
      <c r="CS104">
        <v>218539</v>
      </c>
      <c r="CT104">
        <v>183010</v>
      </c>
      <c r="CU104">
        <v>145712</v>
      </c>
      <c r="CV104">
        <v>111891</v>
      </c>
      <c r="CW104">
        <v>85362</v>
      </c>
      <c r="CX104">
        <v>62799</v>
      </c>
      <c r="CY104">
        <v>43449</v>
      </c>
      <c r="CZ104">
        <v>68139</v>
      </c>
    </row>
    <row r="105" spans="1:104" hidden="1" outlineLevel="1" x14ac:dyDescent="0.25">
      <c r="A105">
        <v>2</v>
      </c>
      <c r="B105">
        <v>2020</v>
      </c>
      <c r="C105">
        <v>168696875</v>
      </c>
      <c r="D105">
        <v>2002844</v>
      </c>
      <c r="E105">
        <v>2000436</v>
      </c>
      <c r="F105">
        <v>1997427</v>
      </c>
      <c r="G105">
        <v>1992675</v>
      </c>
      <c r="H105">
        <v>1961740</v>
      </c>
      <c r="I105">
        <v>1975801</v>
      </c>
      <c r="J105">
        <v>1969852</v>
      </c>
      <c r="K105">
        <v>1967653</v>
      </c>
      <c r="L105">
        <v>1970597</v>
      </c>
      <c r="M105">
        <v>1991375</v>
      </c>
      <c r="N105">
        <v>1994804</v>
      </c>
      <c r="O105">
        <v>1996275</v>
      </c>
      <c r="P105">
        <v>2058852</v>
      </c>
      <c r="Q105">
        <v>2066531</v>
      </c>
      <c r="R105">
        <v>2049751</v>
      </c>
      <c r="S105">
        <v>2047077</v>
      </c>
      <c r="T105">
        <v>2056866</v>
      </c>
      <c r="U105">
        <v>2048831</v>
      </c>
      <c r="V105">
        <v>2048241</v>
      </c>
      <c r="W105">
        <v>2104917</v>
      </c>
      <c r="X105">
        <v>2141957</v>
      </c>
      <c r="Y105">
        <v>2119670</v>
      </c>
      <c r="Z105">
        <v>2130177</v>
      </c>
      <c r="AA105">
        <v>2146089</v>
      </c>
      <c r="AB105">
        <v>2162638</v>
      </c>
      <c r="AC105">
        <v>2207637</v>
      </c>
      <c r="AD105">
        <v>2251952</v>
      </c>
      <c r="AE105">
        <v>2281787</v>
      </c>
      <c r="AF105">
        <v>2345635</v>
      </c>
      <c r="AG105">
        <v>2395828</v>
      </c>
      <c r="AH105">
        <v>2391528</v>
      </c>
      <c r="AI105">
        <v>2295954</v>
      </c>
      <c r="AJ105">
        <v>2240350</v>
      </c>
      <c r="AK105">
        <v>2198405</v>
      </c>
      <c r="AL105">
        <v>2204093</v>
      </c>
      <c r="AM105">
        <v>2222618</v>
      </c>
      <c r="AN105">
        <v>2158334</v>
      </c>
      <c r="AO105">
        <v>2191162</v>
      </c>
      <c r="AP105">
        <v>2191390</v>
      </c>
      <c r="AQ105">
        <v>2168092</v>
      </c>
      <c r="AR105">
        <v>2198265</v>
      </c>
      <c r="AS105">
        <v>2071410</v>
      </c>
      <c r="AT105">
        <v>2030324</v>
      </c>
      <c r="AU105">
        <v>2011910</v>
      </c>
      <c r="AV105">
        <v>1949647</v>
      </c>
      <c r="AW105">
        <v>2002044</v>
      </c>
      <c r="AX105">
        <v>1945353</v>
      </c>
      <c r="AY105">
        <v>1977614</v>
      </c>
      <c r="AZ105">
        <v>2059308</v>
      </c>
      <c r="BA105">
        <v>2173024</v>
      </c>
      <c r="BB105">
        <v>2187218</v>
      </c>
      <c r="BC105">
        <v>2074827</v>
      </c>
      <c r="BD105">
        <v>2030929</v>
      </c>
      <c r="BE105">
        <v>2036850</v>
      </c>
      <c r="BF105">
        <v>2071082</v>
      </c>
      <c r="BG105">
        <v>2193809</v>
      </c>
      <c r="BH105">
        <v>2239603</v>
      </c>
      <c r="BI105">
        <v>2239785</v>
      </c>
      <c r="BJ105">
        <v>2235355</v>
      </c>
      <c r="BK105">
        <v>2264388</v>
      </c>
      <c r="BL105">
        <v>2274781</v>
      </c>
      <c r="BM105">
        <v>2203208</v>
      </c>
      <c r="BN105">
        <v>2188909</v>
      </c>
      <c r="BO105">
        <v>2165066</v>
      </c>
      <c r="BP105">
        <v>2086904</v>
      </c>
      <c r="BQ105">
        <v>2064436</v>
      </c>
      <c r="BR105">
        <v>1982066</v>
      </c>
      <c r="BS105">
        <v>1903138</v>
      </c>
      <c r="BT105">
        <v>1823205</v>
      </c>
      <c r="BU105">
        <v>1765435</v>
      </c>
      <c r="BV105">
        <v>1714420</v>
      </c>
      <c r="BW105">
        <v>1656772</v>
      </c>
      <c r="BX105">
        <v>1627622</v>
      </c>
      <c r="BY105">
        <v>1682411</v>
      </c>
      <c r="BZ105">
        <v>1241057</v>
      </c>
      <c r="CA105">
        <v>1217496</v>
      </c>
      <c r="CB105">
        <v>1177179</v>
      </c>
      <c r="CC105">
        <v>1191720</v>
      </c>
      <c r="CD105">
        <v>1030431</v>
      </c>
      <c r="CE105">
        <v>933776</v>
      </c>
      <c r="CF105">
        <v>869858</v>
      </c>
      <c r="CG105">
        <v>801644</v>
      </c>
      <c r="CH105">
        <v>755337</v>
      </c>
      <c r="CI105">
        <v>681798</v>
      </c>
      <c r="CJ105">
        <v>634823</v>
      </c>
      <c r="CK105">
        <v>592002</v>
      </c>
      <c r="CL105">
        <v>512755</v>
      </c>
      <c r="CM105">
        <v>477721</v>
      </c>
      <c r="CN105">
        <v>436397</v>
      </c>
      <c r="CO105">
        <v>395535</v>
      </c>
      <c r="CP105">
        <v>358874</v>
      </c>
      <c r="CQ105">
        <v>303418</v>
      </c>
      <c r="CR105">
        <v>265105</v>
      </c>
      <c r="CS105">
        <v>223309</v>
      </c>
      <c r="CT105">
        <v>181976</v>
      </c>
      <c r="CU105">
        <v>149393</v>
      </c>
      <c r="CV105">
        <v>116425</v>
      </c>
      <c r="CW105">
        <v>87368</v>
      </c>
      <c r="CX105">
        <v>65017</v>
      </c>
      <c r="CY105">
        <v>46593</v>
      </c>
      <c r="CZ105">
        <v>70909</v>
      </c>
    </row>
    <row r="106" spans="1:104" hidden="1" outlineLevel="1" x14ac:dyDescent="0.25">
      <c r="A106">
        <v>2</v>
      </c>
      <c r="B106">
        <v>2021</v>
      </c>
      <c r="C106">
        <v>169856233</v>
      </c>
      <c r="D106">
        <v>2010057</v>
      </c>
      <c r="E106">
        <v>2009306</v>
      </c>
      <c r="F106">
        <v>2007603</v>
      </c>
      <c r="G106">
        <v>2003594</v>
      </c>
      <c r="H106">
        <v>1998165</v>
      </c>
      <c r="I106">
        <v>1966609</v>
      </c>
      <c r="J106">
        <v>1980773</v>
      </c>
      <c r="K106">
        <v>1975046</v>
      </c>
      <c r="L106">
        <v>1973014</v>
      </c>
      <c r="M106">
        <v>1976159</v>
      </c>
      <c r="N106">
        <v>1996991</v>
      </c>
      <c r="O106">
        <v>2000347</v>
      </c>
      <c r="P106">
        <v>2001616</v>
      </c>
      <c r="Q106">
        <v>2064419</v>
      </c>
      <c r="R106">
        <v>2072799</v>
      </c>
      <c r="S106">
        <v>2057319</v>
      </c>
      <c r="T106">
        <v>2056628</v>
      </c>
      <c r="U106">
        <v>2068576</v>
      </c>
      <c r="V106">
        <v>2062982</v>
      </c>
      <c r="W106">
        <v>2064484</v>
      </c>
      <c r="X106">
        <v>2122665</v>
      </c>
      <c r="Y106">
        <v>2160438</v>
      </c>
      <c r="Z106">
        <v>2138746</v>
      </c>
      <c r="AA106">
        <v>2149268</v>
      </c>
      <c r="AB106">
        <v>2165106</v>
      </c>
      <c r="AC106">
        <v>2181532</v>
      </c>
      <c r="AD106">
        <v>2225809</v>
      </c>
      <c r="AE106">
        <v>2269219</v>
      </c>
      <c r="AF106">
        <v>2297811</v>
      </c>
      <c r="AG106">
        <v>2359976</v>
      </c>
      <c r="AH106">
        <v>2408555</v>
      </c>
      <c r="AI106">
        <v>2402534</v>
      </c>
      <c r="AJ106">
        <v>2305635</v>
      </c>
      <c r="AK106">
        <v>2249016</v>
      </c>
      <c r="AL106">
        <v>2206394</v>
      </c>
      <c r="AM106">
        <v>2211451</v>
      </c>
      <c r="AN106">
        <v>2229321</v>
      </c>
      <c r="AO106">
        <v>2164552</v>
      </c>
      <c r="AP106">
        <v>2196606</v>
      </c>
      <c r="AQ106">
        <v>2196215</v>
      </c>
      <c r="AR106">
        <v>2172108</v>
      </c>
      <c r="AS106">
        <v>2201196</v>
      </c>
      <c r="AT106">
        <v>2073894</v>
      </c>
      <c r="AU106">
        <v>2032185</v>
      </c>
      <c r="AV106">
        <v>2013233</v>
      </c>
      <c r="AW106">
        <v>1950528</v>
      </c>
      <c r="AX106">
        <v>2002051</v>
      </c>
      <c r="AY106">
        <v>1944551</v>
      </c>
      <c r="AZ106">
        <v>1975789</v>
      </c>
      <c r="BA106">
        <v>2056378</v>
      </c>
      <c r="BB106">
        <v>2169007</v>
      </c>
      <c r="BC106">
        <v>2182458</v>
      </c>
      <c r="BD106">
        <v>2070085</v>
      </c>
      <c r="BE106">
        <v>2026180</v>
      </c>
      <c r="BF106">
        <v>2031863</v>
      </c>
      <c r="BG106">
        <v>2065595</v>
      </c>
      <c r="BH106">
        <v>2187323</v>
      </c>
      <c r="BI106">
        <v>2232402</v>
      </c>
      <c r="BJ106">
        <v>2231968</v>
      </c>
      <c r="BK106">
        <v>2226881</v>
      </c>
      <c r="BL106">
        <v>2254743</v>
      </c>
      <c r="BM106">
        <v>2263689</v>
      </c>
      <c r="BN106">
        <v>2191112</v>
      </c>
      <c r="BO106">
        <v>2175160</v>
      </c>
      <c r="BP106">
        <v>2149778</v>
      </c>
      <c r="BQ106">
        <v>2070548</v>
      </c>
      <c r="BR106">
        <v>2046556</v>
      </c>
      <c r="BS106">
        <v>1963147</v>
      </c>
      <c r="BT106">
        <v>1883391</v>
      </c>
      <c r="BU106">
        <v>1802498</v>
      </c>
      <c r="BV106">
        <v>1743360</v>
      </c>
      <c r="BW106">
        <v>1690654</v>
      </c>
      <c r="BX106">
        <v>1631407</v>
      </c>
      <c r="BY106">
        <v>1600013</v>
      </c>
      <c r="BZ106">
        <v>1650832</v>
      </c>
      <c r="CA106">
        <v>1215678</v>
      </c>
      <c r="CB106">
        <v>1189730</v>
      </c>
      <c r="CC106">
        <v>1147381</v>
      </c>
      <c r="CD106">
        <v>1158029</v>
      </c>
      <c r="CE106">
        <v>998145</v>
      </c>
      <c r="CF106">
        <v>901032</v>
      </c>
      <c r="CG106">
        <v>835719</v>
      </c>
      <c r="CH106">
        <v>766339</v>
      </c>
      <c r="CI106">
        <v>717790</v>
      </c>
      <c r="CJ106">
        <v>643480</v>
      </c>
      <c r="CK106">
        <v>594506</v>
      </c>
      <c r="CL106">
        <v>549752</v>
      </c>
      <c r="CM106">
        <v>471787</v>
      </c>
      <c r="CN106">
        <v>435082</v>
      </c>
      <c r="CO106">
        <v>392980</v>
      </c>
      <c r="CP106">
        <v>351692</v>
      </c>
      <c r="CQ106">
        <v>314674</v>
      </c>
      <c r="CR106">
        <v>261999</v>
      </c>
      <c r="CS106">
        <v>225110</v>
      </c>
      <c r="CT106">
        <v>186201</v>
      </c>
      <c r="CU106">
        <v>148768</v>
      </c>
      <c r="CV106">
        <v>119559</v>
      </c>
      <c r="CW106">
        <v>91067</v>
      </c>
      <c r="CX106">
        <v>66671</v>
      </c>
      <c r="CY106">
        <v>48335</v>
      </c>
      <c r="CZ106">
        <v>74828</v>
      </c>
    </row>
    <row r="107" spans="1:104" hidden="1" outlineLevel="1" x14ac:dyDescent="0.25">
      <c r="A107">
        <v>2</v>
      </c>
      <c r="B107">
        <v>2022</v>
      </c>
      <c r="C107">
        <v>171010353</v>
      </c>
      <c r="D107">
        <v>2015880</v>
      </c>
      <c r="E107">
        <v>2016637</v>
      </c>
      <c r="F107">
        <v>2016531</v>
      </c>
      <c r="G107">
        <v>2013817</v>
      </c>
      <c r="H107">
        <v>2009113</v>
      </c>
      <c r="I107">
        <v>2003422</v>
      </c>
      <c r="J107">
        <v>1971553</v>
      </c>
      <c r="K107">
        <v>1985943</v>
      </c>
      <c r="L107">
        <v>1980404</v>
      </c>
      <c r="M107">
        <v>1978563</v>
      </c>
      <c r="N107">
        <v>1981786</v>
      </c>
      <c r="O107">
        <v>2002551</v>
      </c>
      <c r="P107">
        <v>2005712</v>
      </c>
      <c r="Q107">
        <v>2007246</v>
      </c>
      <c r="R107">
        <v>2070719</v>
      </c>
      <c r="S107">
        <v>2080422</v>
      </c>
      <c r="T107">
        <v>2066944</v>
      </c>
      <c r="U107">
        <v>2068488</v>
      </c>
      <c r="V107">
        <v>2082887</v>
      </c>
      <c r="W107">
        <v>2079429</v>
      </c>
      <c r="X107">
        <v>2082555</v>
      </c>
      <c r="Y107">
        <v>2141410</v>
      </c>
      <c r="Z107">
        <v>2179567</v>
      </c>
      <c r="AA107">
        <v>2158169</v>
      </c>
      <c r="AB107">
        <v>2168507</v>
      </c>
      <c r="AC107">
        <v>2184125</v>
      </c>
      <c r="AD107">
        <v>2199960</v>
      </c>
      <c r="AE107">
        <v>2243251</v>
      </c>
      <c r="AF107">
        <v>2285405</v>
      </c>
      <c r="AG107">
        <v>2312447</v>
      </c>
      <c r="AH107">
        <v>2372829</v>
      </c>
      <c r="AI107">
        <v>2419754</v>
      </c>
      <c r="AJ107">
        <v>2412205</v>
      </c>
      <c r="AK107">
        <v>2314325</v>
      </c>
      <c r="AL107">
        <v>2257035</v>
      </c>
      <c r="AM107">
        <v>2213863</v>
      </c>
      <c r="AN107">
        <v>2218348</v>
      </c>
      <c r="AO107">
        <v>2235617</v>
      </c>
      <c r="AP107">
        <v>2170251</v>
      </c>
      <c r="AQ107">
        <v>2201557</v>
      </c>
      <c r="AR107">
        <v>2200333</v>
      </c>
      <c r="AS107">
        <v>2175298</v>
      </c>
      <c r="AT107">
        <v>2203483</v>
      </c>
      <c r="AU107">
        <v>2075769</v>
      </c>
      <c r="AV107">
        <v>2033594</v>
      </c>
      <c r="AW107">
        <v>2014065</v>
      </c>
      <c r="AX107">
        <v>1950798</v>
      </c>
      <c r="AY107">
        <v>2001201</v>
      </c>
      <c r="AZ107">
        <v>1942939</v>
      </c>
      <c r="BA107">
        <v>1973219</v>
      </c>
      <c r="BB107">
        <v>2052843</v>
      </c>
      <c r="BC107">
        <v>2164439</v>
      </c>
      <c r="BD107">
        <v>2177315</v>
      </c>
      <c r="BE107">
        <v>2065290</v>
      </c>
      <c r="BF107">
        <v>2021353</v>
      </c>
      <c r="BG107">
        <v>2026744</v>
      </c>
      <c r="BH107">
        <v>2059911</v>
      </c>
      <c r="BI107">
        <v>2180605</v>
      </c>
      <c r="BJ107">
        <v>2224799</v>
      </c>
      <c r="BK107">
        <v>2223695</v>
      </c>
      <c r="BL107">
        <v>2217713</v>
      </c>
      <c r="BM107">
        <v>2244089</v>
      </c>
      <c r="BN107">
        <v>2251332</v>
      </c>
      <c r="BO107">
        <v>2177616</v>
      </c>
      <c r="BP107">
        <v>2160048</v>
      </c>
      <c r="BQ107">
        <v>2133161</v>
      </c>
      <c r="BR107">
        <v>2052798</v>
      </c>
      <c r="BS107">
        <v>2027254</v>
      </c>
      <c r="BT107">
        <v>1942926</v>
      </c>
      <c r="BU107">
        <v>1862180</v>
      </c>
      <c r="BV107">
        <v>1780260</v>
      </c>
      <c r="BW107">
        <v>1719531</v>
      </c>
      <c r="BX107">
        <v>1665001</v>
      </c>
      <c r="BY107">
        <v>1604090</v>
      </c>
      <c r="BZ107">
        <v>1570364</v>
      </c>
      <c r="CA107">
        <v>1616911</v>
      </c>
      <c r="CB107">
        <v>1188274</v>
      </c>
      <c r="CC107">
        <v>1159844</v>
      </c>
      <c r="CD107">
        <v>1115356</v>
      </c>
      <c r="CE107">
        <v>1121901</v>
      </c>
      <c r="CF107">
        <v>963394</v>
      </c>
      <c r="CG107">
        <v>865912</v>
      </c>
      <c r="CH107">
        <v>799165</v>
      </c>
      <c r="CI107">
        <v>728553</v>
      </c>
      <c r="CJ107">
        <v>677756</v>
      </c>
      <c r="CK107">
        <v>602892</v>
      </c>
      <c r="CL107">
        <v>552402</v>
      </c>
      <c r="CM107">
        <v>506147</v>
      </c>
      <c r="CN107">
        <v>430010</v>
      </c>
      <c r="CO107">
        <v>392111</v>
      </c>
      <c r="CP107">
        <v>349747</v>
      </c>
      <c r="CQ107">
        <v>308692</v>
      </c>
      <c r="CR107">
        <v>272022</v>
      </c>
      <c r="CS107">
        <v>222751</v>
      </c>
      <c r="CT107">
        <v>187959</v>
      </c>
      <c r="CU107">
        <v>152445</v>
      </c>
      <c r="CV107">
        <v>119254</v>
      </c>
      <c r="CW107">
        <v>93680</v>
      </c>
      <c r="CX107">
        <v>69619</v>
      </c>
      <c r="CY107">
        <v>49664</v>
      </c>
      <c r="CZ107">
        <v>78609</v>
      </c>
    </row>
    <row r="108" spans="1:104" hidden="1" outlineLevel="1" x14ac:dyDescent="0.25">
      <c r="A108">
        <v>2</v>
      </c>
      <c r="B108">
        <v>2023</v>
      </c>
      <c r="C108">
        <v>172156568</v>
      </c>
      <c r="D108">
        <v>2020345</v>
      </c>
      <c r="E108">
        <v>2022582</v>
      </c>
      <c r="F108">
        <v>2023928</v>
      </c>
      <c r="G108">
        <v>2022790</v>
      </c>
      <c r="H108">
        <v>2019370</v>
      </c>
      <c r="I108">
        <v>2014395</v>
      </c>
      <c r="J108">
        <v>2008665</v>
      </c>
      <c r="K108">
        <v>1976697</v>
      </c>
      <c r="L108">
        <v>1991277</v>
      </c>
      <c r="M108">
        <v>1985954</v>
      </c>
      <c r="N108">
        <v>1984169</v>
      </c>
      <c r="O108">
        <v>1987352</v>
      </c>
      <c r="P108">
        <v>2007948</v>
      </c>
      <c r="Q108">
        <v>2011376</v>
      </c>
      <c r="R108">
        <v>2013610</v>
      </c>
      <c r="S108">
        <v>2078395</v>
      </c>
      <c r="T108">
        <v>2090114</v>
      </c>
      <c r="U108">
        <v>2078916</v>
      </c>
      <c r="V108">
        <v>2082991</v>
      </c>
      <c r="W108">
        <v>2099526</v>
      </c>
      <c r="X108">
        <v>2097698</v>
      </c>
      <c r="Y108">
        <v>2101653</v>
      </c>
      <c r="Z108">
        <v>2160794</v>
      </c>
      <c r="AA108">
        <v>2199038</v>
      </c>
      <c r="AB108">
        <v>2177703</v>
      </c>
      <c r="AC108">
        <v>2187733</v>
      </c>
      <c r="AD108">
        <v>2202666</v>
      </c>
      <c r="AE108">
        <v>2217631</v>
      </c>
      <c r="AF108">
        <v>2259615</v>
      </c>
      <c r="AG108">
        <v>2300193</v>
      </c>
      <c r="AH108">
        <v>2325570</v>
      </c>
      <c r="AI108">
        <v>2384123</v>
      </c>
      <c r="AJ108">
        <v>2429567</v>
      </c>
      <c r="AK108">
        <v>2420891</v>
      </c>
      <c r="AL108">
        <v>2322346</v>
      </c>
      <c r="AM108">
        <v>2264552</v>
      </c>
      <c r="AN108">
        <v>2220879</v>
      </c>
      <c r="AO108">
        <v>2224839</v>
      </c>
      <c r="AP108">
        <v>2241395</v>
      </c>
      <c r="AQ108">
        <v>2175447</v>
      </c>
      <c r="AR108">
        <v>2205818</v>
      </c>
      <c r="AS108">
        <v>2203607</v>
      </c>
      <c r="AT108">
        <v>2177825</v>
      </c>
      <c r="AU108">
        <v>2205166</v>
      </c>
      <c r="AV108">
        <v>2077202</v>
      </c>
      <c r="AW108">
        <v>2034504</v>
      </c>
      <c r="AX108">
        <v>2014294</v>
      </c>
      <c r="AY108">
        <v>1950223</v>
      </c>
      <c r="AZ108">
        <v>1999521</v>
      </c>
      <c r="BA108">
        <v>1940590</v>
      </c>
      <c r="BB108">
        <v>1970059</v>
      </c>
      <c r="BC108">
        <v>2048782</v>
      </c>
      <c r="BD108">
        <v>2159506</v>
      </c>
      <c r="BE108">
        <v>2172128</v>
      </c>
      <c r="BF108">
        <v>2060422</v>
      </c>
      <c r="BG108">
        <v>2016415</v>
      </c>
      <c r="BH108">
        <v>2021449</v>
      </c>
      <c r="BI108">
        <v>2054021</v>
      </c>
      <c r="BJ108">
        <v>2173506</v>
      </c>
      <c r="BK108">
        <v>2216768</v>
      </c>
      <c r="BL108">
        <v>2214735</v>
      </c>
      <c r="BM108">
        <v>2207561</v>
      </c>
      <c r="BN108">
        <v>2232189</v>
      </c>
      <c r="BO108">
        <v>2237523</v>
      </c>
      <c r="BP108">
        <v>2162750</v>
      </c>
      <c r="BQ108">
        <v>2143580</v>
      </c>
      <c r="BR108">
        <v>2115114</v>
      </c>
      <c r="BS108">
        <v>2033626</v>
      </c>
      <c r="BT108">
        <v>2006615</v>
      </c>
      <c r="BU108">
        <v>1921221</v>
      </c>
      <c r="BV108">
        <v>1839421</v>
      </c>
      <c r="BW108">
        <v>1756236</v>
      </c>
      <c r="BX108">
        <v>1693794</v>
      </c>
      <c r="BY108">
        <v>1637360</v>
      </c>
      <c r="BZ108">
        <v>1574715</v>
      </c>
      <c r="CA108">
        <v>1538494</v>
      </c>
      <c r="CB108">
        <v>1580388</v>
      </c>
      <c r="CC108">
        <v>1158761</v>
      </c>
      <c r="CD108">
        <v>1127714</v>
      </c>
      <c r="CE108">
        <v>1080957</v>
      </c>
      <c r="CF108">
        <v>1083035</v>
      </c>
      <c r="CG108">
        <v>926084</v>
      </c>
      <c r="CH108">
        <v>828309</v>
      </c>
      <c r="CI108">
        <v>760013</v>
      </c>
      <c r="CJ108">
        <v>688240</v>
      </c>
      <c r="CK108">
        <v>635334</v>
      </c>
      <c r="CL108">
        <v>560495</v>
      </c>
      <c r="CM108">
        <v>508926</v>
      </c>
      <c r="CN108">
        <v>461651</v>
      </c>
      <c r="CO108">
        <v>387855</v>
      </c>
      <c r="CP108">
        <v>349274</v>
      </c>
      <c r="CQ108">
        <v>307294</v>
      </c>
      <c r="CR108">
        <v>267147</v>
      </c>
      <c r="CS108">
        <v>231558</v>
      </c>
      <c r="CT108">
        <v>186242</v>
      </c>
      <c r="CU108">
        <v>154108</v>
      </c>
      <c r="CV108">
        <v>122394</v>
      </c>
      <c r="CW108">
        <v>93601</v>
      </c>
      <c r="CX108">
        <v>71753</v>
      </c>
      <c r="CY108">
        <v>51962</v>
      </c>
      <c r="CZ108">
        <v>82000</v>
      </c>
    </row>
    <row r="109" spans="1:104" hidden="1" outlineLevel="1" x14ac:dyDescent="0.25">
      <c r="A109">
        <v>2</v>
      </c>
      <c r="B109">
        <v>2024</v>
      </c>
      <c r="C109">
        <v>173292387</v>
      </c>
      <c r="D109">
        <v>2023653</v>
      </c>
      <c r="E109">
        <v>2027165</v>
      </c>
      <c r="F109">
        <v>2029935</v>
      </c>
      <c r="G109">
        <v>2030232</v>
      </c>
      <c r="H109">
        <v>2028375</v>
      </c>
      <c r="I109">
        <v>2024674</v>
      </c>
      <c r="J109">
        <v>2019657</v>
      </c>
      <c r="K109">
        <v>2014047</v>
      </c>
      <c r="L109">
        <v>1982015</v>
      </c>
      <c r="M109">
        <v>1996796</v>
      </c>
      <c r="N109">
        <v>1991542</v>
      </c>
      <c r="O109">
        <v>1989717</v>
      </c>
      <c r="P109">
        <v>1992756</v>
      </c>
      <c r="Q109">
        <v>2013627</v>
      </c>
      <c r="R109">
        <v>2017778</v>
      </c>
      <c r="S109">
        <v>2021375</v>
      </c>
      <c r="T109">
        <v>2088162</v>
      </c>
      <c r="U109">
        <v>2102184</v>
      </c>
      <c r="V109">
        <v>2093567</v>
      </c>
      <c r="W109">
        <v>2099856</v>
      </c>
      <c r="X109">
        <v>2118000</v>
      </c>
      <c r="Y109">
        <v>2117006</v>
      </c>
      <c r="Z109">
        <v>2121381</v>
      </c>
      <c r="AA109">
        <v>2180547</v>
      </c>
      <c r="AB109">
        <v>2218637</v>
      </c>
      <c r="AC109">
        <v>2197173</v>
      </c>
      <c r="AD109">
        <v>2206492</v>
      </c>
      <c r="AE109">
        <v>2220423</v>
      </c>
      <c r="AF109">
        <v>2234180</v>
      </c>
      <c r="AG109">
        <v>2274558</v>
      </c>
      <c r="AH109">
        <v>2313459</v>
      </c>
      <c r="AI109">
        <v>2337116</v>
      </c>
      <c r="AJ109">
        <v>2394060</v>
      </c>
      <c r="AK109">
        <v>2438388</v>
      </c>
      <c r="AL109">
        <v>2428905</v>
      </c>
      <c r="AM109">
        <v>2329859</v>
      </c>
      <c r="AN109">
        <v>2271629</v>
      </c>
      <c r="AO109">
        <v>2227495</v>
      </c>
      <c r="AP109">
        <v>2230814</v>
      </c>
      <c r="AQ109">
        <v>2246638</v>
      </c>
      <c r="AR109">
        <v>2179946</v>
      </c>
      <c r="AS109">
        <v>2209252</v>
      </c>
      <c r="AT109">
        <v>2206196</v>
      </c>
      <c r="AU109">
        <v>2179752</v>
      </c>
      <c r="AV109">
        <v>2206396</v>
      </c>
      <c r="AW109">
        <v>2078133</v>
      </c>
      <c r="AX109">
        <v>2034804</v>
      </c>
      <c r="AY109">
        <v>2013679</v>
      </c>
      <c r="AZ109">
        <v>1948836</v>
      </c>
      <c r="BA109">
        <v>1997091</v>
      </c>
      <c r="BB109">
        <v>1937665</v>
      </c>
      <c r="BC109">
        <v>1966393</v>
      </c>
      <c r="BD109">
        <v>2044379</v>
      </c>
      <c r="BE109">
        <v>2154520</v>
      </c>
      <c r="BF109">
        <v>2166890</v>
      </c>
      <c r="BG109">
        <v>2055457</v>
      </c>
      <c r="BH109">
        <v>2011310</v>
      </c>
      <c r="BI109">
        <v>2015967</v>
      </c>
      <c r="BJ109">
        <v>2047785</v>
      </c>
      <c r="BK109">
        <v>2165978</v>
      </c>
      <c r="BL109">
        <v>2208064</v>
      </c>
      <c r="BM109">
        <v>2204771</v>
      </c>
      <c r="BN109">
        <v>2196167</v>
      </c>
      <c r="BO109">
        <v>2218856</v>
      </c>
      <c r="BP109">
        <v>2222307</v>
      </c>
      <c r="BQ109">
        <v>2146523</v>
      </c>
      <c r="BR109">
        <v>2125681</v>
      </c>
      <c r="BS109">
        <v>2095635</v>
      </c>
      <c r="BT109">
        <v>2013132</v>
      </c>
      <c r="BU109">
        <v>1984466</v>
      </c>
      <c r="BV109">
        <v>1897955</v>
      </c>
      <c r="BW109">
        <v>1814845</v>
      </c>
      <c r="BX109">
        <v>1730260</v>
      </c>
      <c r="BY109">
        <v>1666029</v>
      </c>
      <c r="BZ109">
        <v>1607648</v>
      </c>
      <c r="CA109">
        <v>1543121</v>
      </c>
      <c r="CB109">
        <v>1504154</v>
      </c>
      <c r="CC109">
        <v>1541119</v>
      </c>
      <c r="CD109">
        <v>1127035</v>
      </c>
      <c r="CE109">
        <v>1093217</v>
      </c>
      <c r="CF109">
        <v>1043895</v>
      </c>
      <c r="CG109">
        <v>1041280</v>
      </c>
      <c r="CH109">
        <v>886119</v>
      </c>
      <c r="CI109">
        <v>788016</v>
      </c>
      <c r="CJ109">
        <v>718231</v>
      </c>
      <c r="CK109">
        <v>645484</v>
      </c>
      <c r="CL109">
        <v>590995</v>
      </c>
      <c r="CM109">
        <v>516702</v>
      </c>
      <c r="CN109">
        <v>464523</v>
      </c>
      <c r="CO109">
        <v>416722</v>
      </c>
      <c r="CP109">
        <v>345807</v>
      </c>
      <c r="CQ109">
        <v>307182</v>
      </c>
      <c r="CR109">
        <v>266239</v>
      </c>
      <c r="CS109">
        <v>227688</v>
      </c>
      <c r="CT109">
        <v>193864</v>
      </c>
      <c r="CU109">
        <v>152927</v>
      </c>
      <c r="CV109">
        <v>123921</v>
      </c>
      <c r="CW109">
        <v>96225</v>
      </c>
      <c r="CX109">
        <v>71828</v>
      </c>
      <c r="CY109">
        <v>53658</v>
      </c>
      <c r="CZ109">
        <v>85794</v>
      </c>
    </row>
    <row r="110" spans="1:104" hidden="1" outlineLevel="1" x14ac:dyDescent="0.25">
      <c r="A110">
        <v>2</v>
      </c>
      <c r="B110">
        <v>2025</v>
      </c>
      <c r="C110">
        <v>174416396</v>
      </c>
      <c r="D110">
        <v>2026151</v>
      </c>
      <c r="E110">
        <v>2030588</v>
      </c>
      <c r="F110">
        <v>2034578</v>
      </c>
      <c r="G110">
        <v>2036281</v>
      </c>
      <c r="H110">
        <v>2035846</v>
      </c>
      <c r="I110">
        <v>2033700</v>
      </c>
      <c r="J110">
        <v>2029959</v>
      </c>
      <c r="K110">
        <v>2025045</v>
      </c>
      <c r="L110">
        <v>2019560</v>
      </c>
      <c r="M110">
        <v>1987536</v>
      </c>
      <c r="N110">
        <v>2002371</v>
      </c>
      <c r="O110">
        <v>1997086</v>
      </c>
      <c r="P110">
        <v>1995153</v>
      </c>
      <c r="Q110">
        <v>1998452</v>
      </c>
      <c r="R110">
        <v>2020069</v>
      </c>
      <c r="S110">
        <v>2025587</v>
      </c>
      <c r="T110">
        <v>2031241</v>
      </c>
      <c r="U110">
        <v>2100347</v>
      </c>
      <c r="V110">
        <v>2116970</v>
      </c>
      <c r="W110">
        <v>2110613</v>
      </c>
      <c r="X110">
        <v>2118564</v>
      </c>
      <c r="Y110">
        <v>2137541</v>
      </c>
      <c r="Z110">
        <v>2136911</v>
      </c>
      <c r="AA110">
        <v>2141461</v>
      </c>
      <c r="AB110">
        <v>2200436</v>
      </c>
      <c r="AC110">
        <v>2238200</v>
      </c>
      <c r="AD110">
        <v>2216178</v>
      </c>
      <c r="AE110">
        <v>2224483</v>
      </c>
      <c r="AF110">
        <v>2237094</v>
      </c>
      <c r="AG110">
        <v>2249297</v>
      </c>
      <c r="AH110">
        <v>2287983</v>
      </c>
      <c r="AI110">
        <v>2325150</v>
      </c>
      <c r="AJ110">
        <v>2347289</v>
      </c>
      <c r="AK110">
        <v>2403036</v>
      </c>
      <c r="AL110">
        <v>2446549</v>
      </c>
      <c r="AM110">
        <v>2436428</v>
      </c>
      <c r="AN110">
        <v>2336969</v>
      </c>
      <c r="AO110">
        <v>2278314</v>
      </c>
      <c r="AP110">
        <v>2233626</v>
      </c>
      <c r="AQ110">
        <v>2236268</v>
      </c>
      <c r="AR110">
        <v>2251173</v>
      </c>
      <c r="AS110">
        <v>2183618</v>
      </c>
      <c r="AT110">
        <v>2211999</v>
      </c>
      <c r="AU110">
        <v>2208181</v>
      </c>
      <c r="AV110">
        <v>2181222</v>
      </c>
      <c r="AW110">
        <v>2207123</v>
      </c>
      <c r="AX110">
        <v>2078450</v>
      </c>
      <c r="AY110">
        <v>2034273</v>
      </c>
      <c r="AZ110">
        <v>2012237</v>
      </c>
      <c r="BA110">
        <v>1946713</v>
      </c>
      <c r="BB110">
        <v>1994063</v>
      </c>
      <c r="BC110">
        <v>1934252</v>
      </c>
      <c r="BD110">
        <v>1962415</v>
      </c>
      <c r="BE110">
        <v>2039960</v>
      </c>
      <c r="BF110">
        <v>2149503</v>
      </c>
      <c r="BG110">
        <v>2161560</v>
      </c>
      <c r="BH110">
        <v>2050347</v>
      </c>
      <c r="BI110">
        <v>2006011</v>
      </c>
      <c r="BJ110">
        <v>2010163</v>
      </c>
      <c r="BK110">
        <v>2041173</v>
      </c>
      <c r="BL110">
        <v>2157800</v>
      </c>
      <c r="BM110">
        <v>2198373</v>
      </c>
      <c r="BN110">
        <v>2193551</v>
      </c>
      <c r="BO110">
        <v>2183343</v>
      </c>
      <c r="BP110">
        <v>2204138</v>
      </c>
      <c r="BQ110">
        <v>2205714</v>
      </c>
      <c r="BR110">
        <v>2128885</v>
      </c>
      <c r="BS110">
        <v>2106383</v>
      </c>
      <c r="BT110">
        <v>2074803</v>
      </c>
      <c r="BU110">
        <v>1991189</v>
      </c>
      <c r="BV110">
        <v>1960711</v>
      </c>
      <c r="BW110">
        <v>1872863</v>
      </c>
      <c r="BX110">
        <v>1788290</v>
      </c>
      <c r="BY110">
        <v>1702254</v>
      </c>
      <c r="BZ110">
        <v>1636151</v>
      </c>
      <c r="CA110">
        <v>1575695</v>
      </c>
      <c r="CB110">
        <v>1509089</v>
      </c>
      <c r="CC110">
        <v>1467222</v>
      </c>
      <c r="CD110">
        <v>1498956</v>
      </c>
      <c r="CE110">
        <v>1092969</v>
      </c>
      <c r="CF110">
        <v>1056045</v>
      </c>
      <c r="CG110">
        <v>1004053</v>
      </c>
      <c r="CH110">
        <v>996585</v>
      </c>
      <c r="CI110">
        <v>843305</v>
      </c>
      <c r="CJ110">
        <v>745011</v>
      </c>
      <c r="CK110">
        <v>673923</v>
      </c>
      <c r="CL110">
        <v>600782</v>
      </c>
      <c r="CM110">
        <v>545165</v>
      </c>
      <c r="CN110">
        <v>471954</v>
      </c>
      <c r="CO110">
        <v>419644</v>
      </c>
      <c r="CP110">
        <v>371868</v>
      </c>
      <c r="CQ110">
        <v>304445</v>
      </c>
      <c r="CR110">
        <v>266430</v>
      </c>
      <c r="CS110">
        <v>227187</v>
      </c>
      <c r="CT110">
        <v>190872</v>
      </c>
      <c r="CU110">
        <v>159418</v>
      </c>
      <c r="CV110">
        <v>123170</v>
      </c>
      <c r="CW110">
        <v>97593</v>
      </c>
      <c r="CX110">
        <v>73975</v>
      </c>
      <c r="CY110">
        <v>53818</v>
      </c>
      <c r="CZ110">
        <v>89428</v>
      </c>
    </row>
    <row r="111" spans="1:104" hidden="1" outlineLevel="1" x14ac:dyDescent="0.25">
      <c r="A111">
        <v>2</v>
      </c>
      <c r="B111">
        <v>2026</v>
      </c>
      <c r="C111">
        <v>175529851</v>
      </c>
      <c r="D111">
        <v>2028170</v>
      </c>
      <c r="E111">
        <v>2033210</v>
      </c>
      <c r="F111">
        <v>2038076</v>
      </c>
      <c r="G111">
        <v>2040992</v>
      </c>
      <c r="H111">
        <v>2041952</v>
      </c>
      <c r="I111">
        <v>2041219</v>
      </c>
      <c r="J111">
        <v>2039028</v>
      </c>
      <c r="K111">
        <v>2035389</v>
      </c>
      <c r="L111">
        <v>2030602</v>
      </c>
      <c r="M111">
        <v>2025254</v>
      </c>
      <c r="N111">
        <v>1993213</v>
      </c>
      <c r="O111">
        <v>2007986</v>
      </c>
      <c r="P111">
        <v>2002579</v>
      </c>
      <c r="Q111">
        <v>2000921</v>
      </c>
      <c r="R111">
        <v>2004964</v>
      </c>
      <c r="S111">
        <v>2027974</v>
      </c>
      <c r="T111">
        <v>2035555</v>
      </c>
      <c r="U111">
        <v>2043585</v>
      </c>
      <c r="V111">
        <v>2115293</v>
      </c>
      <c r="W111">
        <v>2134213</v>
      </c>
      <c r="X111">
        <v>2129552</v>
      </c>
      <c r="Y111">
        <v>2138366</v>
      </c>
      <c r="Z111">
        <v>2157706</v>
      </c>
      <c r="AA111">
        <v>2157221</v>
      </c>
      <c r="AB111">
        <v>2161670</v>
      </c>
      <c r="AC111">
        <v>2220293</v>
      </c>
      <c r="AD111">
        <v>2257386</v>
      </c>
      <c r="AE111">
        <v>2234413</v>
      </c>
      <c r="AF111">
        <v>2241421</v>
      </c>
      <c r="AG111">
        <v>2252427</v>
      </c>
      <c r="AH111">
        <v>2262946</v>
      </c>
      <c r="AI111">
        <v>2299898</v>
      </c>
      <c r="AJ111">
        <v>2335520</v>
      </c>
      <c r="AK111">
        <v>2356523</v>
      </c>
      <c r="AL111">
        <v>2411409</v>
      </c>
      <c r="AM111">
        <v>2454242</v>
      </c>
      <c r="AN111">
        <v>2443587</v>
      </c>
      <c r="AO111">
        <v>2343751</v>
      </c>
      <c r="AP111">
        <v>2284555</v>
      </c>
      <c r="AQ111">
        <v>2239269</v>
      </c>
      <c r="AR111">
        <v>2241036</v>
      </c>
      <c r="AS111">
        <v>2254913</v>
      </c>
      <c r="AT111">
        <v>2186630</v>
      </c>
      <c r="AU111">
        <v>2214171</v>
      </c>
      <c r="AV111">
        <v>2209746</v>
      </c>
      <c r="AW111">
        <v>2182204</v>
      </c>
      <c r="AX111">
        <v>2207240</v>
      </c>
      <c r="AY111">
        <v>2077953</v>
      </c>
      <c r="AZ111">
        <v>2032928</v>
      </c>
      <c r="BA111">
        <v>2010061</v>
      </c>
      <c r="BB111">
        <v>1944026</v>
      </c>
      <c r="BC111">
        <v>1990565</v>
      </c>
      <c r="BD111">
        <v>1930551</v>
      </c>
      <c r="BE111">
        <v>1958447</v>
      </c>
      <c r="BF111">
        <v>2035551</v>
      </c>
      <c r="BG111">
        <v>2144435</v>
      </c>
      <c r="BH111">
        <v>2156111</v>
      </c>
      <c r="BI111">
        <v>2045065</v>
      </c>
      <c r="BJ111">
        <v>2000423</v>
      </c>
      <c r="BK111">
        <v>2004003</v>
      </c>
      <c r="BL111">
        <v>2033972</v>
      </c>
      <c r="BM111">
        <v>2148683</v>
      </c>
      <c r="BN111">
        <v>2187472</v>
      </c>
      <c r="BO111">
        <v>2180958</v>
      </c>
      <c r="BP111">
        <v>2169161</v>
      </c>
      <c r="BQ111">
        <v>2188083</v>
      </c>
      <c r="BR111">
        <v>2187734</v>
      </c>
      <c r="BS111">
        <v>2109870</v>
      </c>
      <c r="BT111">
        <v>2085800</v>
      </c>
      <c r="BU111">
        <v>2052535</v>
      </c>
      <c r="BV111">
        <v>1967731</v>
      </c>
      <c r="BW111">
        <v>1935138</v>
      </c>
      <c r="BX111">
        <v>1845823</v>
      </c>
      <c r="BY111">
        <v>1759717</v>
      </c>
      <c r="BZ111">
        <v>1672157</v>
      </c>
      <c r="CA111">
        <v>1604056</v>
      </c>
      <c r="CB111">
        <v>1541346</v>
      </c>
      <c r="CC111">
        <v>1472500</v>
      </c>
      <c r="CD111">
        <v>1427609</v>
      </c>
      <c r="CE111">
        <v>1453764</v>
      </c>
      <c r="CF111">
        <v>1056222</v>
      </c>
      <c r="CG111">
        <v>1016109</v>
      </c>
      <c r="CH111">
        <v>961382</v>
      </c>
      <c r="CI111">
        <v>948743</v>
      </c>
      <c r="CJ111">
        <v>797614</v>
      </c>
      <c r="CK111">
        <v>699408</v>
      </c>
      <c r="CL111">
        <v>627597</v>
      </c>
      <c r="CM111">
        <v>554551</v>
      </c>
      <c r="CN111">
        <v>498300</v>
      </c>
      <c r="CO111">
        <v>426705</v>
      </c>
      <c r="CP111">
        <v>374808</v>
      </c>
      <c r="CQ111">
        <v>327704</v>
      </c>
      <c r="CR111">
        <v>264354</v>
      </c>
      <c r="CS111">
        <v>227630</v>
      </c>
      <c r="CT111">
        <v>190706</v>
      </c>
      <c r="CU111">
        <v>157186</v>
      </c>
      <c r="CV111">
        <v>128597</v>
      </c>
      <c r="CW111">
        <v>97164</v>
      </c>
      <c r="CX111">
        <v>75165</v>
      </c>
      <c r="CY111">
        <v>55535</v>
      </c>
      <c r="CZ111">
        <v>91873</v>
      </c>
    </row>
    <row r="112" spans="1:104" hidden="1" outlineLevel="1" x14ac:dyDescent="0.25">
      <c r="A112">
        <v>2</v>
      </c>
      <c r="B112">
        <v>2027</v>
      </c>
      <c r="C112">
        <v>176628112</v>
      </c>
      <c r="D112">
        <v>2029718</v>
      </c>
      <c r="E112">
        <v>2035354</v>
      </c>
      <c r="F112">
        <v>2040769</v>
      </c>
      <c r="G112">
        <v>2044549</v>
      </c>
      <c r="H112">
        <v>2046715</v>
      </c>
      <c r="I112">
        <v>2047379</v>
      </c>
      <c r="J112">
        <v>2046594</v>
      </c>
      <c r="K112">
        <v>2044505</v>
      </c>
      <c r="L112">
        <v>2040987</v>
      </c>
      <c r="M112">
        <v>2036340</v>
      </c>
      <c r="N112">
        <v>2030965</v>
      </c>
      <c r="O112">
        <v>1998849</v>
      </c>
      <c r="P112">
        <v>2013513</v>
      </c>
      <c r="Q112">
        <v>2008393</v>
      </c>
      <c r="R112">
        <v>2007487</v>
      </c>
      <c r="S112">
        <v>2012942</v>
      </c>
      <c r="T112">
        <v>2038039</v>
      </c>
      <c r="U112">
        <v>2048018</v>
      </c>
      <c r="V112">
        <v>2058728</v>
      </c>
      <c r="W112">
        <v>2132722</v>
      </c>
      <c r="X112">
        <v>2153353</v>
      </c>
      <c r="Y112">
        <v>2149596</v>
      </c>
      <c r="Z112">
        <v>2158780</v>
      </c>
      <c r="AA112">
        <v>2178255</v>
      </c>
      <c r="AB112">
        <v>2177655</v>
      </c>
      <c r="AC112">
        <v>2181807</v>
      </c>
      <c r="AD112">
        <v>2239710</v>
      </c>
      <c r="AE112">
        <v>2275789</v>
      </c>
      <c r="AF112">
        <v>2251530</v>
      </c>
      <c r="AG112">
        <v>2256920</v>
      </c>
      <c r="AH112">
        <v>2266232</v>
      </c>
      <c r="AI112">
        <v>2275027</v>
      </c>
      <c r="AJ112">
        <v>2310436</v>
      </c>
      <c r="AK112">
        <v>2344909</v>
      </c>
      <c r="AL112">
        <v>2365089</v>
      </c>
      <c r="AM112">
        <v>2419272</v>
      </c>
      <c r="AN112">
        <v>2461517</v>
      </c>
      <c r="AO112">
        <v>2450351</v>
      </c>
      <c r="AP112">
        <v>2350044</v>
      </c>
      <c r="AQ112">
        <v>2290277</v>
      </c>
      <c r="AR112">
        <v>2244206</v>
      </c>
      <c r="AS112">
        <v>2244964</v>
      </c>
      <c r="AT112">
        <v>2257941</v>
      </c>
      <c r="AU112">
        <v>2189023</v>
      </c>
      <c r="AV112">
        <v>2215879</v>
      </c>
      <c r="AW112">
        <v>2210796</v>
      </c>
      <c r="AX112">
        <v>2182559</v>
      </c>
      <c r="AY112">
        <v>2206501</v>
      </c>
      <c r="AZ112">
        <v>2076631</v>
      </c>
      <c r="BA112">
        <v>2030854</v>
      </c>
      <c r="BB112">
        <v>2007312</v>
      </c>
      <c r="BC112">
        <v>1940874</v>
      </c>
      <c r="BD112">
        <v>1986775</v>
      </c>
      <c r="BE112">
        <v>1926853</v>
      </c>
      <c r="BF112">
        <v>1954496</v>
      </c>
      <c r="BG112">
        <v>2031097</v>
      </c>
      <c r="BH112">
        <v>2139237</v>
      </c>
      <c r="BI112">
        <v>2150483</v>
      </c>
      <c r="BJ112">
        <v>2039484</v>
      </c>
      <c r="BK112">
        <v>1994479</v>
      </c>
      <c r="BL112">
        <v>1997247</v>
      </c>
      <c r="BM112">
        <v>2025847</v>
      </c>
      <c r="BN112">
        <v>2138332</v>
      </c>
      <c r="BO112">
        <v>2175139</v>
      </c>
      <c r="BP112">
        <v>2166983</v>
      </c>
      <c r="BQ112">
        <v>2153637</v>
      </c>
      <c r="BR112">
        <v>2170618</v>
      </c>
      <c r="BS112">
        <v>2168360</v>
      </c>
      <c r="BT112">
        <v>2089548</v>
      </c>
      <c r="BU112">
        <v>2063748</v>
      </c>
      <c r="BV112">
        <v>2028651</v>
      </c>
      <c r="BW112">
        <v>1942427</v>
      </c>
      <c r="BX112">
        <v>1907504</v>
      </c>
      <c r="BY112">
        <v>1816643</v>
      </c>
      <c r="BZ112">
        <v>1728943</v>
      </c>
      <c r="CA112">
        <v>1639741</v>
      </c>
      <c r="CB112">
        <v>1569452</v>
      </c>
      <c r="CC112">
        <v>1504360</v>
      </c>
      <c r="CD112">
        <v>1433155</v>
      </c>
      <c r="CE112">
        <v>1385049</v>
      </c>
      <c r="CF112">
        <v>1404967</v>
      </c>
      <c r="CG112">
        <v>1016637</v>
      </c>
      <c r="CH112">
        <v>973287</v>
      </c>
      <c r="CI112">
        <v>915643</v>
      </c>
      <c r="CJ112">
        <v>897663</v>
      </c>
      <c r="CK112">
        <v>749128</v>
      </c>
      <c r="CL112">
        <v>651674</v>
      </c>
      <c r="CM112">
        <v>579660</v>
      </c>
      <c r="CN112">
        <v>507238</v>
      </c>
      <c r="CO112">
        <v>450863</v>
      </c>
      <c r="CP112">
        <v>381446</v>
      </c>
      <c r="CQ112">
        <v>330618</v>
      </c>
      <c r="CR112">
        <v>284853</v>
      </c>
      <c r="CS112">
        <v>226126</v>
      </c>
      <c r="CT112">
        <v>191328</v>
      </c>
      <c r="CU112">
        <v>157277</v>
      </c>
      <c r="CV112">
        <v>126993</v>
      </c>
      <c r="CW112">
        <v>101619</v>
      </c>
      <c r="CX112">
        <v>74969</v>
      </c>
      <c r="CY112">
        <v>56536</v>
      </c>
      <c r="CZ112">
        <v>94644</v>
      </c>
    </row>
    <row r="113" spans="1:104" hidden="1" outlineLevel="1" x14ac:dyDescent="0.25">
      <c r="A113">
        <v>2</v>
      </c>
      <c r="B113">
        <v>2028</v>
      </c>
      <c r="C113">
        <v>177708828</v>
      </c>
      <c r="D113">
        <v>2030602</v>
      </c>
      <c r="E113">
        <v>2037025</v>
      </c>
      <c r="F113">
        <v>2042984</v>
      </c>
      <c r="G113">
        <v>2047307</v>
      </c>
      <c r="H113">
        <v>2050323</v>
      </c>
      <c r="I113">
        <v>2052185</v>
      </c>
      <c r="J113">
        <v>2052798</v>
      </c>
      <c r="K113">
        <v>2052112</v>
      </c>
      <c r="L113">
        <v>2050146</v>
      </c>
      <c r="M113">
        <v>2046764</v>
      </c>
      <c r="N113">
        <v>2042093</v>
      </c>
      <c r="O113">
        <v>2036642</v>
      </c>
      <c r="P113">
        <v>2004405</v>
      </c>
      <c r="Q113">
        <v>2019358</v>
      </c>
      <c r="R113">
        <v>2015005</v>
      </c>
      <c r="S113">
        <v>2015526</v>
      </c>
      <c r="T113">
        <v>2023097</v>
      </c>
      <c r="U113">
        <v>2050622</v>
      </c>
      <c r="V113">
        <v>2063305</v>
      </c>
      <c r="W113">
        <v>2076384</v>
      </c>
      <c r="X113">
        <v>2152070</v>
      </c>
      <c r="Y113">
        <v>2173609</v>
      </c>
      <c r="Z113">
        <v>2170255</v>
      </c>
      <c r="AA113">
        <v>2179574</v>
      </c>
      <c r="AB113">
        <v>2198917</v>
      </c>
      <c r="AC113">
        <v>2198009</v>
      </c>
      <c r="AD113">
        <v>2201489</v>
      </c>
      <c r="AE113">
        <v>2258339</v>
      </c>
      <c r="AF113">
        <v>2293062</v>
      </c>
      <c r="AG113">
        <v>2267199</v>
      </c>
      <c r="AH113">
        <v>2270876</v>
      </c>
      <c r="AI113">
        <v>2278453</v>
      </c>
      <c r="AJ113">
        <v>2285725</v>
      </c>
      <c r="AK113">
        <v>2319984</v>
      </c>
      <c r="AL113">
        <v>2353619</v>
      </c>
      <c r="AM113">
        <v>2373147</v>
      </c>
      <c r="AN113">
        <v>2426714</v>
      </c>
      <c r="AO113">
        <v>2468395</v>
      </c>
      <c r="AP113">
        <v>2456620</v>
      </c>
      <c r="AQ113">
        <v>2355810</v>
      </c>
      <c r="AR113">
        <v>2295282</v>
      </c>
      <c r="AS113">
        <v>2248293</v>
      </c>
      <c r="AT113">
        <v>2248178</v>
      </c>
      <c r="AU113">
        <v>2260343</v>
      </c>
      <c r="AV113">
        <v>2190940</v>
      </c>
      <c r="AW113">
        <v>2217074</v>
      </c>
      <c r="AX113">
        <v>2211222</v>
      </c>
      <c r="AY113">
        <v>2182067</v>
      </c>
      <c r="AZ113">
        <v>2204905</v>
      </c>
      <c r="BA113">
        <v>2074571</v>
      </c>
      <c r="BB113">
        <v>2028201</v>
      </c>
      <c r="BC113">
        <v>2004087</v>
      </c>
      <c r="BD113">
        <v>1937438</v>
      </c>
      <c r="BE113">
        <v>1982991</v>
      </c>
      <c r="BF113">
        <v>1923189</v>
      </c>
      <c r="BG113">
        <v>1950526</v>
      </c>
      <c r="BH113">
        <v>2026537</v>
      </c>
      <c r="BI113">
        <v>2133871</v>
      </c>
      <c r="BJ113">
        <v>2144550</v>
      </c>
      <c r="BK113">
        <v>2033542</v>
      </c>
      <c r="BL113">
        <v>1987947</v>
      </c>
      <c r="BM113">
        <v>1989585</v>
      </c>
      <c r="BN113">
        <v>2016533</v>
      </c>
      <c r="BO113">
        <v>2126564</v>
      </c>
      <c r="BP113">
        <v>2161427</v>
      </c>
      <c r="BQ113">
        <v>2151663</v>
      </c>
      <c r="BR113">
        <v>2136729</v>
      </c>
      <c r="BS113">
        <v>2151768</v>
      </c>
      <c r="BT113">
        <v>2147676</v>
      </c>
      <c r="BU113">
        <v>2067771</v>
      </c>
      <c r="BV113">
        <v>2040090</v>
      </c>
      <c r="BW113">
        <v>2002870</v>
      </c>
      <c r="BX113">
        <v>1915057</v>
      </c>
      <c r="BY113">
        <v>1877682</v>
      </c>
      <c r="BZ113">
        <v>1785198</v>
      </c>
      <c r="CA113">
        <v>1695779</v>
      </c>
      <c r="CB113">
        <v>1604771</v>
      </c>
      <c r="CC113">
        <v>1532168</v>
      </c>
      <c r="CD113">
        <v>1464564</v>
      </c>
      <c r="CE113">
        <v>1390843</v>
      </c>
      <c r="CF113">
        <v>1339035</v>
      </c>
      <c r="CG113">
        <v>1352392</v>
      </c>
      <c r="CH113">
        <v>974166</v>
      </c>
      <c r="CI113">
        <v>927356</v>
      </c>
      <c r="CJ113">
        <v>866767</v>
      </c>
      <c r="CK113">
        <v>843454</v>
      </c>
      <c r="CL113">
        <v>698368</v>
      </c>
      <c r="CM113">
        <v>602256</v>
      </c>
      <c r="CN113">
        <v>530561</v>
      </c>
      <c r="CO113">
        <v>459306</v>
      </c>
      <c r="CP113">
        <v>403384</v>
      </c>
      <c r="CQ113">
        <v>336794</v>
      </c>
      <c r="CR113">
        <v>287684</v>
      </c>
      <c r="CS113">
        <v>243943</v>
      </c>
      <c r="CT113">
        <v>190317</v>
      </c>
      <c r="CU113">
        <v>158015</v>
      </c>
      <c r="CV113">
        <v>127260</v>
      </c>
      <c r="CW113">
        <v>100515</v>
      </c>
      <c r="CX113">
        <v>78542</v>
      </c>
      <c r="CY113">
        <v>56500</v>
      </c>
      <c r="CZ113">
        <v>97172</v>
      </c>
    </row>
    <row r="114" spans="1:104" hidden="1" outlineLevel="1" x14ac:dyDescent="0.25">
      <c r="A114">
        <v>2</v>
      </c>
      <c r="B114">
        <v>2029</v>
      </c>
      <c r="C114">
        <v>178769792</v>
      </c>
      <c r="D114">
        <v>2030941</v>
      </c>
      <c r="E114">
        <v>2038030</v>
      </c>
      <c r="F114">
        <v>2044727</v>
      </c>
      <c r="G114">
        <v>2049584</v>
      </c>
      <c r="H114">
        <v>2053133</v>
      </c>
      <c r="I114">
        <v>2055842</v>
      </c>
      <c r="J114">
        <v>2057647</v>
      </c>
      <c r="K114">
        <v>2058360</v>
      </c>
      <c r="L114">
        <v>2057798</v>
      </c>
      <c r="M114">
        <v>2055967</v>
      </c>
      <c r="N114">
        <v>2052557</v>
      </c>
      <c r="O114">
        <v>2047812</v>
      </c>
      <c r="P114">
        <v>2042256</v>
      </c>
      <c r="Q114">
        <v>2010283</v>
      </c>
      <c r="R114">
        <v>2026008</v>
      </c>
      <c r="S114">
        <v>2023099</v>
      </c>
      <c r="T114">
        <v>2025749</v>
      </c>
      <c r="U114">
        <v>2035785</v>
      </c>
      <c r="V114">
        <v>2066053</v>
      </c>
      <c r="W114">
        <v>2081127</v>
      </c>
      <c r="X114">
        <v>2095972</v>
      </c>
      <c r="Y114">
        <v>2172541</v>
      </c>
      <c r="Z114">
        <v>2194486</v>
      </c>
      <c r="AA114">
        <v>2191286</v>
      </c>
      <c r="AB114">
        <v>2200475</v>
      </c>
      <c r="AC114">
        <v>2219487</v>
      </c>
      <c r="AD114">
        <v>2217894</v>
      </c>
      <c r="AE114">
        <v>2220365</v>
      </c>
      <c r="AF114">
        <v>2275818</v>
      </c>
      <c r="AG114">
        <v>2308860</v>
      </c>
      <c r="AH114">
        <v>2281296</v>
      </c>
      <c r="AI114">
        <v>2283233</v>
      </c>
      <c r="AJ114">
        <v>2289274</v>
      </c>
      <c r="AK114">
        <v>2295418</v>
      </c>
      <c r="AL114">
        <v>2328848</v>
      </c>
      <c r="AM114">
        <v>2361814</v>
      </c>
      <c r="AN114">
        <v>2380784</v>
      </c>
      <c r="AO114">
        <v>2433759</v>
      </c>
      <c r="AP114">
        <v>2474773</v>
      </c>
      <c r="AQ114">
        <v>2462346</v>
      </c>
      <c r="AR114">
        <v>2360850</v>
      </c>
      <c r="AS114">
        <v>2299427</v>
      </c>
      <c r="AT114">
        <v>2251651</v>
      </c>
      <c r="AU114">
        <v>2250755</v>
      </c>
      <c r="AV114">
        <v>2262256</v>
      </c>
      <c r="AW114">
        <v>2192344</v>
      </c>
      <c r="AX114">
        <v>2217646</v>
      </c>
      <c r="AY114">
        <v>2210794</v>
      </c>
      <c r="AZ114">
        <v>2180731</v>
      </c>
      <c r="BA114">
        <v>2202546</v>
      </c>
      <c r="BB114">
        <v>2071930</v>
      </c>
      <c r="BC114">
        <v>2025078</v>
      </c>
      <c r="BD114">
        <v>2000577</v>
      </c>
      <c r="BE114">
        <v>1934009</v>
      </c>
      <c r="BF114">
        <v>1979244</v>
      </c>
      <c r="BG114">
        <v>1919510</v>
      </c>
      <c r="BH114">
        <v>1946465</v>
      </c>
      <c r="BI114">
        <v>2021834</v>
      </c>
      <c r="BJ114">
        <v>2128212</v>
      </c>
      <c r="BK114">
        <v>2138240</v>
      </c>
      <c r="BL114">
        <v>2027010</v>
      </c>
      <c r="BM114">
        <v>1980504</v>
      </c>
      <c r="BN114">
        <v>1980746</v>
      </c>
      <c r="BO114">
        <v>2005849</v>
      </c>
      <c r="BP114">
        <v>2113423</v>
      </c>
      <c r="BQ114">
        <v>2146369</v>
      </c>
      <c r="BR114">
        <v>2134971</v>
      </c>
      <c r="BS114">
        <v>2118475</v>
      </c>
      <c r="BT114">
        <v>2131617</v>
      </c>
      <c r="BU114">
        <v>2125529</v>
      </c>
      <c r="BV114">
        <v>2044397</v>
      </c>
      <c r="BW114">
        <v>2014537</v>
      </c>
      <c r="BX114">
        <v>1974973</v>
      </c>
      <c r="BY114">
        <v>1885489</v>
      </c>
      <c r="BZ114">
        <v>1845529</v>
      </c>
      <c r="CA114">
        <v>1751294</v>
      </c>
      <c r="CB114">
        <v>1659978</v>
      </c>
      <c r="CC114">
        <v>1567056</v>
      </c>
      <c r="CD114">
        <v>1492013</v>
      </c>
      <c r="CE114">
        <v>1421752</v>
      </c>
      <c r="CF114">
        <v>1345059</v>
      </c>
      <c r="CG114">
        <v>1289406</v>
      </c>
      <c r="CH114">
        <v>1296023</v>
      </c>
      <c r="CI114">
        <v>928572</v>
      </c>
      <c r="CJ114">
        <v>878242</v>
      </c>
      <c r="CK114">
        <v>814850</v>
      </c>
      <c r="CL114">
        <v>786690</v>
      </c>
      <c r="CM114">
        <v>645780</v>
      </c>
      <c r="CN114">
        <v>551611</v>
      </c>
      <c r="CO114">
        <v>480788</v>
      </c>
      <c r="CP114">
        <v>411286</v>
      </c>
      <c r="CQ114">
        <v>356492</v>
      </c>
      <c r="CR114">
        <v>293370</v>
      </c>
      <c r="CS114">
        <v>246656</v>
      </c>
      <c r="CT114">
        <v>205573</v>
      </c>
      <c r="CU114">
        <v>157400</v>
      </c>
      <c r="CV114">
        <v>128059</v>
      </c>
      <c r="CW114">
        <v>100895</v>
      </c>
      <c r="CX114">
        <v>77826</v>
      </c>
      <c r="CY114">
        <v>59308</v>
      </c>
      <c r="CZ114">
        <v>98809</v>
      </c>
    </row>
    <row r="115" spans="1:104" hidden="1" outlineLevel="1" x14ac:dyDescent="0.25">
      <c r="A115">
        <v>2</v>
      </c>
      <c r="B115">
        <v>2030</v>
      </c>
      <c r="C115">
        <v>179809089</v>
      </c>
      <c r="D115">
        <v>2030981</v>
      </c>
      <c r="E115">
        <v>2038482</v>
      </c>
      <c r="F115">
        <v>2045796</v>
      </c>
      <c r="G115">
        <v>2051385</v>
      </c>
      <c r="H115">
        <v>2055461</v>
      </c>
      <c r="I115">
        <v>2058696</v>
      </c>
      <c r="J115">
        <v>2061349</v>
      </c>
      <c r="K115">
        <v>2063253</v>
      </c>
      <c r="L115">
        <v>2064088</v>
      </c>
      <c r="M115">
        <v>2063657</v>
      </c>
      <c r="N115">
        <v>2061798</v>
      </c>
      <c r="O115">
        <v>2058312</v>
      </c>
      <c r="P115">
        <v>2053466</v>
      </c>
      <c r="Q115">
        <v>2048208</v>
      </c>
      <c r="R115">
        <v>2016970</v>
      </c>
      <c r="S115">
        <v>2034147</v>
      </c>
      <c r="T115">
        <v>2033396</v>
      </c>
      <c r="U115">
        <v>2038529</v>
      </c>
      <c r="V115">
        <v>2051344</v>
      </c>
      <c r="W115">
        <v>2084042</v>
      </c>
      <c r="X115">
        <v>2100899</v>
      </c>
      <c r="Y115">
        <v>2116691</v>
      </c>
      <c r="Z115">
        <v>2193625</v>
      </c>
      <c r="AA115">
        <v>2215729</v>
      </c>
      <c r="AB115">
        <v>2212414</v>
      </c>
      <c r="AC115">
        <v>2221269</v>
      </c>
      <c r="AD115">
        <v>2239584</v>
      </c>
      <c r="AE115">
        <v>2236963</v>
      </c>
      <c r="AF115">
        <v>2238075</v>
      </c>
      <c r="AG115">
        <v>2291807</v>
      </c>
      <c r="AH115">
        <v>2323074</v>
      </c>
      <c r="AI115">
        <v>2293780</v>
      </c>
      <c r="AJ115">
        <v>2294177</v>
      </c>
      <c r="AK115">
        <v>2299084</v>
      </c>
      <c r="AL115">
        <v>2304426</v>
      </c>
      <c r="AM115">
        <v>2337195</v>
      </c>
      <c r="AN115">
        <v>2369582</v>
      </c>
      <c r="AO115">
        <v>2388024</v>
      </c>
      <c r="AP115">
        <v>2440310</v>
      </c>
      <c r="AQ115">
        <v>2480609</v>
      </c>
      <c r="AR115">
        <v>2467342</v>
      </c>
      <c r="AS115">
        <v>2365017</v>
      </c>
      <c r="AT115">
        <v>2302829</v>
      </c>
      <c r="AU115">
        <v>2254366</v>
      </c>
      <c r="AV115">
        <v>2252841</v>
      </c>
      <c r="AW115">
        <v>2263657</v>
      </c>
      <c r="AX115">
        <v>2193126</v>
      </c>
      <c r="AY115">
        <v>2217370</v>
      </c>
      <c r="AZ115">
        <v>2209518</v>
      </c>
      <c r="BA115">
        <v>2178644</v>
      </c>
      <c r="BB115">
        <v>2199585</v>
      </c>
      <c r="BC115">
        <v>2068806</v>
      </c>
      <c r="BD115">
        <v>2021661</v>
      </c>
      <c r="BE115">
        <v>1997072</v>
      </c>
      <c r="BF115">
        <v>1930621</v>
      </c>
      <c r="BG115">
        <v>1975489</v>
      </c>
      <c r="BH115">
        <v>1915754</v>
      </c>
      <c r="BI115">
        <v>1942278</v>
      </c>
      <c r="BJ115">
        <v>2016864</v>
      </c>
      <c r="BK115">
        <v>2122182</v>
      </c>
      <c r="BL115">
        <v>2131310</v>
      </c>
      <c r="BM115">
        <v>2019548</v>
      </c>
      <c r="BN115">
        <v>1971875</v>
      </c>
      <c r="BO115">
        <v>1970543</v>
      </c>
      <c r="BP115">
        <v>1993841</v>
      </c>
      <c r="BQ115">
        <v>2098968</v>
      </c>
      <c r="BR115">
        <v>2129946</v>
      </c>
      <c r="BS115">
        <v>2116952</v>
      </c>
      <c r="BT115">
        <v>2098953</v>
      </c>
      <c r="BU115">
        <v>2110026</v>
      </c>
      <c r="BV115">
        <v>2101769</v>
      </c>
      <c r="BW115">
        <v>2019143</v>
      </c>
      <c r="BX115">
        <v>1986863</v>
      </c>
      <c r="BY115">
        <v>1944824</v>
      </c>
      <c r="BZ115">
        <v>1853589</v>
      </c>
      <c r="CA115">
        <v>1810850</v>
      </c>
      <c r="CB115">
        <v>1714695</v>
      </c>
      <c r="CC115">
        <v>1621358</v>
      </c>
      <c r="CD115">
        <v>1526411</v>
      </c>
      <c r="CE115">
        <v>1448785</v>
      </c>
      <c r="CF115">
        <v>1375368</v>
      </c>
      <c r="CG115">
        <v>1295606</v>
      </c>
      <c r="CH115">
        <v>1236151</v>
      </c>
      <c r="CI115">
        <v>1235556</v>
      </c>
      <c r="CJ115">
        <v>879787</v>
      </c>
      <c r="CK115">
        <v>826040</v>
      </c>
      <c r="CL115">
        <v>760454</v>
      </c>
      <c r="CM115">
        <v>727865</v>
      </c>
      <c r="CN115">
        <v>591854</v>
      </c>
      <c r="CO115">
        <v>500228</v>
      </c>
      <c r="CP115">
        <v>430888</v>
      </c>
      <c r="CQ115">
        <v>363822</v>
      </c>
      <c r="CR115">
        <v>310845</v>
      </c>
      <c r="CS115">
        <v>251817</v>
      </c>
      <c r="CT115">
        <v>208119</v>
      </c>
      <c r="CU115">
        <v>170251</v>
      </c>
      <c r="CV115">
        <v>127755</v>
      </c>
      <c r="CW115">
        <v>101697</v>
      </c>
      <c r="CX115">
        <v>78260</v>
      </c>
      <c r="CY115">
        <v>58876</v>
      </c>
      <c r="CZ115">
        <v>101902</v>
      </c>
    </row>
    <row r="116" spans="1:104" hidden="1" outlineLevel="1" x14ac:dyDescent="0.25">
      <c r="A116">
        <v>2</v>
      </c>
      <c r="B116">
        <v>2031</v>
      </c>
      <c r="C116">
        <v>180825158</v>
      </c>
      <c r="D116">
        <v>2030930</v>
      </c>
      <c r="E116">
        <v>2038639</v>
      </c>
      <c r="F116">
        <v>2046319</v>
      </c>
      <c r="G116">
        <v>2052516</v>
      </c>
      <c r="H116">
        <v>2057313</v>
      </c>
      <c r="I116">
        <v>2061069</v>
      </c>
      <c r="J116">
        <v>2064245</v>
      </c>
      <c r="K116">
        <v>2066997</v>
      </c>
      <c r="L116">
        <v>2069019</v>
      </c>
      <c r="M116">
        <v>2069991</v>
      </c>
      <c r="N116">
        <v>2069529</v>
      </c>
      <c r="O116">
        <v>2067593</v>
      </c>
      <c r="P116">
        <v>2064010</v>
      </c>
      <c r="Q116">
        <v>2059456</v>
      </c>
      <c r="R116">
        <v>2054997</v>
      </c>
      <c r="S116">
        <v>2025155</v>
      </c>
      <c r="T116">
        <v>2044495</v>
      </c>
      <c r="U116">
        <v>2046263</v>
      </c>
      <c r="V116">
        <v>2054199</v>
      </c>
      <c r="W116">
        <v>2069480</v>
      </c>
      <c r="X116">
        <v>2103994</v>
      </c>
      <c r="Y116">
        <v>2121810</v>
      </c>
      <c r="Z116">
        <v>2138024</v>
      </c>
      <c r="AA116">
        <v>2215080</v>
      </c>
      <c r="AB116">
        <v>2237063</v>
      </c>
      <c r="AC116">
        <v>2233426</v>
      </c>
      <c r="AD116">
        <v>2241578</v>
      </c>
      <c r="AE116">
        <v>2258846</v>
      </c>
      <c r="AF116">
        <v>2254852</v>
      </c>
      <c r="AG116">
        <v>2254275</v>
      </c>
      <c r="AH116">
        <v>2306192</v>
      </c>
      <c r="AI116">
        <v>2335659</v>
      </c>
      <c r="AJ116">
        <v>2304838</v>
      </c>
      <c r="AK116">
        <v>2304099</v>
      </c>
      <c r="AL116">
        <v>2308199</v>
      </c>
      <c r="AM116">
        <v>2312907</v>
      </c>
      <c r="AN116">
        <v>2345110</v>
      </c>
      <c r="AO116">
        <v>2376957</v>
      </c>
      <c r="AP116">
        <v>2394774</v>
      </c>
      <c r="AQ116">
        <v>2446315</v>
      </c>
      <c r="AR116">
        <v>2485702</v>
      </c>
      <c r="AS116">
        <v>2471455</v>
      </c>
      <c r="AT116">
        <v>2368435</v>
      </c>
      <c r="AU116">
        <v>2305582</v>
      </c>
      <c r="AV116">
        <v>2256582</v>
      </c>
      <c r="AW116">
        <v>2254404</v>
      </c>
      <c r="AX116">
        <v>2264423</v>
      </c>
      <c r="AY116">
        <v>2193073</v>
      </c>
      <c r="AZ116">
        <v>2216250</v>
      </c>
      <c r="BA116">
        <v>2207486</v>
      </c>
      <c r="BB116">
        <v>2175963</v>
      </c>
      <c r="BC116">
        <v>2196135</v>
      </c>
      <c r="BD116">
        <v>2065391</v>
      </c>
      <c r="BE116">
        <v>2018252</v>
      </c>
      <c r="BF116">
        <v>1993605</v>
      </c>
      <c r="BG116">
        <v>1927234</v>
      </c>
      <c r="BH116">
        <v>1971657</v>
      </c>
      <c r="BI116">
        <v>1911881</v>
      </c>
      <c r="BJ116">
        <v>1937846</v>
      </c>
      <c r="BK116">
        <v>2011551</v>
      </c>
      <c r="BL116">
        <v>2115541</v>
      </c>
      <c r="BM116">
        <v>2123412</v>
      </c>
      <c r="BN116">
        <v>2010879</v>
      </c>
      <c r="BO116">
        <v>1961876</v>
      </c>
      <c r="BP116">
        <v>1959034</v>
      </c>
      <c r="BQ116">
        <v>1980574</v>
      </c>
      <c r="BR116">
        <v>2083175</v>
      </c>
      <c r="BS116">
        <v>2112218</v>
      </c>
      <c r="BT116">
        <v>2097691</v>
      </c>
      <c r="BU116">
        <v>2078030</v>
      </c>
      <c r="BV116">
        <v>2086846</v>
      </c>
      <c r="BW116">
        <v>2076099</v>
      </c>
      <c r="BX116">
        <v>1991768</v>
      </c>
      <c r="BY116">
        <v>1956923</v>
      </c>
      <c r="BZ116">
        <v>1912266</v>
      </c>
      <c r="CA116">
        <v>1819158</v>
      </c>
      <c r="CB116">
        <v>1773390</v>
      </c>
      <c r="CC116">
        <v>1675186</v>
      </c>
      <c r="CD116">
        <v>1579716</v>
      </c>
      <c r="CE116">
        <v>1482608</v>
      </c>
      <c r="CF116">
        <v>1401903</v>
      </c>
      <c r="CG116">
        <v>1325225</v>
      </c>
      <c r="CH116">
        <v>1242521</v>
      </c>
      <c r="CI116">
        <v>1178976</v>
      </c>
      <c r="CJ116">
        <v>1170913</v>
      </c>
      <c r="CK116">
        <v>827902</v>
      </c>
      <c r="CL116">
        <v>771313</v>
      </c>
      <c r="CM116">
        <v>704036</v>
      </c>
      <c r="CN116">
        <v>667502</v>
      </c>
      <c r="CO116">
        <v>537110</v>
      </c>
      <c r="CP116">
        <v>448674</v>
      </c>
      <c r="CQ116">
        <v>381515</v>
      </c>
      <c r="CR116">
        <v>317561</v>
      </c>
      <c r="CS116">
        <v>267115</v>
      </c>
      <c r="CT116">
        <v>212734</v>
      </c>
      <c r="CU116">
        <v>172594</v>
      </c>
      <c r="CV116">
        <v>138387</v>
      </c>
      <c r="CW116">
        <v>101621</v>
      </c>
      <c r="CX116">
        <v>79025</v>
      </c>
      <c r="CY116">
        <v>59318</v>
      </c>
      <c r="CZ116">
        <v>103703</v>
      </c>
    </row>
    <row r="117" spans="1:104" hidden="1" outlineLevel="1" x14ac:dyDescent="0.25">
      <c r="A117">
        <v>2</v>
      </c>
      <c r="B117">
        <v>2032</v>
      </c>
      <c r="C117">
        <v>181816860</v>
      </c>
      <c r="D117">
        <v>2031033</v>
      </c>
      <c r="E117">
        <v>2038699</v>
      </c>
      <c r="F117">
        <v>2046540</v>
      </c>
      <c r="G117">
        <v>2053096</v>
      </c>
      <c r="H117">
        <v>2058494</v>
      </c>
      <c r="I117">
        <v>2062966</v>
      </c>
      <c r="J117">
        <v>2066655</v>
      </c>
      <c r="K117">
        <v>2069930</v>
      </c>
      <c r="L117">
        <v>2072805</v>
      </c>
      <c r="M117">
        <v>2074960</v>
      </c>
      <c r="N117">
        <v>2075899</v>
      </c>
      <c r="O117">
        <v>2075362</v>
      </c>
      <c r="P117">
        <v>2073327</v>
      </c>
      <c r="Q117">
        <v>2070039</v>
      </c>
      <c r="R117">
        <v>2066288</v>
      </c>
      <c r="S117">
        <v>2063317</v>
      </c>
      <c r="T117">
        <v>2035561</v>
      </c>
      <c r="U117">
        <v>2057429</v>
      </c>
      <c r="V117">
        <v>2062031</v>
      </c>
      <c r="W117">
        <v>2072458</v>
      </c>
      <c r="X117">
        <v>2089596</v>
      </c>
      <c r="Y117">
        <v>2125087</v>
      </c>
      <c r="Z117">
        <v>2143334</v>
      </c>
      <c r="AA117">
        <v>2159730</v>
      </c>
      <c r="AB117">
        <v>2236619</v>
      </c>
      <c r="AC117">
        <v>2258269</v>
      </c>
      <c r="AD117">
        <v>2253936</v>
      </c>
      <c r="AE117">
        <v>2261039</v>
      </c>
      <c r="AF117">
        <v>2276913</v>
      </c>
      <c r="AG117">
        <v>2271214</v>
      </c>
      <c r="AH117">
        <v>2268853</v>
      </c>
      <c r="AI117">
        <v>2318928</v>
      </c>
      <c r="AJ117">
        <v>2346802</v>
      </c>
      <c r="AK117">
        <v>2314868</v>
      </c>
      <c r="AL117">
        <v>2313317</v>
      </c>
      <c r="AM117">
        <v>2316789</v>
      </c>
      <c r="AN117">
        <v>2320960</v>
      </c>
      <c r="AO117">
        <v>2352625</v>
      </c>
      <c r="AP117">
        <v>2383841</v>
      </c>
      <c r="AQ117">
        <v>2400978</v>
      </c>
      <c r="AR117">
        <v>2451579</v>
      </c>
      <c r="AS117">
        <v>2489906</v>
      </c>
      <c r="AT117">
        <v>2474809</v>
      </c>
      <c r="AU117">
        <v>2371191</v>
      </c>
      <c r="AV117">
        <v>2307829</v>
      </c>
      <c r="AW117">
        <v>2258275</v>
      </c>
      <c r="AX117">
        <v>2255343</v>
      </c>
      <c r="AY117">
        <v>2264347</v>
      </c>
      <c r="AZ117">
        <v>2192191</v>
      </c>
      <c r="BA117">
        <v>2214388</v>
      </c>
      <c r="BB117">
        <v>2204858</v>
      </c>
      <c r="BC117">
        <v>2172796</v>
      </c>
      <c r="BD117">
        <v>2192386</v>
      </c>
      <c r="BE117">
        <v>2061976</v>
      </c>
      <c r="BF117">
        <v>2014875</v>
      </c>
      <c r="BG117">
        <v>1990129</v>
      </c>
      <c r="BH117">
        <v>1923773</v>
      </c>
      <c r="BI117">
        <v>1967699</v>
      </c>
      <c r="BJ117">
        <v>1907775</v>
      </c>
      <c r="BK117">
        <v>1933092</v>
      </c>
      <c r="BL117">
        <v>2005654</v>
      </c>
      <c r="BM117">
        <v>2107938</v>
      </c>
      <c r="BN117">
        <v>2114255</v>
      </c>
      <c r="BO117">
        <v>2000821</v>
      </c>
      <c r="BP117">
        <v>1950562</v>
      </c>
      <c r="BQ117">
        <v>1946282</v>
      </c>
      <c r="BR117">
        <v>1966038</v>
      </c>
      <c r="BS117">
        <v>2066116</v>
      </c>
      <c r="BT117">
        <v>2093267</v>
      </c>
      <c r="BU117">
        <v>2077054</v>
      </c>
      <c r="BV117">
        <v>2055562</v>
      </c>
      <c r="BW117">
        <v>2061760</v>
      </c>
      <c r="BX117">
        <v>2048265</v>
      </c>
      <c r="BY117">
        <v>1962131</v>
      </c>
      <c r="BZ117">
        <v>1924578</v>
      </c>
      <c r="CA117">
        <v>1877118</v>
      </c>
      <c r="CB117">
        <v>1781945</v>
      </c>
      <c r="CC117">
        <v>1732949</v>
      </c>
      <c r="CD117">
        <v>1632562</v>
      </c>
      <c r="CE117">
        <v>1534813</v>
      </c>
      <c r="CF117">
        <v>1435051</v>
      </c>
      <c r="CG117">
        <v>1351187</v>
      </c>
      <c r="CH117">
        <v>1271355</v>
      </c>
      <c r="CI117">
        <v>1185504</v>
      </c>
      <c r="CJ117">
        <v>1117798</v>
      </c>
      <c r="CK117">
        <v>1102200</v>
      </c>
      <c r="CL117">
        <v>773480</v>
      </c>
      <c r="CM117">
        <v>714525</v>
      </c>
      <c r="CN117">
        <v>646103</v>
      </c>
      <c r="CO117">
        <v>606182</v>
      </c>
      <c r="CP117">
        <v>482137</v>
      </c>
      <c r="CQ117">
        <v>397615</v>
      </c>
      <c r="CR117">
        <v>333352</v>
      </c>
      <c r="CS117">
        <v>273191</v>
      </c>
      <c r="CT117">
        <v>225932</v>
      </c>
      <c r="CU117">
        <v>176658</v>
      </c>
      <c r="CV117">
        <v>140499</v>
      </c>
      <c r="CW117">
        <v>110255</v>
      </c>
      <c r="CX117">
        <v>79103</v>
      </c>
      <c r="CY117">
        <v>60011</v>
      </c>
      <c r="CZ117">
        <v>105248</v>
      </c>
    </row>
    <row r="118" spans="1:104" hidden="1" outlineLevel="1" x14ac:dyDescent="0.25">
      <c r="A118">
        <v>2</v>
      </c>
      <c r="B118">
        <v>2033</v>
      </c>
      <c r="C118">
        <v>182783533</v>
      </c>
      <c r="D118">
        <v>2031489</v>
      </c>
      <c r="E118">
        <v>2038910</v>
      </c>
      <c r="F118">
        <v>2046669</v>
      </c>
      <c r="G118">
        <v>2053375</v>
      </c>
      <c r="H118">
        <v>2059121</v>
      </c>
      <c r="I118">
        <v>2064188</v>
      </c>
      <c r="J118">
        <v>2068593</v>
      </c>
      <c r="K118">
        <v>2072378</v>
      </c>
      <c r="L118">
        <v>2075774</v>
      </c>
      <c r="M118">
        <v>2078788</v>
      </c>
      <c r="N118">
        <v>2080906</v>
      </c>
      <c r="O118">
        <v>2081770</v>
      </c>
      <c r="P118">
        <v>2081134</v>
      </c>
      <c r="Q118">
        <v>2079391</v>
      </c>
      <c r="R118">
        <v>2076917</v>
      </c>
      <c r="S118">
        <v>2074665</v>
      </c>
      <c r="T118">
        <v>2073902</v>
      </c>
      <c r="U118">
        <v>2048567</v>
      </c>
      <c r="V118">
        <v>2073283</v>
      </c>
      <c r="W118">
        <v>2080407</v>
      </c>
      <c r="X118">
        <v>2092707</v>
      </c>
      <c r="Y118">
        <v>2110862</v>
      </c>
      <c r="Z118">
        <v>2146799</v>
      </c>
      <c r="AA118">
        <v>2165228</v>
      </c>
      <c r="AB118">
        <v>2181507</v>
      </c>
      <c r="AC118">
        <v>2258021</v>
      </c>
      <c r="AD118">
        <v>2278962</v>
      </c>
      <c r="AE118">
        <v>2273586</v>
      </c>
      <c r="AF118">
        <v>2279288</v>
      </c>
      <c r="AG118">
        <v>2293431</v>
      </c>
      <c r="AH118">
        <v>2285934</v>
      </c>
      <c r="AI118">
        <v>2281767</v>
      </c>
      <c r="AJ118">
        <v>2330209</v>
      </c>
      <c r="AK118">
        <v>2356912</v>
      </c>
      <c r="AL118">
        <v>2324185</v>
      </c>
      <c r="AM118">
        <v>2322007</v>
      </c>
      <c r="AN118">
        <v>2324947</v>
      </c>
      <c r="AO118">
        <v>2328613</v>
      </c>
      <c r="AP118">
        <v>2359657</v>
      </c>
      <c r="AQ118">
        <v>2390175</v>
      </c>
      <c r="AR118">
        <v>2406432</v>
      </c>
      <c r="AS118">
        <v>2455949</v>
      </c>
      <c r="AT118">
        <v>2493344</v>
      </c>
      <c r="AU118">
        <v>2477497</v>
      </c>
      <c r="AV118">
        <v>2373437</v>
      </c>
      <c r="AW118">
        <v>2309545</v>
      </c>
      <c r="AX118">
        <v>2259341</v>
      </c>
      <c r="AY118">
        <v>2255444</v>
      </c>
      <c r="AZ118">
        <v>2263428</v>
      </c>
      <c r="BA118">
        <v>2190570</v>
      </c>
      <c r="BB118">
        <v>2211928</v>
      </c>
      <c r="BC118">
        <v>2201743</v>
      </c>
      <c r="BD118">
        <v>2169332</v>
      </c>
      <c r="BE118">
        <v>2188640</v>
      </c>
      <c r="BF118">
        <v>2058592</v>
      </c>
      <c r="BG118">
        <v>2011488</v>
      </c>
      <c r="BH118">
        <v>1986578</v>
      </c>
      <c r="BI118">
        <v>1920198</v>
      </c>
      <c r="BJ118">
        <v>1963506</v>
      </c>
      <c r="BK118">
        <v>1903351</v>
      </c>
      <c r="BL118">
        <v>1927771</v>
      </c>
      <c r="BM118">
        <v>1998824</v>
      </c>
      <c r="BN118">
        <v>2099081</v>
      </c>
      <c r="BO118">
        <v>2103652</v>
      </c>
      <c r="BP118">
        <v>1989430</v>
      </c>
      <c r="BQ118">
        <v>1938013</v>
      </c>
      <c r="BR118">
        <v>1932277</v>
      </c>
      <c r="BS118">
        <v>1950310</v>
      </c>
      <c r="BT118">
        <v>2047885</v>
      </c>
      <c r="BU118">
        <v>2072971</v>
      </c>
      <c r="BV118">
        <v>2054892</v>
      </c>
      <c r="BW118">
        <v>2031231</v>
      </c>
      <c r="BX118">
        <v>2034534</v>
      </c>
      <c r="BY118">
        <v>2018125</v>
      </c>
      <c r="BZ118">
        <v>1930083</v>
      </c>
      <c r="CA118">
        <v>1889622</v>
      </c>
      <c r="CB118">
        <v>1839105</v>
      </c>
      <c r="CC118">
        <v>1741731</v>
      </c>
      <c r="CD118">
        <v>1689291</v>
      </c>
      <c r="CE118">
        <v>1586582</v>
      </c>
      <c r="CF118">
        <v>1486002</v>
      </c>
      <c r="CG118">
        <v>1383548</v>
      </c>
      <c r="CH118">
        <v>1296672</v>
      </c>
      <c r="CI118">
        <v>1213465</v>
      </c>
      <c r="CJ118">
        <v>1124459</v>
      </c>
      <c r="CK118">
        <v>1052725</v>
      </c>
      <c r="CL118">
        <v>1030144</v>
      </c>
      <c r="CM118">
        <v>716971</v>
      </c>
      <c r="CN118">
        <v>656170</v>
      </c>
      <c r="CO118">
        <v>587207</v>
      </c>
      <c r="CP118">
        <v>544566</v>
      </c>
      <c r="CQ118">
        <v>427656</v>
      </c>
      <c r="CR118">
        <v>347764</v>
      </c>
      <c r="CS118">
        <v>287098</v>
      </c>
      <c r="CT118">
        <v>231355</v>
      </c>
      <c r="CU118">
        <v>187870</v>
      </c>
      <c r="CV118">
        <v>144015</v>
      </c>
      <c r="CW118">
        <v>112113</v>
      </c>
      <c r="CX118">
        <v>85972</v>
      </c>
      <c r="CY118">
        <v>60175</v>
      </c>
      <c r="CZ118">
        <v>106809</v>
      </c>
    </row>
    <row r="119" spans="1:104" hidden="1" outlineLevel="1" x14ac:dyDescent="0.25">
      <c r="A119">
        <v>2</v>
      </c>
      <c r="B119">
        <v>2034</v>
      </c>
      <c r="C119">
        <v>183725005</v>
      </c>
      <c r="D119">
        <v>2032472</v>
      </c>
      <c r="E119">
        <v>2039477</v>
      </c>
      <c r="F119">
        <v>2046946</v>
      </c>
      <c r="G119">
        <v>2053554</v>
      </c>
      <c r="H119">
        <v>2059449</v>
      </c>
      <c r="I119">
        <v>2064859</v>
      </c>
      <c r="J119">
        <v>2069855</v>
      </c>
      <c r="K119">
        <v>2074354</v>
      </c>
      <c r="L119">
        <v>2078260</v>
      </c>
      <c r="M119">
        <v>2081788</v>
      </c>
      <c r="N119">
        <v>2084768</v>
      </c>
      <c r="O119">
        <v>2086811</v>
      </c>
      <c r="P119">
        <v>2087576</v>
      </c>
      <c r="Q119">
        <v>2087237</v>
      </c>
      <c r="R119">
        <v>2086314</v>
      </c>
      <c r="S119">
        <v>2085349</v>
      </c>
      <c r="T119">
        <v>2085321</v>
      </c>
      <c r="U119">
        <v>2087139</v>
      </c>
      <c r="V119">
        <v>2064506</v>
      </c>
      <c r="W119">
        <v>2091759</v>
      </c>
      <c r="X119">
        <v>2100788</v>
      </c>
      <c r="Y119">
        <v>2114118</v>
      </c>
      <c r="Z119">
        <v>2132749</v>
      </c>
      <c r="AA119">
        <v>2168881</v>
      </c>
      <c r="AB119">
        <v>2187195</v>
      </c>
      <c r="AC119">
        <v>2203139</v>
      </c>
      <c r="AD119">
        <v>2278906</v>
      </c>
      <c r="AE119">
        <v>2298787</v>
      </c>
      <c r="AF119">
        <v>2292012</v>
      </c>
      <c r="AG119">
        <v>2295971</v>
      </c>
      <c r="AH119">
        <v>2308290</v>
      </c>
      <c r="AI119">
        <v>2298974</v>
      </c>
      <c r="AJ119">
        <v>2293211</v>
      </c>
      <c r="AK119">
        <v>2340448</v>
      </c>
      <c r="AL119">
        <v>2366298</v>
      </c>
      <c r="AM119">
        <v>2332964</v>
      </c>
      <c r="AN119">
        <v>2330264</v>
      </c>
      <c r="AO119">
        <v>2332705</v>
      </c>
      <c r="AP119">
        <v>2335780</v>
      </c>
      <c r="AQ119">
        <v>2366134</v>
      </c>
      <c r="AR119">
        <v>2395754</v>
      </c>
      <c r="AS119">
        <v>2410992</v>
      </c>
      <c r="AT119">
        <v>2459550</v>
      </c>
      <c r="AU119">
        <v>2496112</v>
      </c>
      <c r="AV119">
        <v>2479664</v>
      </c>
      <c r="AW119">
        <v>2375143</v>
      </c>
      <c r="AX119">
        <v>2310626</v>
      </c>
      <c r="AY119">
        <v>2259572</v>
      </c>
      <c r="AZ119">
        <v>2254711</v>
      </c>
      <c r="BA119">
        <v>2261764</v>
      </c>
      <c r="BB119">
        <v>2188365</v>
      </c>
      <c r="BC119">
        <v>2208984</v>
      </c>
      <c r="BD119">
        <v>2198327</v>
      </c>
      <c r="BE119">
        <v>2165866</v>
      </c>
      <c r="BF119">
        <v>2184922</v>
      </c>
      <c r="BG119">
        <v>2055193</v>
      </c>
      <c r="BH119">
        <v>2008020</v>
      </c>
      <c r="BI119">
        <v>1982909</v>
      </c>
      <c r="BJ119">
        <v>1916397</v>
      </c>
      <c r="BK119">
        <v>1958993</v>
      </c>
      <c r="BL119">
        <v>1898378</v>
      </c>
      <c r="BM119">
        <v>1921540</v>
      </c>
      <c r="BN119">
        <v>1990774</v>
      </c>
      <c r="BO119">
        <v>2088777</v>
      </c>
      <c r="BP119">
        <v>2091655</v>
      </c>
      <c r="BQ119">
        <v>1976783</v>
      </c>
      <c r="BR119">
        <v>1924227</v>
      </c>
      <c r="BS119">
        <v>1917108</v>
      </c>
      <c r="BT119">
        <v>1933486</v>
      </c>
      <c r="BU119">
        <v>2028356</v>
      </c>
      <c r="BV119">
        <v>2051165</v>
      </c>
      <c r="BW119">
        <v>2030890</v>
      </c>
      <c r="BX119">
        <v>2004798</v>
      </c>
      <c r="BY119">
        <v>2005010</v>
      </c>
      <c r="BZ119">
        <v>1985515</v>
      </c>
      <c r="CA119">
        <v>1895427</v>
      </c>
      <c r="CB119">
        <v>1851794</v>
      </c>
      <c r="CC119">
        <v>1798001</v>
      </c>
      <c r="CD119">
        <v>1698295</v>
      </c>
      <c r="CE119">
        <v>1642165</v>
      </c>
      <c r="CF119">
        <v>1536547</v>
      </c>
      <c r="CG119">
        <v>1433096</v>
      </c>
      <c r="CH119">
        <v>1328169</v>
      </c>
      <c r="CI119">
        <v>1238077</v>
      </c>
      <c r="CJ119">
        <v>1151456</v>
      </c>
      <c r="CK119">
        <v>1059488</v>
      </c>
      <c r="CL119">
        <v>984442</v>
      </c>
      <c r="CM119">
        <v>955312</v>
      </c>
      <c r="CN119">
        <v>658856</v>
      </c>
      <c r="CO119">
        <v>596802</v>
      </c>
      <c r="CP119">
        <v>527971</v>
      </c>
      <c r="CQ119">
        <v>483450</v>
      </c>
      <c r="CR119">
        <v>374405</v>
      </c>
      <c r="CS119">
        <v>299838</v>
      </c>
      <c r="CT119">
        <v>243441</v>
      </c>
      <c r="CU119">
        <v>192639</v>
      </c>
      <c r="CV119">
        <v>153378</v>
      </c>
      <c r="CW119">
        <v>115101</v>
      </c>
      <c r="CX119">
        <v>87567</v>
      </c>
      <c r="CY119">
        <v>65522</v>
      </c>
      <c r="CZ119">
        <v>108032</v>
      </c>
    </row>
    <row r="120" spans="1:104" hidden="1" outlineLevel="1" x14ac:dyDescent="0.25">
      <c r="A120">
        <v>2</v>
      </c>
      <c r="B120">
        <v>2035</v>
      </c>
      <c r="C120">
        <v>184641199</v>
      </c>
      <c r="D120">
        <v>2034036</v>
      </c>
      <c r="E120">
        <v>2040566</v>
      </c>
      <c r="F120">
        <v>2047576</v>
      </c>
      <c r="G120">
        <v>2053888</v>
      </c>
      <c r="H120">
        <v>2059674</v>
      </c>
      <c r="I120">
        <v>2065228</v>
      </c>
      <c r="J120">
        <v>2070565</v>
      </c>
      <c r="K120">
        <v>2075653</v>
      </c>
      <c r="L120">
        <v>2080271</v>
      </c>
      <c r="M120">
        <v>2084314</v>
      </c>
      <c r="N120">
        <v>2087805</v>
      </c>
      <c r="O120">
        <v>2090706</v>
      </c>
      <c r="P120">
        <v>2092653</v>
      </c>
      <c r="Q120">
        <v>2093714</v>
      </c>
      <c r="R120">
        <v>2094199</v>
      </c>
      <c r="S120">
        <v>2094797</v>
      </c>
      <c r="T120">
        <v>2096073</v>
      </c>
      <c r="U120">
        <v>2098645</v>
      </c>
      <c r="V120">
        <v>2103357</v>
      </c>
      <c r="W120">
        <v>2083081</v>
      </c>
      <c r="X120">
        <v>2112244</v>
      </c>
      <c r="Y120">
        <v>2122335</v>
      </c>
      <c r="Z120">
        <v>2136160</v>
      </c>
      <c r="AA120">
        <v>2155009</v>
      </c>
      <c r="AB120">
        <v>2191025</v>
      </c>
      <c r="AC120">
        <v>2209006</v>
      </c>
      <c r="AD120">
        <v>2224243</v>
      </c>
      <c r="AE120">
        <v>2298909</v>
      </c>
      <c r="AF120">
        <v>2317370</v>
      </c>
      <c r="AG120">
        <v>2308852</v>
      </c>
      <c r="AH120">
        <v>2310980</v>
      </c>
      <c r="AI120">
        <v>2321455</v>
      </c>
      <c r="AJ120">
        <v>2310529</v>
      </c>
      <c r="AK120">
        <v>2303603</v>
      </c>
      <c r="AL120">
        <v>2349962</v>
      </c>
      <c r="AM120">
        <v>2375150</v>
      </c>
      <c r="AN120">
        <v>2341314</v>
      </c>
      <c r="AO120">
        <v>2338115</v>
      </c>
      <c r="AP120">
        <v>2339972</v>
      </c>
      <c r="AQ120">
        <v>2342394</v>
      </c>
      <c r="AR120">
        <v>2371858</v>
      </c>
      <c r="AS120">
        <v>2400435</v>
      </c>
      <c r="AT120">
        <v>2414769</v>
      </c>
      <c r="AU120">
        <v>2462480</v>
      </c>
      <c r="AV120">
        <v>2498366</v>
      </c>
      <c r="AW120">
        <v>2481288</v>
      </c>
      <c r="AX120">
        <v>2376212</v>
      </c>
      <c r="AY120">
        <v>2310868</v>
      </c>
      <c r="AZ120">
        <v>2258971</v>
      </c>
      <c r="BA120">
        <v>2253242</v>
      </c>
      <c r="BB120">
        <v>2259510</v>
      </c>
      <c r="BC120">
        <v>2185677</v>
      </c>
      <c r="BD120">
        <v>2205734</v>
      </c>
      <c r="BE120">
        <v>2194915</v>
      </c>
      <c r="BF120">
        <v>2162427</v>
      </c>
      <c r="BG120">
        <v>2181188</v>
      </c>
      <c r="BH120">
        <v>2051704</v>
      </c>
      <c r="BI120">
        <v>2004432</v>
      </c>
      <c r="BJ120">
        <v>1979003</v>
      </c>
      <c r="BK120">
        <v>1912290</v>
      </c>
      <c r="BL120">
        <v>1953924</v>
      </c>
      <c r="BM120">
        <v>1892503</v>
      </c>
      <c r="BN120">
        <v>1914113</v>
      </c>
      <c r="BO120">
        <v>1981312</v>
      </c>
      <c r="BP120">
        <v>2077081</v>
      </c>
      <c r="BQ120">
        <v>2078353</v>
      </c>
      <c r="BR120">
        <v>1962886</v>
      </c>
      <c r="BS120">
        <v>1909292</v>
      </c>
      <c r="BT120">
        <v>1900871</v>
      </c>
      <c r="BU120">
        <v>1915441</v>
      </c>
      <c r="BV120">
        <v>2007365</v>
      </c>
      <c r="BW120">
        <v>2027531</v>
      </c>
      <c r="BX120">
        <v>2004802</v>
      </c>
      <c r="BY120">
        <v>1976112</v>
      </c>
      <c r="BZ120">
        <v>1973040</v>
      </c>
      <c r="CA120">
        <v>1950239</v>
      </c>
      <c r="CB120">
        <v>1857897</v>
      </c>
      <c r="CC120">
        <v>1810863</v>
      </c>
      <c r="CD120">
        <v>1753587</v>
      </c>
      <c r="CE120">
        <v>1651376</v>
      </c>
      <c r="CF120">
        <v>1590834</v>
      </c>
      <c r="CG120">
        <v>1482259</v>
      </c>
      <c r="CH120">
        <v>1376172</v>
      </c>
      <c r="CI120">
        <v>1268600</v>
      </c>
      <c r="CJ120">
        <v>1175276</v>
      </c>
      <c r="CK120">
        <v>1085424</v>
      </c>
      <c r="CL120">
        <v>991277</v>
      </c>
      <c r="CM120">
        <v>913485</v>
      </c>
      <c r="CN120">
        <v>878334</v>
      </c>
      <c r="CO120">
        <v>599694</v>
      </c>
      <c r="CP120">
        <v>537038</v>
      </c>
      <c r="CQ120">
        <v>469153</v>
      </c>
      <c r="CR120">
        <v>423667</v>
      </c>
      <c r="CS120">
        <v>323155</v>
      </c>
      <c r="CT120">
        <v>254542</v>
      </c>
      <c r="CU120">
        <v>202967</v>
      </c>
      <c r="CV120">
        <v>157495</v>
      </c>
      <c r="CW120">
        <v>122770</v>
      </c>
      <c r="CX120">
        <v>90047</v>
      </c>
      <c r="CY120">
        <v>66861</v>
      </c>
      <c r="CZ120">
        <v>112764</v>
      </c>
    </row>
    <row r="121" spans="1:104" hidden="1" outlineLevel="1" x14ac:dyDescent="0.25">
      <c r="A121">
        <v>2</v>
      </c>
      <c r="B121">
        <v>2036</v>
      </c>
      <c r="C121">
        <v>185532437</v>
      </c>
      <c r="D121">
        <v>2036169</v>
      </c>
      <c r="E121">
        <v>2042231</v>
      </c>
      <c r="F121">
        <v>2048725</v>
      </c>
      <c r="G121">
        <v>2054567</v>
      </c>
      <c r="H121">
        <v>2060052</v>
      </c>
      <c r="I121">
        <v>2065495</v>
      </c>
      <c r="J121">
        <v>2070969</v>
      </c>
      <c r="K121">
        <v>2076400</v>
      </c>
      <c r="L121">
        <v>2081608</v>
      </c>
      <c r="M121">
        <v>2086363</v>
      </c>
      <c r="N121">
        <v>2090361</v>
      </c>
      <c r="O121">
        <v>2093774</v>
      </c>
      <c r="P121">
        <v>2096582</v>
      </c>
      <c r="Q121">
        <v>2098827</v>
      </c>
      <c r="R121">
        <v>2100719</v>
      </c>
      <c r="S121">
        <v>2102735</v>
      </c>
      <c r="T121">
        <v>2105587</v>
      </c>
      <c r="U121">
        <v>2109482</v>
      </c>
      <c r="V121">
        <v>2114968</v>
      </c>
      <c r="W121">
        <v>2122249</v>
      </c>
      <c r="X121">
        <v>2103674</v>
      </c>
      <c r="Y121">
        <v>2133910</v>
      </c>
      <c r="Z121">
        <v>2144520</v>
      </c>
      <c r="AA121">
        <v>2158577</v>
      </c>
      <c r="AB121">
        <v>2177334</v>
      </c>
      <c r="AC121">
        <v>2213014</v>
      </c>
      <c r="AD121">
        <v>2230285</v>
      </c>
      <c r="AE121">
        <v>2244447</v>
      </c>
      <c r="AF121">
        <v>2317656</v>
      </c>
      <c r="AG121">
        <v>2334351</v>
      </c>
      <c r="AH121">
        <v>2323997</v>
      </c>
      <c r="AI121">
        <v>2324271</v>
      </c>
      <c r="AJ121">
        <v>2333116</v>
      </c>
      <c r="AK121">
        <v>2321015</v>
      </c>
      <c r="AL121">
        <v>2313257</v>
      </c>
      <c r="AM121">
        <v>2358931</v>
      </c>
      <c r="AN121">
        <v>2383562</v>
      </c>
      <c r="AO121">
        <v>2349253</v>
      </c>
      <c r="AP121">
        <v>2345475</v>
      </c>
      <c r="AQ121">
        <v>2346682</v>
      </c>
      <c r="AR121">
        <v>2348245</v>
      </c>
      <c r="AS121">
        <v>2376676</v>
      </c>
      <c r="AT121">
        <v>2404332</v>
      </c>
      <c r="AU121">
        <v>2417877</v>
      </c>
      <c r="AV121">
        <v>2464889</v>
      </c>
      <c r="AW121">
        <v>2500067</v>
      </c>
      <c r="AX121">
        <v>2482258</v>
      </c>
      <c r="AY121">
        <v>2376432</v>
      </c>
      <c r="AZ121">
        <v>2310276</v>
      </c>
      <c r="BA121">
        <v>2257640</v>
      </c>
      <c r="BB121">
        <v>2251187</v>
      </c>
      <c r="BC121">
        <v>2256773</v>
      </c>
      <c r="BD121">
        <v>2182692</v>
      </c>
      <c r="BE121">
        <v>2202482</v>
      </c>
      <c r="BF121">
        <v>2191528</v>
      </c>
      <c r="BG121">
        <v>2158975</v>
      </c>
      <c r="BH121">
        <v>2177369</v>
      </c>
      <c r="BI121">
        <v>2048092</v>
      </c>
      <c r="BJ121">
        <v>2000608</v>
      </c>
      <c r="BK121">
        <v>1974782</v>
      </c>
      <c r="BL121">
        <v>1907633</v>
      </c>
      <c r="BM121">
        <v>1947929</v>
      </c>
      <c r="BN121">
        <v>1885437</v>
      </c>
      <c r="BO121">
        <v>1905297</v>
      </c>
      <c r="BP121">
        <v>1970511</v>
      </c>
      <c r="BQ121">
        <v>2064094</v>
      </c>
      <c r="BR121">
        <v>2063762</v>
      </c>
      <c r="BS121">
        <v>1947837</v>
      </c>
      <c r="BT121">
        <v>1893319</v>
      </c>
      <c r="BU121">
        <v>1883447</v>
      </c>
      <c r="BV121">
        <v>1896026</v>
      </c>
      <c r="BW121">
        <v>1984596</v>
      </c>
      <c r="BX121">
        <v>2001830</v>
      </c>
      <c r="BY121">
        <v>1976462</v>
      </c>
      <c r="BZ121">
        <v>1945017</v>
      </c>
      <c r="CA121">
        <v>1938421</v>
      </c>
      <c r="CB121">
        <v>1912031</v>
      </c>
      <c r="CC121">
        <v>1817268</v>
      </c>
      <c r="CD121">
        <v>1766598</v>
      </c>
      <c r="CE121">
        <v>1705573</v>
      </c>
      <c r="CF121">
        <v>1600211</v>
      </c>
      <c r="CG121">
        <v>1535087</v>
      </c>
      <c r="CH121">
        <v>1423834</v>
      </c>
      <c r="CI121">
        <v>1314911</v>
      </c>
      <c r="CJ121">
        <v>1204739</v>
      </c>
      <c r="CK121">
        <v>1108384</v>
      </c>
      <c r="CL121">
        <v>1016070</v>
      </c>
      <c r="CM121">
        <v>920358</v>
      </c>
      <c r="CN121">
        <v>840446</v>
      </c>
      <c r="CO121">
        <v>799926</v>
      </c>
      <c r="CP121">
        <v>540091</v>
      </c>
      <c r="CQ121">
        <v>477649</v>
      </c>
      <c r="CR121">
        <v>411553</v>
      </c>
      <c r="CS121">
        <v>366064</v>
      </c>
      <c r="CT121">
        <v>274658</v>
      </c>
      <c r="CU121">
        <v>212496</v>
      </c>
      <c r="CV121">
        <v>166179</v>
      </c>
      <c r="CW121">
        <v>126258</v>
      </c>
      <c r="CX121">
        <v>96208</v>
      </c>
      <c r="CY121">
        <v>68874</v>
      </c>
      <c r="CZ121">
        <v>116983</v>
      </c>
    </row>
    <row r="122" spans="1:104" hidden="1" outlineLevel="1" x14ac:dyDescent="0.25">
      <c r="A122">
        <v>2</v>
      </c>
      <c r="B122">
        <v>2037</v>
      </c>
      <c r="C122">
        <v>186399390</v>
      </c>
      <c r="D122">
        <v>2038829</v>
      </c>
      <c r="E122">
        <v>2044459</v>
      </c>
      <c r="F122">
        <v>2050450</v>
      </c>
      <c r="G122">
        <v>2055770</v>
      </c>
      <c r="H122">
        <v>2060779</v>
      </c>
      <c r="I122">
        <v>2065908</v>
      </c>
      <c r="J122">
        <v>2071272</v>
      </c>
      <c r="K122">
        <v>2076837</v>
      </c>
      <c r="L122">
        <v>2082394</v>
      </c>
      <c r="M122">
        <v>2087736</v>
      </c>
      <c r="N122">
        <v>2092446</v>
      </c>
      <c r="O122">
        <v>2096363</v>
      </c>
      <c r="P122">
        <v>2099685</v>
      </c>
      <c r="Q122">
        <v>2102788</v>
      </c>
      <c r="R122">
        <v>2105871</v>
      </c>
      <c r="S122">
        <v>2109304</v>
      </c>
      <c r="T122">
        <v>2113591</v>
      </c>
      <c r="U122">
        <v>2119078</v>
      </c>
      <c r="V122">
        <v>2125908</v>
      </c>
      <c r="W122">
        <v>2133980</v>
      </c>
      <c r="X122">
        <v>2143167</v>
      </c>
      <c r="Y122">
        <v>2125453</v>
      </c>
      <c r="Z122">
        <v>2156217</v>
      </c>
      <c r="AA122">
        <v>2167086</v>
      </c>
      <c r="AB122">
        <v>2181061</v>
      </c>
      <c r="AC122">
        <v>2199496</v>
      </c>
      <c r="AD122">
        <v>2234460</v>
      </c>
      <c r="AE122">
        <v>2250654</v>
      </c>
      <c r="AF122">
        <v>2263384</v>
      </c>
      <c r="AG122">
        <v>2334786</v>
      </c>
      <c r="AH122">
        <v>2349624</v>
      </c>
      <c r="AI122">
        <v>2337411</v>
      </c>
      <c r="AJ122">
        <v>2336052</v>
      </c>
      <c r="AK122">
        <v>2343702</v>
      </c>
      <c r="AL122">
        <v>2330769</v>
      </c>
      <c r="AM122">
        <v>2322364</v>
      </c>
      <c r="AN122">
        <v>2367460</v>
      </c>
      <c r="AO122">
        <v>2391563</v>
      </c>
      <c r="AP122">
        <v>2356698</v>
      </c>
      <c r="AQ122">
        <v>2352276</v>
      </c>
      <c r="AR122">
        <v>2352629</v>
      </c>
      <c r="AS122">
        <v>2353187</v>
      </c>
      <c r="AT122">
        <v>2380707</v>
      </c>
      <c r="AU122">
        <v>2407550</v>
      </c>
      <c r="AV122">
        <v>2420465</v>
      </c>
      <c r="AW122">
        <v>2466753</v>
      </c>
      <c r="AX122">
        <v>2501111</v>
      </c>
      <c r="AY122">
        <v>2482365</v>
      </c>
      <c r="AZ122">
        <v>2375806</v>
      </c>
      <c r="BA122">
        <v>2308947</v>
      </c>
      <c r="BB122">
        <v>2255727</v>
      </c>
      <c r="BC122">
        <v>2248651</v>
      </c>
      <c r="BD122">
        <v>2253729</v>
      </c>
      <c r="BE122">
        <v>2179699</v>
      </c>
      <c r="BF122">
        <v>2199255</v>
      </c>
      <c r="BG122">
        <v>2188126</v>
      </c>
      <c r="BH122">
        <v>2155433</v>
      </c>
      <c r="BI122">
        <v>2173409</v>
      </c>
      <c r="BJ122">
        <v>2044239</v>
      </c>
      <c r="BK122">
        <v>1996467</v>
      </c>
      <c r="BL122">
        <v>1970007</v>
      </c>
      <c r="BM122">
        <v>1902083</v>
      </c>
      <c r="BN122">
        <v>1940729</v>
      </c>
      <c r="BO122">
        <v>1877000</v>
      </c>
      <c r="BP122">
        <v>1895179</v>
      </c>
      <c r="BQ122">
        <v>1958468</v>
      </c>
      <c r="BR122">
        <v>2049830</v>
      </c>
      <c r="BS122">
        <v>2047984</v>
      </c>
      <c r="BT122">
        <v>1931740</v>
      </c>
      <c r="BU122">
        <v>1876184</v>
      </c>
      <c r="BV122">
        <v>1864693</v>
      </c>
      <c r="BW122">
        <v>1874936</v>
      </c>
      <c r="BX122">
        <v>1959809</v>
      </c>
      <c r="BY122">
        <v>1973897</v>
      </c>
      <c r="BZ122">
        <v>1945737</v>
      </c>
      <c r="CA122">
        <v>1911316</v>
      </c>
      <c r="CB122">
        <v>1900889</v>
      </c>
      <c r="CC122">
        <v>1870649</v>
      </c>
      <c r="CD122">
        <v>1773299</v>
      </c>
      <c r="CE122">
        <v>1718717</v>
      </c>
      <c r="CF122">
        <v>1653163</v>
      </c>
      <c r="CG122">
        <v>1544581</v>
      </c>
      <c r="CH122">
        <v>1475052</v>
      </c>
      <c r="CI122">
        <v>1360927</v>
      </c>
      <c r="CJ122">
        <v>1249214</v>
      </c>
      <c r="CK122">
        <v>1136678</v>
      </c>
      <c r="CL122">
        <v>1038087</v>
      </c>
      <c r="CM122">
        <v>943916</v>
      </c>
      <c r="CN122">
        <v>847311</v>
      </c>
      <c r="CO122">
        <v>765996</v>
      </c>
      <c r="CP122">
        <v>720901</v>
      </c>
      <c r="CQ122">
        <v>480796</v>
      </c>
      <c r="CR122">
        <v>419425</v>
      </c>
      <c r="CS122">
        <v>355994</v>
      </c>
      <c r="CT122">
        <v>311496</v>
      </c>
      <c r="CU122">
        <v>229582</v>
      </c>
      <c r="CV122">
        <v>174222</v>
      </c>
      <c r="CW122">
        <v>133426</v>
      </c>
      <c r="CX122">
        <v>99102</v>
      </c>
      <c r="CY122">
        <v>73718</v>
      </c>
      <c r="CZ122">
        <v>121271</v>
      </c>
    </row>
    <row r="123" spans="1:104" hidden="1" outlineLevel="1" x14ac:dyDescent="0.25">
      <c r="A123">
        <v>2</v>
      </c>
      <c r="B123">
        <v>2038</v>
      </c>
      <c r="C123">
        <v>187242618</v>
      </c>
      <c r="D123">
        <v>2041872</v>
      </c>
      <c r="E123">
        <v>2047212</v>
      </c>
      <c r="F123">
        <v>2052737</v>
      </c>
      <c r="G123">
        <v>2057547</v>
      </c>
      <c r="H123">
        <v>2062023</v>
      </c>
      <c r="I123">
        <v>2066679</v>
      </c>
      <c r="J123">
        <v>2071720</v>
      </c>
      <c r="K123">
        <v>2077173</v>
      </c>
      <c r="L123">
        <v>2082864</v>
      </c>
      <c r="M123">
        <v>2088553</v>
      </c>
      <c r="N123">
        <v>2093854</v>
      </c>
      <c r="O123">
        <v>2098479</v>
      </c>
      <c r="P123">
        <v>2102304</v>
      </c>
      <c r="Q123">
        <v>2105927</v>
      </c>
      <c r="R123">
        <v>2109871</v>
      </c>
      <c r="S123">
        <v>2114506</v>
      </c>
      <c r="T123">
        <v>2120223</v>
      </c>
      <c r="U123">
        <v>2127161</v>
      </c>
      <c r="V123">
        <v>2135605</v>
      </c>
      <c r="W123">
        <v>2145040</v>
      </c>
      <c r="X123">
        <v>2155031</v>
      </c>
      <c r="Y123">
        <v>2165272</v>
      </c>
      <c r="Z123">
        <v>2147885</v>
      </c>
      <c r="AA123">
        <v>2178915</v>
      </c>
      <c r="AB123">
        <v>2189719</v>
      </c>
      <c r="AC123">
        <v>2203377</v>
      </c>
      <c r="AD123">
        <v>2221111</v>
      </c>
      <c r="AE123">
        <v>2254985</v>
      </c>
      <c r="AF123">
        <v>2269737</v>
      </c>
      <c r="AG123">
        <v>2280691</v>
      </c>
      <c r="AH123">
        <v>2350182</v>
      </c>
      <c r="AI123">
        <v>2363147</v>
      </c>
      <c r="AJ123">
        <v>2349300</v>
      </c>
      <c r="AK123">
        <v>2346750</v>
      </c>
      <c r="AL123">
        <v>2353542</v>
      </c>
      <c r="AM123">
        <v>2339959</v>
      </c>
      <c r="AN123">
        <v>2331030</v>
      </c>
      <c r="AO123">
        <v>2375577</v>
      </c>
      <c r="AP123">
        <v>2399069</v>
      </c>
      <c r="AQ123">
        <v>2363579</v>
      </c>
      <c r="AR123">
        <v>2358310</v>
      </c>
      <c r="AS123">
        <v>2357658</v>
      </c>
      <c r="AT123">
        <v>2357340</v>
      </c>
      <c r="AU123">
        <v>2384058</v>
      </c>
      <c r="AV123">
        <v>2410247</v>
      </c>
      <c r="AW123">
        <v>2422506</v>
      </c>
      <c r="AX123">
        <v>2467965</v>
      </c>
      <c r="AY123">
        <v>2501290</v>
      </c>
      <c r="AZ123">
        <v>2481610</v>
      </c>
      <c r="BA123">
        <v>2374429</v>
      </c>
      <c r="BB123">
        <v>2307030</v>
      </c>
      <c r="BC123">
        <v>2253330</v>
      </c>
      <c r="BD123">
        <v>2245798</v>
      </c>
      <c r="BE123">
        <v>2250671</v>
      </c>
      <c r="BF123">
        <v>2176721</v>
      </c>
      <c r="BG123">
        <v>2196004</v>
      </c>
      <c r="BH123">
        <v>2184632</v>
      </c>
      <c r="BI123">
        <v>2151756</v>
      </c>
      <c r="BJ123">
        <v>2169196</v>
      </c>
      <c r="BK123">
        <v>2040062</v>
      </c>
      <c r="BL123">
        <v>1991773</v>
      </c>
      <c r="BM123">
        <v>1964319</v>
      </c>
      <c r="BN123">
        <v>1895345</v>
      </c>
      <c r="BO123">
        <v>1932127</v>
      </c>
      <c r="BP123">
        <v>1867270</v>
      </c>
      <c r="BQ123">
        <v>1883853</v>
      </c>
      <c r="BR123">
        <v>1945208</v>
      </c>
      <c r="BS123">
        <v>2034391</v>
      </c>
      <c r="BT123">
        <v>2031124</v>
      </c>
      <c r="BU123">
        <v>1914466</v>
      </c>
      <c r="BV123">
        <v>1857745</v>
      </c>
      <c r="BW123">
        <v>1844298</v>
      </c>
      <c r="BX123">
        <v>1851935</v>
      </c>
      <c r="BY123">
        <v>1932830</v>
      </c>
      <c r="BZ123">
        <v>1943578</v>
      </c>
      <c r="CA123">
        <v>1912419</v>
      </c>
      <c r="CB123">
        <v>1874752</v>
      </c>
      <c r="CC123">
        <v>1860202</v>
      </c>
      <c r="CD123">
        <v>1825850</v>
      </c>
      <c r="CE123">
        <v>1725710</v>
      </c>
      <c r="CF123">
        <v>1666381</v>
      </c>
      <c r="CG123">
        <v>1596137</v>
      </c>
      <c r="CH123">
        <v>1484648</v>
      </c>
      <c r="CI123">
        <v>1410377</v>
      </c>
      <c r="CJ123">
        <v>1293422</v>
      </c>
      <c r="CK123">
        <v>1179152</v>
      </c>
      <c r="CL123">
        <v>1065120</v>
      </c>
      <c r="CM123">
        <v>964919</v>
      </c>
      <c r="CN123">
        <v>869554</v>
      </c>
      <c r="CO123">
        <v>772794</v>
      </c>
      <c r="CP123">
        <v>690897</v>
      </c>
      <c r="CQ123">
        <v>642250</v>
      </c>
      <c r="CR123">
        <v>422607</v>
      </c>
      <c r="CS123">
        <v>363196</v>
      </c>
      <c r="CT123">
        <v>303285</v>
      </c>
      <c r="CU123">
        <v>260708</v>
      </c>
      <c r="CV123">
        <v>188490</v>
      </c>
      <c r="CW123">
        <v>140096</v>
      </c>
      <c r="CX123">
        <v>104908</v>
      </c>
      <c r="CY123">
        <v>76068</v>
      </c>
      <c r="CZ123">
        <v>127593</v>
      </c>
    </row>
    <row r="124" spans="1:104" hidden="1" outlineLevel="1" x14ac:dyDescent="0.25">
      <c r="A124">
        <v>2</v>
      </c>
      <c r="B124">
        <v>2039</v>
      </c>
      <c r="C124">
        <v>188063153</v>
      </c>
      <c r="D124">
        <v>2045227</v>
      </c>
      <c r="E124">
        <v>2050348</v>
      </c>
      <c r="F124">
        <v>2055545</v>
      </c>
      <c r="G124">
        <v>2059880</v>
      </c>
      <c r="H124">
        <v>2063842</v>
      </c>
      <c r="I124">
        <v>2067956</v>
      </c>
      <c r="J124">
        <v>2072526</v>
      </c>
      <c r="K124">
        <v>2077651</v>
      </c>
      <c r="L124">
        <v>2083237</v>
      </c>
      <c r="M124">
        <v>2089052</v>
      </c>
      <c r="N124">
        <v>2094698</v>
      </c>
      <c r="O124">
        <v>2099917</v>
      </c>
      <c r="P124">
        <v>2104449</v>
      </c>
      <c r="Q124">
        <v>2108581</v>
      </c>
      <c r="R124">
        <v>2113045</v>
      </c>
      <c r="S124">
        <v>2118554</v>
      </c>
      <c r="T124">
        <v>2125485</v>
      </c>
      <c r="U124">
        <v>2133873</v>
      </c>
      <c r="V124">
        <v>2143785</v>
      </c>
      <c r="W124">
        <v>2154856</v>
      </c>
      <c r="X124">
        <v>2166221</v>
      </c>
      <c r="Y124">
        <v>2177274</v>
      </c>
      <c r="Z124">
        <v>2188001</v>
      </c>
      <c r="AA124">
        <v>2170712</v>
      </c>
      <c r="AB124">
        <v>2201683</v>
      </c>
      <c r="AC124">
        <v>2212180</v>
      </c>
      <c r="AD124">
        <v>2225139</v>
      </c>
      <c r="AE124">
        <v>2241789</v>
      </c>
      <c r="AF124">
        <v>2274213</v>
      </c>
      <c r="AG124">
        <v>2287172</v>
      </c>
      <c r="AH124">
        <v>2296249</v>
      </c>
      <c r="AI124">
        <v>2363817</v>
      </c>
      <c r="AJ124">
        <v>2375130</v>
      </c>
      <c r="AK124">
        <v>2360092</v>
      </c>
      <c r="AL124">
        <v>2356689</v>
      </c>
      <c r="AM124">
        <v>2362822</v>
      </c>
      <c r="AN124">
        <v>2348707</v>
      </c>
      <c r="AO124">
        <v>2339282</v>
      </c>
      <c r="AP124">
        <v>2383199</v>
      </c>
      <c r="AQ124">
        <v>2406001</v>
      </c>
      <c r="AR124">
        <v>2369689</v>
      </c>
      <c r="AS124">
        <v>2363423</v>
      </c>
      <c r="AT124">
        <v>2361888</v>
      </c>
      <c r="AU124">
        <v>2360814</v>
      </c>
      <c r="AV124">
        <v>2386889</v>
      </c>
      <c r="AW124">
        <v>2412401</v>
      </c>
      <c r="AX124">
        <v>2423902</v>
      </c>
      <c r="AY124">
        <v>2468317</v>
      </c>
      <c r="AZ124">
        <v>2500607</v>
      </c>
      <c r="BA124">
        <v>2480093</v>
      </c>
      <c r="BB124">
        <v>2372465</v>
      </c>
      <c r="BC124">
        <v>2304622</v>
      </c>
      <c r="BD124">
        <v>2250624</v>
      </c>
      <c r="BE124">
        <v>2242933</v>
      </c>
      <c r="BF124">
        <v>2247628</v>
      </c>
      <c r="BG124">
        <v>2173721</v>
      </c>
      <c r="BH124">
        <v>2192659</v>
      </c>
      <c r="BI124">
        <v>2180996</v>
      </c>
      <c r="BJ124">
        <v>2147820</v>
      </c>
      <c r="BK124">
        <v>2164642</v>
      </c>
      <c r="BL124">
        <v>2035326</v>
      </c>
      <c r="BM124">
        <v>1986170</v>
      </c>
      <c r="BN124">
        <v>1957429</v>
      </c>
      <c r="BO124">
        <v>1887224</v>
      </c>
      <c r="BP124">
        <v>1922205</v>
      </c>
      <c r="BQ124">
        <v>1856343</v>
      </c>
      <c r="BR124">
        <v>1871344</v>
      </c>
      <c r="BS124">
        <v>1930838</v>
      </c>
      <c r="BT124">
        <v>2017889</v>
      </c>
      <c r="BU124">
        <v>2013063</v>
      </c>
      <c r="BV124">
        <v>1895870</v>
      </c>
      <c r="BW124">
        <v>1837684</v>
      </c>
      <c r="BX124">
        <v>1822019</v>
      </c>
      <c r="BY124">
        <v>1826859</v>
      </c>
      <c r="BZ124">
        <v>1903521</v>
      </c>
      <c r="CA124">
        <v>1910678</v>
      </c>
      <c r="CB124">
        <v>1876252</v>
      </c>
      <c r="CC124">
        <v>1835085</v>
      </c>
      <c r="CD124">
        <v>1816116</v>
      </c>
      <c r="CE124">
        <v>1777330</v>
      </c>
      <c r="CF124">
        <v>1673637</v>
      </c>
      <c r="CG124">
        <v>1609379</v>
      </c>
      <c r="CH124">
        <v>1534662</v>
      </c>
      <c r="CI124">
        <v>1420049</v>
      </c>
      <c r="CJ124">
        <v>1340937</v>
      </c>
      <c r="CK124">
        <v>1221419</v>
      </c>
      <c r="CL124">
        <v>1105470</v>
      </c>
      <c r="CM124">
        <v>990605</v>
      </c>
      <c r="CN124">
        <v>889464</v>
      </c>
      <c r="CO124">
        <v>793647</v>
      </c>
      <c r="CP124">
        <v>697578</v>
      </c>
      <c r="CQ124">
        <v>616076</v>
      </c>
      <c r="CR124">
        <v>565019</v>
      </c>
      <c r="CS124">
        <v>366347</v>
      </c>
      <c r="CT124">
        <v>309798</v>
      </c>
      <c r="CU124">
        <v>254167</v>
      </c>
      <c r="CV124">
        <v>214345</v>
      </c>
      <c r="CW124">
        <v>151796</v>
      </c>
      <c r="CX124">
        <v>110328</v>
      </c>
      <c r="CY124">
        <v>80668</v>
      </c>
      <c r="CZ124">
        <v>133505</v>
      </c>
    </row>
    <row r="125" spans="1:104" hidden="1" outlineLevel="1" x14ac:dyDescent="0.25">
      <c r="A125">
        <v>2</v>
      </c>
      <c r="B125">
        <v>2040</v>
      </c>
      <c r="C125">
        <v>188862097</v>
      </c>
      <c r="D125">
        <v>2048788</v>
      </c>
      <c r="E125">
        <v>2053791</v>
      </c>
      <c r="F125">
        <v>2058734</v>
      </c>
      <c r="G125">
        <v>2062738</v>
      </c>
      <c r="H125">
        <v>2066215</v>
      </c>
      <c r="I125">
        <v>2069811</v>
      </c>
      <c r="J125">
        <v>2073837</v>
      </c>
      <c r="K125">
        <v>2078495</v>
      </c>
      <c r="L125">
        <v>2083745</v>
      </c>
      <c r="M125">
        <v>2089458</v>
      </c>
      <c r="N125">
        <v>2095229</v>
      </c>
      <c r="O125">
        <v>2100792</v>
      </c>
      <c r="P125">
        <v>2105919</v>
      </c>
      <c r="Q125">
        <v>2110754</v>
      </c>
      <c r="R125">
        <v>2115739</v>
      </c>
      <c r="S125">
        <v>2121778</v>
      </c>
      <c r="T125">
        <v>2129590</v>
      </c>
      <c r="U125">
        <v>2139212</v>
      </c>
      <c r="V125">
        <v>2150595</v>
      </c>
      <c r="W125">
        <v>2163145</v>
      </c>
      <c r="X125">
        <v>2176164</v>
      </c>
      <c r="Y125">
        <v>2188599</v>
      </c>
      <c r="Z125">
        <v>2200142</v>
      </c>
      <c r="AA125">
        <v>2211103</v>
      </c>
      <c r="AB125">
        <v>2193613</v>
      </c>
      <c r="AC125">
        <v>2224276</v>
      </c>
      <c r="AD125">
        <v>2234081</v>
      </c>
      <c r="AE125">
        <v>2245957</v>
      </c>
      <c r="AF125">
        <v>2261160</v>
      </c>
      <c r="AG125">
        <v>2291776</v>
      </c>
      <c r="AH125">
        <v>2302849</v>
      </c>
      <c r="AI125">
        <v>2310029</v>
      </c>
      <c r="AJ125">
        <v>2375899</v>
      </c>
      <c r="AK125">
        <v>2386006</v>
      </c>
      <c r="AL125">
        <v>2370125</v>
      </c>
      <c r="AM125">
        <v>2366064</v>
      </c>
      <c r="AN125">
        <v>2371653</v>
      </c>
      <c r="AO125">
        <v>2357041</v>
      </c>
      <c r="AP125">
        <v>2347035</v>
      </c>
      <c r="AQ125">
        <v>2390249</v>
      </c>
      <c r="AR125">
        <v>2412155</v>
      </c>
      <c r="AS125">
        <v>2374876</v>
      </c>
      <c r="AT125">
        <v>2367730</v>
      </c>
      <c r="AU125">
        <v>2365437</v>
      </c>
      <c r="AV125">
        <v>2363762</v>
      </c>
      <c r="AW125">
        <v>2389174</v>
      </c>
      <c r="AX125">
        <v>2413908</v>
      </c>
      <c r="AY125">
        <v>2424450</v>
      </c>
      <c r="AZ125">
        <v>2467816</v>
      </c>
      <c r="BA125">
        <v>2499161</v>
      </c>
      <c r="BB125">
        <v>2477969</v>
      </c>
      <c r="BC125">
        <v>2370004</v>
      </c>
      <c r="BD125">
        <v>2301904</v>
      </c>
      <c r="BE125">
        <v>2247898</v>
      </c>
      <c r="BF125">
        <v>2240083</v>
      </c>
      <c r="BG125">
        <v>2244553</v>
      </c>
      <c r="BH125">
        <v>2170628</v>
      </c>
      <c r="BI125">
        <v>2189172</v>
      </c>
      <c r="BJ125">
        <v>2177109</v>
      </c>
      <c r="BK125">
        <v>2143554</v>
      </c>
      <c r="BL125">
        <v>2159506</v>
      </c>
      <c r="BM125">
        <v>2029680</v>
      </c>
      <c r="BN125">
        <v>1979365</v>
      </c>
      <c r="BO125">
        <v>1949137</v>
      </c>
      <c r="BP125">
        <v>1877806</v>
      </c>
      <c r="BQ125">
        <v>1911058</v>
      </c>
      <c r="BR125">
        <v>1844257</v>
      </c>
      <c r="BS125">
        <v>1857774</v>
      </c>
      <c r="BT125">
        <v>1915478</v>
      </c>
      <c r="BU125">
        <v>2000206</v>
      </c>
      <c r="BV125">
        <v>1993635</v>
      </c>
      <c r="BW125">
        <v>1875641</v>
      </c>
      <c r="BX125">
        <v>1815767</v>
      </c>
      <c r="BY125">
        <v>1797707</v>
      </c>
      <c r="BZ125">
        <v>1799581</v>
      </c>
      <c r="CA125">
        <v>1871699</v>
      </c>
      <c r="CB125">
        <v>1874945</v>
      </c>
      <c r="CC125">
        <v>1836994</v>
      </c>
      <c r="CD125">
        <v>1792070</v>
      </c>
      <c r="CE125">
        <v>1768323</v>
      </c>
      <c r="CF125">
        <v>1724181</v>
      </c>
      <c r="CG125">
        <v>1616860</v>
      </c>
      <c r="CH125">
        <v>1547897</v>
      </c>
      <c r="CI125">
        <v>1468380</v>
      </c>
      <c r="CJ125">
        <v>1350660</v>
      </c>
      <c r="CK125">
        <v>1266828</v>
      </c>
      <c r="CL125">
        <v>1145652</v>
      </c>
      <c r="CM125">
        <v>1028702</v>
      </c>
      <c r="CN125">
        <v>913707</v>
      </c>
      <c r="CO125">
        <v>812387</v>
      </c>
      <c r="CP125">
        <v>716960</v>
      </c>
      <c r="CQ125">
        <v>622575</v>
      </c>
      <c r="CR125">
        <v>542527</v>
      </c>
      <c r="CS125">
        <v>490286</v>
      </c>
      <c r="CT125">
        <v>312843</v>
      </c>
      <c r="CU125">
        <v>259955</v>
      </c>
      <c r="CV125">
        <v>209259</v>
      </c>
      <c r="CW125">
        <v>172878</v>
      </c>
      <c r="CX125">
        <v>119734</v>
      </c>
      <c r="CY125">
        <v>84986</v>
      </c>
      <c r="CZ125">
        <v>140682</v>
      </c>
    </row>
    <row r="126" spans="1:104" hidden="1" outlineLevel="1" x14ac:dyDescent="0.25">
      <c r="A126">
        <v>2</v>
      </c>
      <c r="B126">
        <v>2041</v>
      </c>
      <c r="C126">
        <v>189640843</v>
      </c>
      <c r="D126">
        <v>2052544</v>
      </c>
      <c r="E126">
        <v>2057437</v>
      </c>
      <c r="F126">
        <v>2062231</v>
      </c>
      <c r="G126">
        <v>2065974</v>
      </c>
      <c r="H126">
        <v>2069115</v>
      </c>
      <c r="I126">
        <v>2072219</v>
      </c>
      <c r="J126">
        <v>2075725</v>
      </c>
      <c r="K126">
        <v>2079835</v>
      </c>
      <c r="L126">
        <v>2084616</v>
      </c>
      <c r="M126">
        <v>2089994</v>
      </c>
      <c r="N126">
        <v>2095665</v>
      </c>
      <c r="O126">
        <v>2101351</v>
      </c>
      <c r="P126">
        <v>2106825</v>
      </c>
      <c r="Q126">
        <v>2112255</v>
      </c>
      <c r="R126">
        <v>2117948</v>
      </c>
      <c r="S126">
        <v>2124509</v>
      </c>
      <c r="T126">
        <v>2132875</v>
      </c>
      <c r="U126">
        <v>2143394</v>
      </c>
      <c r="V126">
        <v>2156031</v>
      </c>
      <c r="W126">
        <v>2170066</v>
      </c>
      <c r="X126">
        <v>2184574</v>
      </c>
      <c r="Y126">
        <v>2198672</v>
      </c>
      <c r="Z126">
        <v>2211605</v>
      </c>
      <c r="AA126">
        <v>2223384</v>
      </c>
      <c r="AB126">
        <v>2234245</v>
      </c>
      <c r="AC126">
        <v>2216335</v>
      </c>
      <c r="AD126">
        <v>2246307</v>
      </c>
      <c r="AE126">
        <v>2255031</v>
      </c>
      <c r="AF126">
        <v>2265450</v>
      </c>
      <c r="AG126">
        <v>2278851</v>
      </c>
      <c r="AH126">
        <v>2307563</v>
      </c>
      <c r="AI126">
        <v>2316727</v>
      </c>
      <c r="AJ126">
        <v>2322243</v>
      </c>
      <c r="AK126">
        <v>2386870</v>
      </c>
      <c r="AL126">
        <v>2396113</v>
      </c>
      <c r="AM126">
        <v>2379587</v>
      </c>
      <c r="AN126">
        <v>2374988</v>
      </c>
      <c r="AO126">
        <v>2380071</v>
      </c>
      <c r="AP126">
        <v>2364882</v>
      </c>
      <c r="AQ126">
        <v>2354220</v>
      </c>
      <c r="AR126">
        <v>2396512</v>
      </c>
      <c r="AS126">
        <v>2417377</v>
      </c>
      <c r="AT126">
        <v>2379252</v>
      </c>
      <c r="AU126">
        <v>2371352</v>
      </c>
      <c r="AV126">
        <v>2368458</v>
      </c>
      <c r="AW126">
        <v>2366166</v>
      </c>
      <c r="AX126">
        <v>2390813</v>
      </c>
      <c r="AY126">
        <v>2414567</v>
      </c>
      <c r="AZ126">
        <v>2424146</v>
      </c>
      <c r="BA126">
        <v>2466556</v>
      </c>
      <c r="BB126">
        <v>2497115</v>
      </c>
      <c r="BC126">
        <v>2475348</v>
      </c>
      <c r="BD126">
        <v>2367226</v>
      </c>
      <c r="BE126">
        <v>2299165</v>
      </c>
      <c r="BF126">
        <v>2245185</v>
      </c>
      <c r="BG126">
        <v>2237205</v>
      </c>
      <c r="BH126">
        <v>2241380</v>
      </c>
      <c r="BI126">
        <v>2167388</v>
      </c>
      <c r="BJ126">
        <v>2185431</v>
      </c>
      <c r="BK126">
        <v>2172889</v>
      </c>
      <c r="BL126">
        <v>2138721</v>
      </c>
      <c r="BM126">
        <v>2153427</v>
      </c>
      <c r="BN126">
        <v>2022826</v>
      </c>
      <c r="BO126">
        <v>1971159</v>
      </c>
      <c r="BP126">
        <v>1939527</v>
      </c>
      <c r="BQ126">
        <v>1867190</v>
      </c>
      <c r="BR126">
        <v>1898737</v>
      </c>
      <c r="BS126">
        <v>1831125</v>
      </c>
      <c r="BT126">
        <v>1843266</v>
      </c>
      <c r="BU126">
        <v>1899012</v>
      </c>
      <c r="BV126">
        <v>1981173</v>
      </c>
      <c r="BW126">
        <v>1972512</v>
      </c>
      <c r="BX126">
        <v>1853526</v>
      </c>
      <c r="BY126">
        <v>1791834</v>
      </c>
      <c r="BZ126">
        <v>1771232</v>
      </c>
      <c r="CA126">
        <v>1769925</v>
      </c>
      <c r="CB126">
        <v>1837104</v>
      </c>
      <c r="CC126">
        <v>1836134</v>
      </c>
      <c r="CD126">
        <v>1794400</v>
      </c>
      <c r="CE126">
        <v>1745413</v>
      </c>
      <c r="CF126">
        <v>1715921</v>
      </c>
      <c r="CG126">
        <v>1666171</v>
      </c>
      <c r="CH126">
        <v>1555577</v>
      </c>
      <c r="CI126">
        <v>1481560</v>
      </c>
      <c r="CJ126">
        <v>1397149</v>
      </c>
      <c r="CK126">
        <v>1276566</v>
      </c>
      <c r="CL126">
        <v>1188820</v>
      </c>
      <c r="CM126">
        <v>1066671</v>
      </c>
      <c r="CN126">
        <v>949426</v>
      </c>
      <c r="CO126">
        <v>835105</v>
      </c>
      <c r="CP126">
        <v>734458</v>
      </c>
      <c r="CQ126">
        <v>640426</v>
      </c>
      <c r="CR126">
        <v>548777</v>
      </c>
      <c r="CS126">
        <v>471283</v>
      </c>
      <c r="CT126">
        <v>419146</v>
      </c>
      <c r="CU126">
        <v>262847</v>
      </c>
      <c r="CV126">
        <v>214321</v>
      </c>
      <c r="CW126">
        <v>169025</v>
      </c>
      <c r="CX126">
        <v>136592</v>
      </c>
      <c r="CY126">
        <v>92383</v>
      </c>
      <c r="CZ126">
        <v>148518</v>
      </c>
    </row>
    <row r="127" spans="1:104" hidden="1" outlineLevel="1" x14ac:dyDescent="0.25">
      <c r="A127">
        <v>2</v>
      </c>
      <c r="B127">
        <v>2042</v>
      </c>
      <c r="C127">
        <v>190401083</v>
      </c>
      <c r="D127">
        <v>2056626</v>
      </c>
      <c r="E127">
        <v>2061281</v>
      </c>
      <c r="F127">
        <v>2065931</v>
      </c>
      <c r="G127">
        <v>2069520</v>
      </c>
      <c r="H127">
        <v>2072390</v>
      </c>
      <c r="I127">
        <v>2075148</v>
      </c>
      <c r="J127">
        <v>2078164</v>
      </c>
      <c r="K127">
        <v>2081753</v>
      </c>
      <c r="L127">
        <v>2085990</v>
      </c>
      <c r="M127">
        <v>2090895</v>
      </c>
      <c r="N127">
        <v>2096227</v>
      </c>
      <c r="O127">
        <v>2101816</v>
      </c>
      <c r="P127">
        <v>2107411</v>
      </c>
      <c r="Q127">
        <v>2113189</v>
      </c>
      <c r="R127">
        <v>2119480</v>
      </c>
      <c r="S127">
        <v>2126761</v>
      </c>
      <c r="T127">
        <v>2135662</v>
      </c>
      <c r="U127">
        <v>2146749</v>
      </c>
      <c r="V127">
        <v>2160302</v>
      </c>
      <c r="W127">
        <v>2175610</v>
      </c>
      <c r="X127">
        <v>2191618</v>
      </c>
      <c r="Y127">
        <v>2207206</v>
      </c>
      <c r="Z127">
        <v>2221814</v>
      </c>
      <c r="AA127">
        <v>2234986</v>
      </c>
      <c r="AB127">
        <v>2246666</v>
      </c>
      <c r="AC127">
        <v>2257185</v>
      </c>
      <c r="AD127">
        <v>2238495</v>
      </c>
      <c r="AE127">
        <v>2267376</v>
      </c>
      <c r="AF127">
        <v>2274643</v>
      </c>
      <c r="AG127">
        <v>2283251</v>
      </c>
      <c r="AH127">
        <v>2294749</v>
      </c>
      <c r="AI127">
        <v>2321540</v>
      </c>
      <c r="AJ127">
        <v>2329030</v>
      </c>
      <c r="AK127">
        <v>2333336</v>
      </c>
      <c r="AL127">
        <v>2397066</v>
      </c>
      <c r="AM127">
        <v>2405644</v>
      </c>
      <c r="AN127">
        <v>2388590</v>
      </c>
      <c r="AO127">
        <v>2383496</v>
      </c>
      <c r="AP127">
        <v>2387989</v>
      </c>
      <c r="AQ127">
        <v>2372146</v>
      </c>
      <c r="AR127">
        <v>2360617</v>
      </c>
      <c r="AS127">
        <v>2401844</v>
      </c>
      <c r="AT127">
        <v>2421788</v>
      </c>
      <c r="AU127">
        <v>2382940</v>
      </c>
      <c r="AV127">
        <v>2374450</v>
      </c>
      <c r="AW127">
        <v>2370938</v>
      </c>
      <c r="AX127">
        <v>2367931</v>
      </c>
      <c r="AY127">
        <v>2391606</v>
      </c>
      <c r="AZ127">
        <v>2414382</v>
      </c>
      <c r="BA127">
        <v>2423093</v>
      </c>
      <c r="BB127">
        <v>2464697</v>
      </c>
      <c r="BC127">
        <v>2494568</v>
      </c>
      <c r="BD127">
        <v>2472403</v>
      </c>
      <c r="BE127">
        <v>2364418</v>
      </c>
      <c r="BF127">
        <v>2296436</v>
      </c>
      <c r="BG127">
        <v>2242445</v>
      </c>
      <c r="BH127">
        <v>2234225</v>
      </c>
      <c r="BI127">
        <v>2238053</v>
      </c>
      <c r="BJ127">
        <v>2163904</v>
      </c>
      <c r="BK127">
        <v>2181357</v>
      </c>
      <c r="BL127">
        <v>2168100</v>
      </c>
      <c r="BM127">
        <v>2132957</v>
      </c>
      <c r="BN127">
        <v>2146084</v>
      </c>
      <c r="BO127">
        <v>2014558</v>
      </c>
      <c r="BP127">
        <v>1961629</v>
      </c>
      <c r="BQ127">
        <v>1928700</v>
      </c>
      <c r="BR127">
        <v>1855417</v>
      </c>
      <c r="BS127">
        <v>1885358</v>
      </c>
      <c r="BT127">
        <v>1817073</v>
      </c>
      <c r="BU127">
        <v>1827711</v>
      </c>
      <c r="BV127">
        <v>1881283</v>
      </c>
      <c r="BW127">
        <v>1960467</v>
      </c>
      <c r="BX127">
        <v>1949427</v>
      </c>
      <c r="BY127">
        <v>1829372</v>
      </c>
      <c r="BZ127">
        <v>1765760</v>
      </c>
      <c r="CA127">
        <v>1742419</v>
      </c>
      <c r="CB127">
        <v>1737650</v>
      </c>
      <c r="CC127">
        <v>1799502</v>
      </c>
      <c r="CD127">
        <v>1794004</v>
      </c>
      <c r="CE127">
        <v>1748167</v>
      </c>
      <c r="CF127">
        <v>1694179</v>
      </c>
      <c r="CG127">
        <v>1658662</v>
      </c>
      <c r="CH127">
        <v>1603516</v>
      </c>
      <c r="CI127">
        <v>1489424</v>
      </c>
      <c r="CJ127">
        <v>1410232</v>
      </c>
      <c r="CK127">
        <v>1321060</v>
      </c>
      <c r="CL127">
        <v>1198537</v>
      </c>
      <c r="CM127">
        <v>1107458</v>
      </c>
      <c r="CN127">
        <v>985074</v>
      </c>
      <c r="CO127">
        <v>868341</v>
      </c>
      <c r="CP127">
        <v>755573</v>
      </c>
      <c r="CQ127">
        <v>656622</v>
      </c>
      <c r="CR127">
        <v>565046</v>
      </c>
      <c r="CS127">
        <v>477214</v>
      </c>
      <c r="CT127">
        <v>403379</v>
      </c>
      <c r="CU127">
        <v>352586</v>
      </c>
      <c r="CV127">
        <v>217001</v>
      </c>
      <c r="CW127">
        <v>173371</v>
      </c>
      <c r="CX127">
        <v>133758</v>
      </c>
      <c r="CY127">
        <v>105578</v>
      </c>
      <c r="CZ127">
        <v>159008</v>
      </c>
    </row>
    <row r="128" spans="1:104" hidden="1" outlineLevel="1" x14ac:dyDescent="0.25">
      <c r="A128">
        <v>2</v>
      </c>
      <c r="B128">
        <v>2043</v>
      </c>
      <c r="C128">
        <v>191144558</v>
      </c>
      <c r="D128">
        <v>2061028</v>
      </c>
      <c r="E128">
        <v>2065442</v>
      </c>
      <c r="F128">
        <v>2069829</v>
      </c>
      <c r="G128">
        <v>2073261</v>
      </c>
      <c r="H128">
        <v>2075969</v>
      </c>
      <c r="I128">
        <v>2078459</v>
      </c>
      <c r="J128">
        <v>2081124</v>
      </c>
      <c r="K128">
        <v>2084222</v>
      </c>
      <c r="L128">
        <v>2087934</v>
      </c>
      <c r="M128">
        <v>2092298</v>
      </c>
      <c r="N128">
        <v>2097152</v>
      </c>
      <c r="O128">
        <v>2102404</v>
      </c>
      <c r="P128">
        <v>2107905</v>
      </c>
      <c r="Q128">
        <v>2113808</v>
      </c>
      <c r="R128">
        <v>2120446</v>
      </c>
      <c r="S128">
        <v>2128336</v>
      </c>
      <c r="T128">
        <v>2137969</v>
      </c>
      <c r="U128">
        <v>2149611</v>
      </c>
      <c r="V128">
        <v>2163745</v>
      </c>
      <c r="W128">
        <v>2179987</v>
      </c>
      <c r="X128">
        <v>2197276</v>
      </c>
      <c r="Y128">
        <v>2214376</v>
      </c>
      <c r="Z128">
        <v>2230482</v>
      </c>
      <c r="AA128">
        <v>2245331</v>
      </c>
      <c r="AB128">
        <v>2258406</v>
      </c>
      <c r="AC128">
        <v>2269742</v>
      </c>
      <c r="AD128">
        <v>2279535</v>
      </c>
      <c r="AE128">
        <v>2259679</v>
      </c>
      <c r="AF128">
        <v>2287094</v>
      </c>
      <c r="AG128">
        <v>2292546</v>
      </c>
      <c r="AH128">
        <v>2299244</v>
      </c>
      <c r="AI128">
        <v>2308827</v>
      </c>
      <c r="AJ128">
        <v>2333927</v>
      </c>
      <c r="AK128">
        <v>2340200</v>
      </c>
      <c r="AL128">
        <v>2343650</v>
      </c>
      <c r="AM128">
        <v>2406681</v>
      </c>
      <c r="AN128">
        <v>2414721</v>
      </c>
      <c r="AO128">
        <v>2397173</v>
      </c>
      <c r="AP128">
        <v>2391502</v>
      </c>
      <c r="AQ128">
        <v>2395329</v>
      </c>
      <c r="AR128">
        <v>2378620</v>
      </c>
      <c r="AS128">
        <v>2366080</v>
      </c>
      <c r="AT128">
        <v>2406355</v>
      </c>
      <c r="AU128">
        <v>2425503</v>
      </c>
      <c r="AV128">
        <v>2386103</v>
      </c>
      <c r="AW128">
        <v>2377003</v>
      </c>
      <c r="AX128">
        <v>2372778</v>
      </c>
      <c r="AY128">
        <v>2368850</v>
      </c>
      <c r="AZ128">
        <v>2391562</v>
      </c>
      <c r="BA128">
        <v>2413451</v>
      </c>
      <c r="BB128">
        <v>2421450</v>
      </c>
      <c r="BC128">
        <v>2462351</v>
      </c>
      <c r="BD128">
        <v>2491702</v>
      </c>
      <c r="BE128">
        <v>2469429</v>
      </c>
      <c r="BF128">
        <v>2361623</v>
      </c>
      <c r="BG128">
        <v>2293675</v>
      </c>
      <c r="BH128">
        <v>2239597</v>
      </c>
      <c r="BI128">
        <v>2231090</v>
      </c>
      <c r="BJ128">
        <v>2234466</v>
      </c>
      <c r="BK128">
        <v>2160093</v>
      </c>
      <c r="BL128">
        <v>2176724</v>
      </c>
      <c r="BM128">
        <v>2162378</v>
      </c>
      <c r="BN128">
        <v>2125958</v>
      </c>
      <c r="BO128">
        <v>2137276</v>
      </c>
      <c r="BP128">
        <v>2004956</v>
      </c>
      <c r="BQ128">
        <v>1950869</v>
      </c>
      <c r="BR128">
        <v>1916686</v>
      </c>
      <c r="BS128">
        <v>1842600</v>
      </c>
      <c r="BT128">
        <v>1871037</v>
      </c>
      <c r="BU128">
        <v>1802007</v>
      </c>
      <c r="BV128">
        <v>1810958</v>
      </c>
      <c r="BW128">
        <v>1861974</v>
      </c>
      <c r="BX128">
        <v>1937825</v>
      </c>
      <c r="BY128">
        <v>1924227</v>
      </c>
      <c r="BZ128">
        <v>1803041</v>
      </c>
      <c r="CA128">
        <v>1737369</v>
      </c>
      <c r="CB128">
        <v>1711029</v>
      </c>
      <c r="CC128">
        <v>1702532</v>
      </c>
      <c r="CD128">
        <v>1758650</v>
      </c>
      <c r="CE128">
        <v>1748244</v>
      </c>
      <c r="CF128">
        <v>1697340</v>
      </c>
      <c r="CG128">
        <v>1638146</v>
      </c>
      <c r="CH128">
        <v>1596784</v>
      </c>
      <c r="CI128">
        <v>1535837</v>
      </c>
      <c r="CJ128">
        <v>1418250</v>
      </c>
      <c r="CK128">
        <v>1333998</v>
      </c>
      <c r="CL128">
        <v>1240909</v>
      </c>
      <c r="CM128">
        <v>1117116</v>
      </c>
      <c r="CN128">
        <v>1023362</v>
      </c>
      <c r="CO128">
        <v>901554</v>
      </c>
      <c r="CP128">
        <v>786238</v>
      </c>
      <c r="CQ128">
        <v>676068</v>
      </c>
      <c r="CR128">
        <v>579884</v>
      </c>
      <c r="CS128">
        <v>491871</v>
      </c>
      <c r="CT128">
        <v>408925</v>
      </c>
      <c r="CU128">
        <v>339759</v>
      </c>
      <c r="CV128">
        <v>291474</v>
      </c>
      <c r="CW128">
        <v>175795</v>
      </c>
      <c r="CX128">
        <v>137417</v>
      </c>
      <c r="CY128">
        <v>103566</v>
      </c>
      <c r="CZ128">
        <v>175494</v>
      </c>
    </row>
    <row r="129" spans="1:104" hidden="1" outlineLevel="1" x14ac:dyDescent="0.25">
      <c r="A129">
        <v>2</v>
      </c>
      <c r="B129">
        <v>2044</v>
      </c>
      <c r="C129">
        <v>191873487</v>
      </c>
      <c r="D129">
        <v>2065771</v>
      </c>
      <c r="E129">
        <v>2069929</v>
      </c>
      <c r="F129">
        <v>2074038</v>
      </c>
      <c r="G129">
        <v>2077203</v>
      </c>
      <c r="H129">
        <v>2079745</v>
      </c>
      <c r="I129">
        <v>2082070</v>
      </c>
      <c r="J129">
        <v>2084463</v>
      </c>
      <c r="K129">
        <v>2087209</v>
      </c>
      <c r="L129">
        <v>2090433</v>
      </c>
      <c r="M129">
        <v>2094268</v>
      </c>
      <c r="N129">
        <v>2098580</v>
      </c>
      <c r="O129">
        <v>2103354</v>
      </c>
      <c r="P129">
        <v>2108522</v>
      </c>
      <c r="Q129">
        <v>2114327</v>
      </c>
      <c r="R129">
        <v>2121100</v>
      </c>
      <c r="S129">
        <v>2129346</v>
      </c>
      <c r="T129">
        <v>2139596</v>
      </c>
      <c r="U129">
        <v>2151985</v>
      </c>
      <c r="V129">
        <v>2166691</v>
      </c>
      <c r="W129">
        <v>2183534</v>
      </c>
      <c r="X129">
        <v>2201766</v>
      </c>
      <c r="Y129">
        <v>2220155</v>
      </c>
      <c r="Z129">
        <v>2237775</v>
      </c>
      <c r="AA129">
        <v>2254131</v>
      </c>
      <c r="AB129">
        <v>2268885</v>
      </c>
      <c r="AC129">
        <v>2281616</v>
      </c>
      <c r="AD129">
        <v>2292223</v>
      </c>
      <c r="AE129">
        <v>2300892</v>
      </c>
      <c r="AF129">
        <v>2279502</v>
      </c>
      <c r="AG129">
        <v>2305087</v>
      </c>
      <c r="AH129">
        <v>2308633</v>
      </c>
      <c r="AI129">
        <v>2313399</v>
      </c>
      <c r="AJ129">
        <v>2321300</v>
      </c>
      <c r="AK129">
        <v>2345175</v>
      </c>
      <c r="AL129">
        <v>2350588</v>
      </c>
      <c r="AM129">
        <v>2353380</v>
      </c>
      <c r="AN129">
        <v>2415839</v>
      </c>
      <c r="AO129">
        <v>2423372</v>
      </c>
      <c r="AP129">
        <v>2405256</v>
      </c>
      <c r="AQ129">
        <v>2398928</v>
      </c>
      <c r="AR129">
        <v>2401874</v>
      </c>
      <c r="AS129">
        <v>2384154</v>
      </c>
      <c r="AT129">
        <v>2370717</v>
      </c>
      <c r="AU129">
        <v>2410173</v>
      </c>
      <c r="AV129">
        <v>2428690</v>
      </c>
      <c r="AW129">
        <v>2388719</v>
      </c>
      <c r="AX129">
        <v>2378909</v>
      </c>
      <c r="AY129">
        <v>2373769</v>
      </c>
      <c r="AZ129">
        <v>2368930</v>
      </c>
      <c r="BA129">
        <v>2390772</v>
      </c>
      <c r="BB129">
        <v>2411931</v>
      </c>
      <c r="BC129">
        <v>2419322</v>
      </c>
      <c r="BD129">
        <v>2459691</v>
      </c>
      <c r="BE129">
        <v>2488806</v>
      </c>
      <c r="BF129">
        <v>2466465</v>
      </c>
      <c r="BG129">
        <v>2358788</v>
      </c>
      <c r="BH129">
        <v>2290802</v>
      </c>
      <c r="BI129">
        <v>2236591</v>
      </c>
      <c r="BJ129">
        <v>2227700</v>
      </c>
      <c r="BK129">
        <v>2230547</v>
      </c>
      <c r="BL129">
        <v>2155734</v>
      </c>
      <c r="BM129">
        <v>2171164</v>
      </c>
      <c r="BN129">
        <v>2155416</v>
      </c>
      <c r="BO129">
        <v>2117516</v>
      </c>
      <c r="BP129">
        <v>2127079</v>
      </c>
      <c r="BQ129">
        <v>1994103</v>
      </c>
      <c r="BR129">
        <v>1938919</v>
      </c>
      <c r="BS129">
        <v>1903602</v>
      </c>
      <c r="BT129">
        <v>1828875</v>
      </c>
      <c r="BU129">
        <v>1855681</v>
      </c>
      <c r="BV129">
        <v>1785759</v>
      </c>
      <c r="BW129">
        <v>1792683</v>
      </c>
      <c r="BX129">
        <v>1840822</v>
      </c>
      <c r="BY129">
        <v>1913083</v>
      </c>
      <c r="BZ129">
        <v>1896747</v>
      </c>
      <c r="CA129">
        <v>1774355</v>
      </c>
      <c r="CB129">
        <v>1706418</v>
      </c>
      <c r="CC129">
        <v>1676844</v>
      </c>
      <c r="CD129">
        <v>1664343</v>
      </c>
      <c r="CE129">
        <v>1714247</v>
      </c>
      <c r="CF129">
        <v>1697873</v>
      </c>
      <c r="CG129">
        <v>1641668</v>
      </c>
      <c r="CH129">
        <v>1577544</v>
      </c>
      <c r="CI129">
        <v>1529907</v>
      </c>
      <c r="CJ129">
        <v>1462981</v>
      </c>
      <c r="CK129">
        <v>1342143</v>
      </c>
      <c r="CL129">
        <v>1253650</v>
      </c>
      <c r="CM129">
        <v>1157224</v>
      </c>
      <c r="CN129">
        <v>1032907</v>
      </c>
      <c r="CO129">
        <v>937218</v>
      </c>
      <c r="CP129">
        <v>816926</v>
      </c>
      <c r="CQ129">
        <v>704090</v>
      </c>
      <c r="CR129">
        <v>597609</v>
      </c>
      <c r="CS129">
        <v>505314</v>
      </c>
      <c r="CT129">
        <v>421961</v>
      </c>
      <c r="CU129">
        <v>344859</v>
      </c>
      <c r="CV129">
        <v>281263</v>
      </c>
      <c r="CW129">
        <v>236479</v>
      </c>
      <c r="CX129">
        <v>139558</v>
      </c>
      <c r="CY129">
        <v>106579</v>
      </c>
      <c r="CZ129">
        <v>184928</v>
      </c>
    </row>
    <row r="130" spans="1:104" hidden="1" outlineLevel="1" x14ac:dyDescent="0.25">
      <c r="A130">
        <v>2</v>
      </c>
      <c r="B130">
        <v>2045</v>
      </c>
      <c r="C130">
        <v>192590451</v>
      </c>
      <c r="D130">
        <v>2070867</v>
      </c>
      <c r="E130">
        <v>2074747</v>
      </c>
      <c r="F130">
        <v>2078574</v>
      </c>
      <c r="G130">
        <v>2081456</v>
      </c>
      <c r="H130">
        <v>2083722</v>
      </c>
      <c r="I130">
        <v>2085874</v>
      </c>
      <c r="J130">
        <v>2088103</v>
      </c>
      <c r="K130">
        <v>2090576</v>
      </c>
      <c r="L130">
        <v>2093444</v>
      </c>
      <c r="M130">
        <v>2096789</v>
      </c>
      <c r="N130">
        <v>2100580</v>
      </c>
      <c r="O130">
        <v>2104803</v>
      </c>
      <c r="P130">
        <v>2109495</v>
      </c>
      <c r="Q130">
        <v>2114971</v>
      </c>
      <c r="R130">
        <v>2121648</v>
      </c>
      <c r="S130">
        <v>2130040</v>
      </c>
      <c r="T130">
        <v>2140661</v>
      </c>
      <c r="U130">
        <v>2153681</v>
      </c>
      <c r="V130">
        <v>2169149</v>
      </c>
      <c r="W130">
        <v>2186580</v>
      </c>
      <c r="X130">
        <v>2205417</v>
      </c>
      <c r="Y130">
        <v>2224765</v>
      </c>
      <c r="Z130">
        <v>2243681</v>
      </c>
      <c r="AA130">
        <v>2261555</v>
      </c>
      <c r="AB130">
        <v>2277819</v>
      </c>
      <c r="AC130">
        <v>2292223</v>
      </c>
      <c r="AD130">
        <v>2304222</v>
      </c>
      <c r="AE130">
        <v>2313703</v>
      </c>
      <c r="AF130">
        <v>2320873</v>
      </c>
      <c r="AG130">
        <v>2297584</v>
      </c>
      <c r="AH130">
        <v>2321247</v>
      </c>
      <c r="AI130">
        <v>2322863</v>
      </c>
      <c r="AJ130">
        <v>2325947</v>
      </c>
      <c r="AK130">
        <v>2332630</v>
      </c>
      <c r="AL130">
        <v>2355630</v>
      </c>
      <c r="AM130">
        <v>2360387</v>
      </c>
      <c r="AN130">
        <v>2362649</v>
      </c>
      <c r="AO130">
        <v>2424571</v>
      </c>
      <c r="AP130">
        <v>2431519</v>
      </c>
      <c r="AQ130">
        <v>2412759</v>
      </c>
      <c r="AR130">
        <v>2405553</v>
      </c>
      <c r="AS130">
        <v>2407476</v>
      </c>
      <c r="AT130">
        <v>2388856</v>
      </c>
      <c r="AU130">
        <v>2374656</v>
      </c>
      <c r="AV130">
        <v>2413461</v>
      </c>
      <c r="AW130">
        <v>2431331</v>
      </c>
      <c r="AX130">
        <v>2390687</v>
      </c>
      <c r="AY130">
        <v>2379966</v>
      </c>
      <c r="AZ130">
        <v>2373922</v>
      </c>
      <c r="BA130">
        <v>2368266</v>
      </c>
      <c r="BB130">
        <v>2389404</v>
      </c>
      <c r="BC130">
        <v>2409928</v>
      </c>
      <c r="BD130">
        <v>2416888</v>
      </c>
      <c r="BE130">
        <v>2457007</v>
      </c>
      <c r="BF130">
        <v>2485920</v>
      </c>
      <c r="BG130">
        <v>2463456</v>
      </c>
      <c r="BH130">
        <v>2355837</v>
      </c>
      <c r="BI130">
        <v>2287767</v>
      </c>
      <c r="BJ130">
        <v>2233328</v>
      </c>
      <c r="BK130">
        <v>2223984</v>
      </c>
      <c r="BL130">
        <v>2226075</v>
      </c>
      <c r="BM130">
        <v>2150465</v>
      </c>
      <c r="BN130">
        <v>2164376</v>
      </c>
      <c r="BO130">
        <v>2147008</v>
      </c>
      <c r="BP130">
        <v>2107704</v>
      </c>
      <c r="BQ130">
        <v>2115580</v>
      </c>
      <c r="BR130">
        <v>1982043</v>
      </c>
      <c r="BS130">
        <v>1925890</v>
      </c>
      <c r="BT130">
        <v>1889576</v>
      </c>
      <c r="BU130">
        <v>1814139</v>
      </c>
      <c r="BV130">
        <v>1839117</v>
      </c>
      <c r="BW130">
        <v>1768023</v>
      </c>
      <c r="BX130">
        <v>1772640</v>
      </c>
      <c r="BY130">
        <v>1817675</v>
      </c>
      <c r="BZ130">
        <v>1886083</v>
      </c>
      <c r="CA130">
        <v>1866813</v>
      </c>
      <c r="CB130">
        <v>1743077</v>
      </c>
      <c r="CC130">
        <v>1672698</v>
      </c>
      <c r="CD130">
        <v>1639640</v>
      </c>
      <c r="CE130">
        <v>1622792</v>
      </c>
      <c r="CF130">
        <v>1665315</v>
      </c>
      <c r="CG130">
        <v>1642650</v>
      </c>
      <c r="CH130">
        <v>1581419</v>
      </c>
      <c r="CI130">
        <v>1511989</v>
      </c>
      <c r="CJ130">
        <v>1457888</v>
      </c>
      <c r="CK130">
        <v>1385032</v>
      </c>
      <c r="CL130">
        <v>1261894</v>
      </c>
      <c r="CM130">
        <v>1169725</v>
      </c>
      <c r="CN130">
        <v>1070620</v>
      </c>
      <c r="CO130">
        <v>946591</v>
      </c>
      <c r="CP130">
        <v>849870</v>
      </c>
      <c r="CQ130">
        <v>732181</v>
      </c>
      <c r="CR130">
        <v>622953</v>
      </c>
      <c r="CS130">
        <v>521286</v>
      </c>
      <c r="CT130">
        <v>433984</v>
      </c>
      <c r="CU130">
        <v>356293</v>
      </c>
      <c r="CV130">
        <v>285865</v>
      </c>
      <c r="CW130">
        <v>228531</v>
      </c>
      <c r="CX130">
        <v>188036</v>
      </c>
      <c r="CY130">
        <v>108421</v>
      </c>
      <c r="CZ130">
        <v>192997</v>
      </c>
    </row>
    <row r="131" spans="1:104" hidden="1" outlineLevel="1" x14ac:dyDescent="0.25">
      <c r="A131">
        <v>2</v>
      </c>
      <c r="B131">
        <v>2046</v>
      </c>
      <c r="C131">
        <v>193298145</v>
      </c>
      <c r="D131">
        <v>2076326</v>
      </c>
      <c r="E131">
        <v>2079918</v>
      </c>
      <c r="F131">
        <v>2083439</v>
      </c>
      <c r="G131">
        <v>2086033</v>
      </c>
      <c r="H131">
        <v>2088012</v>
      </c>
      <c r="I131">
        <v>2089880</v>
      </c>
      <c r="J131">
        <v>2091934</v>
      </c>
      <c r="K131">
        <v>2094239</v>
      </c>
      <c r="L131">
        <v>2096836</v>
      </c>
      <c r="M131">
        <v>2099826</v>
      </c>
      <c r="N131">
        <v>2103123</v>
      </c>
      <c r="O131">
        <v>2106828</v>
      </c>
      <c r="P131">
        <v>2110970</v>
      </c>
      <c r="Q131">
        <v>2115966</v>
      </c>
      <c r="R131">
        <v>2122320</v>
      </c>
      <c r="S131">
        <v>2130624</v>
      </c>
      <c r="T131">
        <v>2141405</v>
      </c>
      <c r="U131">
        <v>2154808</v>
      </c>
      <c r="V131">
        <v>2170930</v>
      </c>
      <c r="W131">
        <v>2189132</v>
      </c>
      <c r="X131">
        <v>2208569</v>
      </c>
      <c r="Y131">
        <v>2228529</v>
      </c>
      <c r="Z131">
        <v>2248406</v>
      </c>
      <c r="AA131">
        <v>2267587</v>
      </c>
      <c r="AB131">
        <v>2285372</v>
      </c>
      <c r="AC131">
        <v>2301284</v>
      </c>
      <c r="AD131">
        <v>2314951</v>
      </c>
      <c r="AE131">
        <v>2325819</v>
      </c>
      <c r="AF131">
        <v>2333790</v>
      </c>
      <c r="AG131">
        <v>2339095</v>
      </c>
      <c r="AH131">
        <v>2313818</v>
      </c>
      <c r="AI131">
        <v>2335539</v>
      </c>
      <c r="AJ131">
        <v>2335475</v>
      </c>
      <c r="AK131">
        <v>2337343</v>
      </c>
      <c r="AL131">
        <v>2343165</v>
      </c>
      <c r="AM131">
        <v>2365498</v>
      </c>
      <c r="AN131">
        <v>2369726</v>
      </c>
      <c r="AO131">
        <v>2371495</v>
      </c>
      <c r="AP131">
        <v>2432799</v>
      </c>
      <c r="AQ131">
        <v>2439082</v>
      </c>
      <c r="AR131">
        <v>2419456</v>
      </c>
      <c r="AS131">
        <v>2411228</v>
      </c>
      <c r="AT131">
        <v>2412236</v>
      </c>
      <c r="AU131">
        <v>2392856</v>
      </c>
      <c r="AV131">
        <v>2378062</v>
      </c>
      <c r="AW131">
        <v>2416200</v>
      </c>
      <c r="AX131">
        <v>2433317</v>
      </c>
      <c r="AY131">
        <v>2391808</v>
      </c>
      <c r="AZ131">
        <v>2380185</v>
      </c>
      <c r="BA131">
        <v>2373337</v>
      </c>
      <c r="BB131">
        <v>2367023</v>
      </c>
      <c r="BC131">
        <v>2387558</v>
      </c>
      <c r="BD131">
        <v>2407626</v>
      </c>
      <c r="BE131">
        <v>2414436</v>
      </c>
      <c r="BF131">
        <v>2454341</v>
      </c>
      <c r="BG131">
        <v>2482990</v>
      </c>
      <c r="BH131">
        <v>2460324</v>
      </c>
      <c r="BI131">
        <v>2352719</v>
      </c>
      <c r="BJ131">
        <v>2284471</v>
      </c>
      <c r="BK131">
        <v>2229743</v>
      </c>
      <c r="BL131">
        <v>2219724</v>
      </c>
      <c r="BM131">
        <v>2220685</v>
      </c>
      <c r="BN131">
        <v>2143986</v>
      </c>
      <c r="BO131">
        <v>2156149</v>
      </c>
      <c r="BP131">
        <v>2137218</v>
      </c>
      <c r="BQ131">
        <v>2096602</v>
      </c>
      <c r="BR131">
        <v>2102830</v>
      </c>
      <c r="BS131">
        <v>1968886</v>
      </c>
      <c r="BT131">
        <v>1911903</v>
      </c>
      <c r="BU131">
        <v>1874504</v>
      </c>
      <c r="BV131">
        <v>1798231</v>
      </c>
      <c r="BW131">
        <v>1821030</v>
      </c>
      <c r="BX131">
        <v>1748549</v>
      </c>
      <c r="BY131">
        <v>1750679</v>
      </c>
      <c r="BZ131">
        <v>1792390</v>
      </c>
      <c r="CA131">
        <v>1856655</v>
      </c>
      <c r="CB131">
        <v>1834171</v>
      </c>
      <c r="CC131">
        <v>1708978</v>
      </c>
      <c r="CD131">
        <v>1635986</v>
      </c>
      <c r="CE131">
        <v>1599131</v>
      </c>
      <c r="CF131">
        <v>1576943</v>
      </c>
      <c r="CG131">
        <v>1611610</v>
      </c>
      <c r="CH131">
        <v>1582841</v>
      </c>
      <c r="CI131">
        <v>1516206</v>
      </c>
      <c r="CJ131">
        <v>1441347</v>
      </c>
      <c r="CK131">
        <v>1380788</v>
      </c>
      <c r="CL131">
        <v>1302817</v>
      </c>
      <c r="CM131">
        <v>1178034</v>
      </c>
      <c r="CN131">
        <v>1082816</v>
      </c>
      <c r="CO131">
        <v>981803</v>
      </c>
      <c r="CP131">
        <v>859005</v>
      </c>
      <c r="CQ131">
        <v>762329</v>
      </c>
      <c r="CR131">
        <v>648397</v>
      </c>
      <c r="CS131">
        <v>543942</v>
      </c>
      <c r="CT131">
        <v>448193</v>
      </c>
      <c r="CU131">
        <v>366901</v>
      </c>
      <c r="CV131">
        <v>295739</v>
      </c>
      <c r="CW131">
        <v>232609</v>
      </c>
      <c r="CX131">
        <v>182005</v>
      </c>
      <c r="CY131">
        <v>146338</v>
      </c>
      <c r="CZ131">
        <v>199388</v>
      </c>
    </row>
    <row r="132" spans="1:104" hidden="1" outlineLevel="1" x14ac:dyDescent="0.25">
      <c r="A132">
        <v>2</v>
      </c>
      <c r="B132">
        <v>2047</v>
      </c>
      <c r="C132">
        <v>193998031</v>
      </c>
      <c r="D132">
        <v>2082070</v>
      </c>
      <c r="E132">
        <v>2085449</v>
      </c>
      <c r="F132">
        <v>2088658</v>
      </c>
      <c r="G132">
        <v>2090941</v>
      </c>
      <c r="H132">
        <v>2092621</v>
      </c>
      <c r="I132">
        <v>2094200</v>
      </c>
      <c r="J132">
        <v>2095966</v>
      </c>
      <c r="K132">
        <v>2098094</v>
      </c>
      <c r="L132">
        <v>2100523</v>
      </c>
      <c r="M132">
        <v>2103240</v>
      </c>
      <c r="N132">
        <v>2106184</v>
      </c>
      <c r="O132">
        <v>2109391</v>
      </c>
      <c r="P132">
        <v>2113013</v>
      </c>
      <c r="Q132">
        <v>2117464</v>
      </c>
      <c r="R132">
        <v>2123342</v>
      </c>
      <c r="S132">
        <v>2131331</v>
      </c>
      <c r="T132">
        <v>2142033</v>
      </c>
      <c r="U132">
        <v>2155617</v>
      </c>
      <c r="V132">
        <v>2172131</v>
      </c>
      <c r="W132">
        <v>2191005</v>
      </c>
      <c r="X132">
        <v>2211224</v>
      </c>
      <c r="Y132">
        <v>2231794</v>
      </c>
      <c r="Z132">
        <v>2252288</v>
      </c>
      <c r="AA132">
        <v>2272435</v>
      </c>
      <c r="AB132">
        <v>2291529</v>
      </c>
      <c r="AC132">
        <v>2308961</v>
      </c>
      <c r="AD132">
        <v>2324133</v>
      </c>
      <c r="AE132">
        <v>2336660</v>
      </c>
      <c r="AF132">
        <v>2346010</v>
      </c>
      <c r="AG132">
        <v>2352106</v>
      </c>
      <c r="AH132">
        <v>2355453</v>
      </c>
      <c r="AI132">
        <v>2328174</v>
      </c>
      <c r="AJ132">
        <v>2348204</v>
      </c>
      <c r="AK132">
        <v>2346932</v>
      </c>
      <c r="AL132">
        <v>2347939</v>
      </c>
      <c r="AM132">
        <v>2353105</v>
      </c>
      <c r="AN132">
        <v>2374899</v>
      </c>
      <c r="AO132">
        <v>2378637</v>
      </c>
      <c r="AP132">
        <v>2379838</v>
      </c>
      <c r="AQ132">
        <v>2440440</v>
      </c>
      <c r="AR132">
        <v>2445839</v>
      </c>
      <c r="AS132">
        <v>2425201</v>
      </c>
      <c r="AT132">
        <v>2416061</v>
      </c>
      <c r="AU132">
        <v>2416293</v>
      </c>
      <c r="AV132">
        <v>2396321</v>
      </c>
      <c r="AW132">
        <v>2380925</v>
      </c>
      <c r="AX132">
        <v>2418285</v>
      </c>
      <c r="AY132">
        <v>2434443</v>
      </c>
      <c r="AZ132">
        <v>2392085</v>
      </c>
      <c r="BA132">
        <v>2379664</v>
      </c>
      <c r="BB132">
        <v>2372167</v>
      </c>
      <c r="BC132">
        <v>2365312</v>
      </c>
      <c r="BD132">
        <v>2385411</v>
      </c>
      <c r="BE132">
        <v>2405307</v>
      </c>
      <c r="BF132">
        <v>2412006</v>
      </c>
      <c r="BG132">
        <v>2451640</v>
      </c>
      <c r="BH132">
        <v>2479943</v>
      </c>
      <c r="BI132">
        <v>2457021</v>
      </c>
      <c r="BJ132">
        <v>2349333</v>
      </c>
      <c r="BK132">
        <v>2280845</v>
      </c>
      <c r="BL132">
        <v>2225623</v>
      </c>
      <c r="BM132">
        <v>2214556</v>
      </c>
      <c r="BN132">
        <v>2214071</v>
      </c>
      <c r="BO132">
        <v>2136091</v>
      </c>
      <c r="BP132">
        <v>2146545</v>
      </c>
      <c r="BQ132">
        <v>2126131</v>
      </c>
      <c r="BR132">
        <v>2084249</v>
      </c>
      <c r="BS132">
        <v>2088933</v>
      </c>
      <c r="BT132">
        <v>1954746</v>
      </c>
      <c r="BU132">
        <v>1896858</v>
      </c>
      <c r="BV132">
        <v>1858228</v>
      </c>
      <c r="BW132">
        <v>1780834</v>
      </c>
      <c r="BX132">
        <v>1801173</v>
      </c>
      <c r="BY132">
        <v>1727182</v>
      </c>
      <c r="BZ132">
        <v>1726667</v>
      </c>
      <c r="CA132">
        <v>1764802</v>
      </c>
      <c r="CB132">
        <v>1824542</v>
      </c>
      <c r="CC132">
        <v>1798591</v>
      </c>
      <c r="CD132">
        <v>1671828</v>
      </c>
      <c r="CE132">
        <v>1595973</v>
      </c>
      <c r="CF132">
        <v>1554370</v>
      </c>
      <c r="CG132">
        <v>1526561</v>
      </c>
      <c r="CH132">
        <v>1553407</v>
      </c>
      <c r="CI132">
        <v>1518062</v>
      </c>
      <c r="CJ132">
        <v>1445871</v>
      </c>
      <c r="CK132">
        <v>1365676</v>
      </c>
      <c r="CL132">
        <v>1299425</v>
      </c>
      <c r="CM132">
        <v>1216860</v>
      </c>
      <c r="CN132">
        <v>1091145</v>
      </c>
      <c r="CO132">
        <v>993625</v>
      </c>
      <c r="CP132">
        <v>891603</v>
      </c>
      <c r="CQ132">
        <v>771145</v>
      </c>
      <c r="CR132">
        <v>675708</v>
      </c>
      <c r="CS132">
        <v>566728</v>
      </c>
      <c r="CT132">
        <v>468192</v>
      </c>
      <c r="CU132">
        <v>379369</v>
      </c>
      <c r="CV132">
        <v>304953</v>
      </c>
      <c r="CW132">
        <v>240993</v>
      </c>
      <c r="CX132">
        <v>185542</v>
      </c>
      <c r="CY132">
        <v>141887</v>
      </c>
      <c r="CZ132">
        <v>231150</v>
      </c>
    </row>
    <row r="133" spans="1:104" hidden="1" outlineLevel="1" x14ac:dyDescent="0.25">
      <c r="A133">
        <v>2</v>
      </c>
      <c r="B133">
        <v>2048</v>
      </c>
      <c r="C133">
        <v>194692452</v>
      </c>
      <c r="D133">
        <v>2088001</v>
      </c>
      <c r="E133">
        <v>2091258</v>
      </c>
      <c r="F133">
        <v>2094233</v>
      </c>
      <c r="G133">
        <v>2096198</v>
      </c>
      <c r="H133">
        <v>2097561</v>
      </c>
      <c r="I133">
        <v>2098834</v>
      </c>
      <c r="J133">
        <v>2100312</v>
      </c>
      <c r="K133">
        <v>2102151</v>
      </c>
      <c r="L133">
        <v>2104403</v>
      </c>
      <c r="M133">
        <v>2106953</v>
      </c>
      <c r="N133">
        <v>2109618</v>
      </c>
      <c r="O133">
        <v>2112475</v>
      </c>
      <c r="P133">
        <v>2115599</v>
      </c>
      <c r="Q133">
        <v>2119528</v>
      </c>
      <c r="R133">
        <v>2124865</v>
      </c>
      <c r="S133">
        <v>2132389</v>
      </c>
      <c r="T133">
        <v>2142784</v>
      </c>
      <c r="U133">
        <v>2156305</v>
      </c>
      <c r="V133">
        <v>2173015</v>
      </c>
      <c r="W133">
        <v>2192292</v>
      </c>
      <c r="X133">
        <v>2213197</v>
      </c>
      <c r="Y133">
        <v>2234553</v>
      </c>
      <c r="Z133">
        <v>2255667</v>
      </c>
      <c r="AA133">
        <v>2276433</v>
      </c>
      <c r="AB133">
        <v>2296497</v>
      </c>
      <c r="AC133">
        <v>2315236</v>
      </c>
      <c r="AD133">
        <v>2331929</v>
      </c>
      <c r="AE133">
        <v>2345948</v>
      </c>
      <c r="AF133">
        <v>2356954</v>
      </c>
      <c r="AG133">
        <v>2364417</v>
      </c>
      <c r="AH133">
        <v>2368540</v>
      </c>
      <c r="AI133">
        <v>2369917</v>
      </c>
      <c r="AJ133">
        <v>2340892</v>
      </c>
      <c r="AK133">
        <v>2359703</v>
      </c>
      <c r="AL133">
        <v>2357585</v>
      </c>
      <c r="AM133">
        <v>2357935</v>
      </c>
      <c r="AN133">
        <v>2362577</v>
      </c>
      <c r="AO133">
        <v>2383874</v>
      </c>
      <c r="AP133">
        <v>2387043</v>
      </c>
      <c r="AQ133">
        <v>2387592</v>
      </c>
      <c r="AR133">
        <v>2447265</v>
      </c>
      <c r="AS133">
        <v>2451637</v>
      </c>
      <c r="AT133">
        <v>2430096</v>
      </c>
      <c r="AU133">
        <v>2420190</v>
      </c>
      <c r="AV133">
        <v>2419811</v>
      </c>
      <c r="AW133">
        <v>2399240</v>
      </c>
      <c r="AX133">
        <v>2383137</v>
      </c>
      <c r="AY133">
        <v>2419516</v>
      </c>
      <c r="AZ133">
        <v>2434726</v>
      </c>
      <c r="BA133">
        <v>2391624</v>
      </c>
      <c r="BB133">
        <v>2378560</v>
      </c>
      <c r="BC133">
        <v>2370530</v>
      </c>
      <c r="BD133">
        <v>2363308</v>
      </c>
      <c r="BE133">
        <v>2383253</v>
      </c>
      <c r="BF133">
        <v>2403014</v>
      </c>
      <c r="BG133">
        <v>2409546</v>
      </c>
      <c r="BH133">
        <v>2448826</v>
      </c>
      <c r="BI133">
        <v>2476725</v>
      </c>
      <c r="BJ133">
        <v>2453440</v>
      </c>
      <c r="BK133">
        <v>2345613</v>
      </c>
      <c r="BL133">
        <v>2276677</v>
      </c>
      <c r="BM133">
        <v>2220601</v>
      </c>
      <c r="BN133">
        <v>2208177</v>
      </c>
      <c r="BO133">
        <v>2206020</v>
      </c>
      <c r="BP133">
        <v>2126834</v>
      </c>
      <c r="BQ133">
        <v>2135642</v>
      </c>
      <c r="BR133">
        <v>2113788</v>
      </c>
      <c r="BS133">
        <v>2070753</v>
      </c>
      <c r="BT133">
        <v>2074012</v>
      </c>
      <c r="BU133">
        <v>1939530</v>
      </c>
      <c r="BV133">
        <v>1880599</v>
      </c>
      <c r="BW133">
        <v>1840426</v>
      </c>
      <c r="BX133">
        <v>1761710</v>
      </c>
      <c r="BY133">
        <v>1779382</v>
      </c>
      <c r="BZ133">
        <v>1703803</v>
      </c>
      <c r="CA133">
        <v>1700434</v>
      </c>
      <c r="CB133">
        <v>1734666</v>
      </c>
      <c r="CC133">
        <v>1789506</v>
      </c>
      <c r="CD133">
        <v>1759814</v>
      </c>
      <c r="CE133">
        <v>1631310</v>
      </c>
      <c r="CF133">
        <v>1551716</v>
      </c>
      <c r="CG133">
        <v>1505129</v>
      </c>
      <c r="CH133">
        <v>1471907</v>
      </c>
      <c r="CI133">
        <v>1490325</v>
      </c>
      <c r="CJ133">
        <v>1448152</v>
      </c>
      <c r="CK133">
        <v>1370484</v>
      </c>
      <c r="CL133">
        <v>1285793</v>
      </c>
      <c r="CM133">
        <v>1214318</v>
      </c>
      <c r="CN133">
        <v>1127750</v>
      </c>
      <c r="CO133">
        <v>1001921</v>
      </c>
      <c r="CP133">
        <v>902989</v>
      </c>
      <c r="CQ133">
        <v>801057</v>
      </c>
      <c r="CR133">
        <v>684135</v>
      </c>
      <c r="CS133">
        <v>591185</v>
      </c>
      <c r="CT133">
        <v>488338</v>
      </c>
      <c r="CU133">
        <v>396770</v>
      </c>
      <c r="CV133">
        <v>315724</v>
      </c>
      <c r="CW133">
        <v>248858</v>
      </c>
      <c r="CX133">
        <v>192523</v>
      </c>
      <c r="CY133">
        <v>144887</v>
      </c>
      <c r="CZ133">
        <v>249487</v>
      </c>
    </row>
    <row r="134" spans="1:104" hidden="1" outlineLevel="1" x14ac:dyDescent="0.25">
      <c r="A134">
        <v>2</v>
      </c>
      <c r="B134">
        <v>2049</v>
      </c>
      <c r="C134">
        <v>195383914</v>
      </c>
      <c r="D134">
        <v>2094052</v>
      </c>
      <c r="E134">
        <v>2097258</v>
      </c>
      <c r="F134">
        <v>2100087</v>
      </c>
      <c r="G134">
        <v>2101807</v>
      </c>
      <c r="H134">
        <v>2102850</v>
      </c>
      <c r="I134">
        <v>2103803</v>
      </c>
      <c r="J134">
        <v>2104968</v>
      </c>
      <c r="K134">
        <v>2106518</v>
      </c>
      <c r="L134">
        <v>2108483</v>
      </c>
      <c r="M134">
        <v>2110853</v>
      </c>
      <c r="N134">
        <v>2113355</v>
      </c>
      <c r="O134">
        <v>2115929</v>
      </c>
      <c r="P134">
        <v>2118706</v>
      </c>
      <c r="Q134">
        <v>2122133</v>
      </c>
      <c r="R134">
        <v>2126954</v>
      </c>
      <c r="S134">
        <v>2133945</v>
      </c>
      <c r="T134">
        <v>2143885</v>
      </c>
      <c r="U134">
        <v>2157112</v>
      </c>
      <c r="V134">
        <v>2173778</v>
      </c>
      <c r="W134">
        <v>2193267</v>
      </c>
      <c r="X134">
        <v>2214580</v>
      </c>
      <c r="Y134">
        <v>2236632</v>
      </c>
      <c r="Z134">
        <v>2258535</v>
      </c>
      <c r="AA134">
        <v>2279925</v>
      </c>
      <c r="AB134">
        <v>2300613</v>
      </c>
      <c r="AC134">
        <v>2320323</v>
      </c>
      <c r="AD134">
        <v>2338318</v>
      </c>
      <c r="AE134">
        <v>2353856</v>
      </c>
      <c r="AF134">
        <v>2366340</v>
      </c>
      <c r="AG134">
        <v>2375446</v>
      </c>
      <c r="AH134">
        <v>2380928</v>
      </c>
      <c r="AI134">
        <v>2383064</v>
      </c>
      <c r="AJ134">
        <v>2382723</v>
      </c>
      <c r="AK134">
        <v>2352449</v>
      </c>
      <c r="AL134">
        <v>2370400</v>
      </c>
      <c r="AM134">
        <v>2367633</v>
      </c>
      <c r="AN134">
        <v>2367462</v>
      </c>
      <c r="AO134">
        <v>2371623</v>
      </c>
      <c r="AP134">
        <v>2392342</v>
      </c>
      <c r="AQ134">
        <v>2394858</v>
      </c>
      <c r="AR134">
        <v>2394531</v>
      </c>
      <c r="AS134">
        <v>2453132</v>
      </c>
      <c r="AT134">
        <v>2456577</v>
      </c>
      <c r="AU134">
        <v>2434282</v>
      </c>
      <c r="AV134">
        <v>2423777</v>
      </c>
      <c r="AW134">
        <v>2422781</v>
      </c>
      <c r="AX134">
        <v>2401507</v>
      </c>
      <c r="AY134">
        <v>2384504</v>
      </c>
      <c r="AZ134">
        <v>2419906</v>
      </c>
      <c r="BA134">
        <v>2434273</v>
      </c>
      <c r="BB134">
        <v>2390582</v>
      </c>
      <c r="BC134">
        <v>2376994</v>
      </c>
      <c r="BD134">
        <v>2368604</v>
      </c>
      <c r="BE134">
        <v>2361299</v>
      </c>
      <c r="BF134">
        <v>2381126</v>
      </c>
      <c r="BG134">
        <v>2400698</v>
      </c>
      <c r="BH134">
        <v>2406974</v>
      </c>
      <c r="BI134">
        <v>2445843</v>
      </c>
      <c r="BJ134">
        <v>2473228</v>
      </c>
      <c r="BK134">
        <v>2449511</v>
      </c>
      <c r="BL134">
        <v>2341345</v>
      </c>
      <c r="BM134">
        <v>2271606</v>
      </c>
      <c r="BN134">
        <v>2214374</v>
      </c>
      <c r="BO134">
        <v>2200372</v>
      </c>
      <c r="BP134">
        <v>2196587</v>
      </c>
      <c r="BQ134">
        <v>2116293</v>
      </c>
      <c r="BR134">
        <v>2123481</v>
      </c>
      <c r="BS134">
        <v>2100291</v>
      </c>
      <c r="BT134">
        <v>2056238</v>
      </c>
      <c r="BU134">
        <v>2057964</v>
      </c>
      <c r="BV134">
        <v>1923079</v>
      </c>
      <c r="BW134">
        <v>1862803</v>
      </c>
      <c r="BX134">
        <v>1820843</v>
      </c>
      <c r="BY134">
        <v>1740699</v>
      </c>
      <c r="BZ134">
        <v>1755518</v>
      </c>
      <c r="CA134">
        <v>1678239</v>
      </c>
      <c r="CB134">
        <v>1671755</v>
      </c>
      <c r="CC134">
        <v>1701770</v>
      </c>
      <c r="CD134">
        <v>1751300</v>
      </c>
      <c r="CE134">
        <v>1717508</v>
      </c>
      <c r="CF134">
        <v>1586446</v>
      </c>
      <c r="CG134">
        <v>1502968</v>
      </c>
      <c r="CH134">
        <v>1451674</v>
      </c>
      <c r="CI134">
        <v>1412609</v>
      </c>
      <c r="CJ134">
        <v>1422203</v>
      </c>
      <c r="CK134">
        <v>1373185</v>
      </c>
      <c r="CL134">
        <v>1290878</v>
      </c>
      <c r="CM134">
        <v>1202189</v>
      </c>
      <c r="CN134">
        <v>1126046</v>
      </c>
      <c r="CO134">
        <v>1036187</v>
      </c>
      <c r="CP134">
        <v>911185</v>
      </c>
      <c r="CQ134">
        <v>811928</v>
      </c>
      <c r="CR134">
        <v>711303</v>
      </c>
      <c r="CS134">
        <v>599150</v>
      </c>
      <c r="CT134">
        <v>509960</v>
      </c>
      <c r="CU134">
        <v>414338</v>
      </c>
      <c r="CV134">
        <v>330635</v>
      </c>
      <c r="CW134">
        <v>258010</v>
      </c>
      <c r="CX134">
        <v>199120</v>
      </c>
      <c r="CY134">
        <v>150589</v>
      </c>
      <c r="CZ134">
        <v>263324</v>
      </c>
    </row>
    <row r="135" spans="1:104" hidden="1" outlineLevel="1" x14ac:dyDescent="0.25">
      <c r="A135">
        <v>2</v>
      </c>
      <c r="B135">
        <v>2050</v>
      </c>
      <c r="C135">
        <v>196074600</v>
      </c>
      <c r="D135">
        <v>2100097</v>
      </c>
      <c r="E135">
        <v>2103372</v>
      </c>
      <c r="F135">
        <v>2106124</v>
      </c>
      <c r="G135">
        <v>2107698</v>
      </c>
      <c r="H135">
        <v>2108491</v>
      </c>
      <c r="I135">
        <v>2109117</v>
      </c>
      <c r="J135">
        <v>2109959</v>
      </c>
      <c r="K135">
        <v>2111195</v>
      </c>
      <c r="L135">
        <v>2112868</v>
      </c>
      <c r="M135">
        <v>2114952</v>
      </c>
      <c r="N135">
        <v>2117274</v>
      </c>
      <c r="O135">
        <v>2119685</v>
      </c>
      <c r="P135">
        <v>2122179</v>
      </c>
      <c r="Q135">
        <v>2125264</v>
      </c>
      <c r="R135">
        <v>2129585</v>
      </c>
      <c r="S135">
        <v>2136065</v>
      </c>
      <c r="T135">
        <v>2145485</v>
      </c>
      <c r="U135">
        <v>2158265</v>
      </c>
      <c r="V135">
        <v>2174656</v>
      </c>
      <c r="W135">
        <v>2194108</v>
      </c>
      <c r="X135">
        <v>2215649</v>
      </c>
      <c r="Y135">
        <v>2238109</v>
      </c>
      <c r="Z135">
        <v>2260717</v>
      </c>
      <c r="AA135">
        <v>2282909</v>
      </c>
      <c r="AB135">
        <v>2304218</v>
      </c>
      <c r="AC135">
        <v>2324551</v>
      </c>
      <c r="AD135">
        <v>2343513</v>
      </c>
      <c r="AE135">
        <v>2360350</v>
      </c>
      <c r="AF135">
        <v>2374339</v>
      </c>
      <c r="AG135">
        <v>2384914</v>
      </c>
      <c r="AH135">
        <v>2392024</v>
      </c>
      <c r="AI135">
        <v>2395514</v>
      </c>
      <c r="AJ135">
        <v>2395925</v>
      </c>
      <c r="AK135">
        <v>2394354</v>
      </c>
      <c r="AL135">
        <v>2363193</v>
      </c>
      <c r="AM135">
        <v>2380492</v>
      </c>
      <c r="AN135">
        <v>2377207</v>
      </c>
      <c r="AO135">
        <v>2376558</v>
      </c>
      <c r="AP135">
        <v>2380159</v>
      </c>
      <c r="AQ135">
        <v>2400215</v>
      </c>
      <c r="AR135">
        <v>2401854</v>
      </c>
      <c r="AS135">
        <v>2400509</v>
      </c>
      <c r="AT135">
        <v>2458138</v>
      </c>
      <c r="AU135">
        <v>2460810</v>
      </c>
      <c r="AV135">
        <v>2437925</v>
      </c>
      <c r="AW135">
        <v>2426812</v>
      </c>
      <c r="AX135">
        <v>2425098</v>
      </c>
      <c r="AY135">
        <v>2402933</v>
      </c>
      <c r="AZ135">
        <v>2385027</v>
      </c>
      <c r="BA135">
        <v>2419557</v>
      </c>
      <c r="BB135">
        <v>2433228</v>
      </c>
      <c r="BC135">
        <v>2389077</v>
      </c>
      <c r="BD135">
        <v>2375143</v>
      </c>
      <c r="BE135">
        <v>2366669</v>
      </c>
      <c r="BF135">
        <v>2359324</v>
      </c>
      <c r="BG135">
        <v>2378983</v>
      </c>
      <c r="BH135">
        <v>2398273</v>
      </c>
      <c r="BI135">
        <v>2404244</v>
      </c>
      <c r="BJ135">
        <v>2442593</v>
      </c>
      <c r="BK135">
        <v>2469378</v>
      </c>
      <c r="BL135">
        <v>2445022</v>
      </c>
      <c r="BM135">
        <v>2336162</v>
      </c>
      <c r="BN135">
        <v>2265324</v>
      </c>
      <c r="BO135">
        <v>2206730</v>
      </c>
      <c r="BP135">
        <v>2191195</v>
      </c>
      <c r="BQ135">
        <v>2185849</v>
      </c>
      <c r="BR135">
        <v>2104507</v>
      </c>
      <c r="BS135">
        <v>2110163</v>
      </c>
      <c r="BT135">
        <v>2085767</v>
      </c>
      <c r="BU135">
        <v>2040607</v>
      </c>
      <c r="BV135">
        <v>2040618</v>
      </c>
      <c r="BW135">
        <v>1905066</v>
      </c>
      <c r="BX135">
        <v>1843216</v>
      </c>
      <c r="BY135">
        <v>1799330</v>
      </c>
      <c r="BZ135">
        <v>1717664</v>
      </c>
      <c r="CA135">
        <v>1729424</v>
      </c>
      <c r="CB135">
        <v>1650268</v>
      </c>
      <c r="CC135">
        <v>1640421</v>
      </c>
      <c r="CD135">
        <v>1665860</v>
      </c>
      <c r="CE135">
        <v>1709593</v>
      </c>
      <c r="CF135">
        <v>1670619</v>
      </c>
      <c r="CG135">
        <v>1536979</v>
      </c>
      <c r="CH135">
        <v>1450003</v>
      </c>
      <c r="CI135">
        <v>1393643</v>
      </c>
      <c r="CJ135">
        <v>1348523</v>
      </c>
      <c r="CK135">
        <v>1349102</v>
      </c>
      <c r="CL135">
        <v>1293988</v>
      </c>
      <c r="CM135">
        <v>1207524</v>
      </c>
      <c r="CN135">
        <v>1115427</v>
      </c>
      <c r="CO135">
        <v>1035279</v>
      </c>
      <c r="CP135">
        <v>943006</v>
      </c>
      <c r="CQ135">
        <v>819947</v>
      </c>
      <c r="CR135">
        <v>721581</v>
      </c>
      <c r="CS135">
        <v>623550</v>
      </c>
      <c r="CT135">
        <v>517387</v>
      </c>
      <c r="CU135">
        <v>433191</v>
      </c>
      <c r="CV135">
        <v>345724</v>
      </c>
      <c r="CW135">
        <v>270571</v>
      </c>
      <c r="CX135">
        <v>206751</v>
      </c>
      <c r="CY135">
        <v>156007</v>
      </c>
      <c r="CZ135">
        <v>276088</v>
      </c>
    </row>
    <row r="136" spans="1:104" hidden="1" outlineLevel="1" x14ac:dyDescent="0.25">
      <c r="A136">
        <v>2</v>
      </c>
      <c r="B136">
        <v>2051</v>
      </c>
      <c r="C136">
        <v>196766537</v>
      </c>
      <c r="D136">
        <v>2106018</v>
      </c>
      <c r="E136">
        <v>2109479</v>
      </c>
      <c r="F136">
        <v>2112274</v>
      </c>
      <c r="G136">
        <v>2113770</v>
      </c>
      <c r="H136">
        <v>2114412</v>
      </c>
      <c r="I136">
        <v>2114781</v>
      </c>
      <c r="J136">
        <v>2115294</v>
      </c>
      <c r="K136">
        <v>2116209</v>
      </c>
      <c r="L136">
        <v>2117565</v>
      </c>
      <c r="M136">
        <v>2119357</v>
      </c>
      <c r="N136">
        <v>2121391</v>
      </c>
      <c r="O136">
        <v>2123619</v>
      </c>
      <c r="P136">
        <v>2125953</v>
      </c>
      <c r="Q136">
        <v>2128757</v>
      </c>
      <c r="R136">
        <v>2132737</v>
      </c>
      <c r="S136">
        <v>2138723</v>
      </c>
      <c r="T136">
        <v>2147644</v>
      </c>
      <c r="U136">
        <v>2159921</v>
      </c>
      <c r="V136">
        <v>2175871</v>
      </c>
      <c r="W136">
        <v>2195069</v>
      </c>
      <c r="X136">
        <v>2216573</v>
      </c>
      <c r="Y136">
        <v>2239270</v>
      </c>
      <c r="Z136">
        <v>2262294</v>
      </c>
      <c r="AA136">
        <v>2285199</v>
      </c>
      <c r="AB136">
        <v>2307313</v>
      </c>
      <c r="AC136">
        <v>2328264</v>
      </c>
      <c r="AD136">
        <v>2347849</v>
      </c>
      <c r="AE136">
        <v>2365642</v>
      </c>
      <c r="AF136">
        <v>2380930</v>
      </c>
      <c r="AG136">
        <v>2392994</v>
      </c>
      <c r="AH136">
        <v>2401564</v>
      </c>
      <c r="AI136">
        <v>2406669</v>
      </c>
      <c r="AJ136">
        <v>2408428</v>
      </c>
      <c r="AK136">
        <v>2407605</v>
      </c>
      <c r="AL136">
        <v>2405161</v>
      </c>
      <c r="AM136">
        <v>2373332</v>
      </c>
      <c r="AN136">
        <v>2390109</v>
      </c>
      <c r="AO136">
        <v>2386353</v>
      </c>
      <c r="AP136">
        <v>2385149</v>
      </c>
      <c r="AQ136">
        <v>2388101</v>
      </c>
      <c r="AR136">
        <v>2407266</v>
      </c>
      <c r="AS136">
        <v>2407886</v>
      </c>
      <c r="AT136">
        <v>2405623</v>
      </c>
      <c r="AU136">
        <v>2462433</v>
      </c>
      <c r="AV136">
        <v>2464496</v>
      </c>
      <c r="AW136">
        <v>2441018</v>
      </c>
      <c r="AX136">
        <v>2429196</v>
      </c>
      <c r="AY136">
        <v>2426568</v>
      </c>
      <c r="AZ136">
        <v>2403512</v>
      </c>
      <c r="BA136">
        <v>2384822</v>
      </c>
      <c r="BB136">
        <v>2418627</v>
      </c>
      <c r="BC136">
        <v>2431719</v>
      </c>
      <c r="BD136">
        <v>2387287</v>
      </c>
      <c r="BE136">
        <v>2373284</v>
      </c>
      <c r="BF136">
        <v>2364776</v>
      </c>
      <c r="BG136">
        <v>2357340</v>
      </c>
      <c r="BH136">
        <v>2376741</v>
      </c>
      <c r="BI136">
        <v>2395695</v>
      </c>
      <c r="BJ136">
        <v>2401255</v>
      </c>
      <c r="BK136">
        <v>2439005</v>
      </c>
      <c r="BL136">
        <v>2464971</v>
      </c>
      <c r="BM136">
        <v>2439597</v>
      </c>
      <c r="BN136">
        <v>2329753</v>
      </c>
      <c r="BO136">
        <v>2257613</v>
      </c>
      <c r="BP136">
        <v>2197722</v>
      </c>
      <c r="BQ136">
        <v>2180719</v>
      </c>
      <c r="BR136">
        <v>2173832</v>
      </c>
      <c r="BS136">
        <v>2091571</v>
      </c>
      <c r="BT136">
        <v>2095807</v>
      </c>
      <c r="BU136">
        <v>2070105</v>
      </c>
      <c r="BV136">
        <v>2023688</v>
      </c>
      <c r="BW136">
        <v>2021630</v>
      </c>
      <c r="BX136">
        <v>1885243</v>
      </c>
      <c r="BY136">
        <v>1821686</v>
      </c>
      <c r="BZ136">
        <v>1775740</v>
      </c>
      <c r="CA136">
        <v>1692447</v>
      </c>
      <c r="CB136">
        <v>1700865</v>
      </c>
      <c r="CC136">
        <v>1619666</v>
      </c>
      <c r="CD136">
        <v>1606195</v>
      </c>
      <c r="CE136">
        <v>1626627</v>
      </c>
      <c r="CF136">
        <v>1663318</v>
      </c>
      <c r="CG136">
        <v>1618881</v>
      </c>
      <c r="CH136">
        <v>1483210</v>
      </c>
      <c r="CI136">
        <v>1392458</v>
      </c>
      <c r="CJ136">
        <v>1330886</v>
      </c>
      <c r="CK136">
        <v>1279697</v>
      </c>
      <c r="CL136">
        <v>1271844</v>
      </c>
      <c r="CM136">
        <v>1211032</v>
      </c>
      <c r="CN136">
        <v>1120978</v>
      </c>
      <c r="CO136">
        <v>1026166</v>
      </c>
      <c r="CP136">
        <v>942848</v>
      </c>
      <c r="CQ136">
        <v>849245</v>
      </c>
      <c r="CR136">
        <v>729345</v>
      </c>
      <c r="CS136">
        <v>633162</v>
      </c>
      <c r="CT136">
        <v>539033</v>
      </c>
      <c r="CU136">
        <v>440013</v>
      </c>
      <c r="CV136">
        <v>361911</v>
      </c>
      <c r="CW136">
        <v>283320</v>
      </c>
      <c r="CX136">
        <v>217142</v>
      </c>
      <c r="CY136">
        <v>162247</v>
      </c>
      <c r="CZ136">
        <v>288132</v>
      </c>
    </row>
    <row r="137" spans="1:104" hidden="1" outlineLevel="1" x14ac:dyDescent="0.25">
      <c r="A137">
        <v>2</v>
      </c>
      <c r="B137">
        <v>2052</v>
      </c>
      <c r="C137">
        <v>197461427</v>
      </c>
      <c r="D137">
        <v>2111729</v>
      </c>
      <c r="E137">
        <v>2115467</v>
      </c>
      <c r="F137">
        <v>2118419</v>
      </c>
      <c r="G137">
        <v>2119958</v>
      </c>
      <c r="H137">
        <v>2120515</v>
      </c>
      <c r="I137">
        <v>2120727</v>
      </c>
      <c r="J137">
        <v>2120977</v>
      </c>
      <c r="K137">
        <v>2121563</v>
      </c>
      <c r="L137">
        <v>2122598</v>
      </c>
      <c r="M137">
        <v>2124073</v>
      </c>
      <c r="N137">
        <v>2125814</v>
      </c>
      <c r="O137">
        <v>2127756</v>
      </c>
      <c r="P137">
        <v>2129903</v>
      </c>
      <c r="Q137">
        <v>2132547</v>
      </c>
      <c r="R137">
        <v>2136254</v>
      </c>
      <c r="S137">
        <v>2141908</v>
      </c>
      <c r="T137">
        <v>2150341</v>
      </c>
      <c r="U137">
        <v>2162132</v>
      </c>
      <c r="V137">
        <v>2177595</v>
      </c>
      <c r="W137">
        <v>2196362</v>
      </c>
      <c r="X137">
        <v>2217621</v>
      </c>
      <c r="Y137">
        <v>2240293</v>
      </c>
      <c r="Z137">
        <v>2263552</v>
      </c>
      <c r="AA137">
        <v>2286884</v>
      </c>
      <c r="AB137">
        <v>2309714</v>
      </c>
      <c r="AC137">
        <v>2331466</v>
      </c>
      <c r="AD137">
        <v>2351671</v>
      </c>
      <c r="AE137">
        <v>2370078</v>
      </c>
      <c r="AF137">
        <v>2386311</v>
      </c>
      <c r="AG137">
        <v>2399666</v>
      </c>
      <c r="AH137">
        <v>2409712</v>
      </c>
      <c r="AI137">
        <v>2416270</v>
      </c>
      <c r="AJ137">
        <v>2419636</v>
      </c>
      <c r="AK137">
        <v>2420158</v>
      </c>
      <c r="AL137">
        <v>2418458</v>
      </c>
      <c r="AM137">
        <v>2415355</v>
      </c>
      <c r="AN137">
        <v>2382998</v>
      </c>
      <c r="AO137">
        <v>2399295</v>
      </c>
      <c r="AP137">
        <v>2394996</v>
      </c>
      <c r="AQ137">
        <v>2393140</v>
      </c>
      <c r="AR137">
        <v>2395220</v>
      </c>
      <c r="AS137">
        <v>2413350</v>
      </c>
      <c r="AT137">
        <v>2413053</v>
      </c>
      <c r="AU137">
        <v>2410025</v>
      </c>
      <c r="AV137">
        <v>2466178</v>
      </c>
      <c r="AW137">
        <v>2467632</v>
      </c>
      <c r="AX137">
        <v>2443460</v>
      </c>
      <c r="AY137">
        <v>2430735</v>
      </c>
      <c r="AZ137">
        <v>2427193</v>
      </c>
      <c r="BA137">
        <v>2403359</v>
      </c>
      <c r="BB137">
        <v>2384046</v>
      </c>
      <c r="BC137">
        <v>2417231</v>
      </c>
      <c r="BD137">
        <v>2429926</v>
      </c>
      <c r="BE137">
        <v>2385492</v>
      </c>
      <c r="BF137">
        <v>2371476</v>
      </c>
      <c r="BG137">
        <v>2362877</v>
      </c>
      <c r="BH137">
        <v>2355263</v>
      </c>
      <c r="BI137">
        <v>2374346</v>
      </c>
      <c r="BJ137">
        <v>2392860</v>
      </c>
      <c r="BK137">
        <v>2397941</v>
      </c>
      <c r="BL137">
        <v>2434867</v>
      </c>
      <c r="BM137">
        <v>2459632</v>
      </c>
      <c r="BN137">
        <v>2432921</v>
      </c>
      <c r="BO137">
        <v>2321899</v>
      </c>
      <c r="BP137">
        <v>2248524</v>
      </c>
      <c r="BQ137">
        <v>2187414</v>
      </c>
      <c r="BR137">
        <v>2168970</v>
      </c>
      <c r="BS137">
        <v>2160637</v>
      </c>
      <c r="BT137">
        <v>2077594</v>
      </c>
      <c r="BU137">
        <v>2080311</v>
      </c>
      <c r="BV137">
        <v>2053145</v>
      </c>
      <c r="BW137">
        <v>2005147</v>
      </c>
      <c r="BX137">
        <v>2000747</v>
      </c>
      <c r="BY137">
        <v>1863443</v>
      </c>
      <c r="BZ137">
        <v>1798060</v>
      </c>
      <c r="CA137">
        <v>1749905</v>
      </c>
      <c r="CB137">
        <v>1664825</v>
      </c>
      <c r="CC137">
        <v>1669612</v>
      </c>
      <c r="CD137">
        <v>1586217</v>
      </c>
      <c r="CE137">
        <v>1568772</v>
      </c>
      <c r="CF137">
        <v>1583039</v>
      </c>
      <c r="CG137">
        <v>1612210</v>
      </c>
      <c r="CH137">
        <v>1562626</v>
      </c>
      <c r="CI137">
        <v>1424767</v>
      </c>
      <c r="CJ137">
        <v>1330189</v>
      </c>
      <c r="CK137">
        <v>1263444</v>
      </c>
      <c r="CL137">
        <v>1206931</v>
      </c>
      <c r="CM137">
        <v>1190885</v>
      </c>
      <c r="CN137">
        <v>1124851</v>
      </c>
      <c r="CO137">
        <v>1031889</v>
      </c>
      <c r="CP137">
        <v>935186</v>
      </c>
      <c r="CQ137">
        <v>849763</v>
      </c>
      <c r="CR137">
        <v>756053</v>
      </c>
      <c r="CS137">
        <v>640586</v>
      </c>
      <c r="CT137">
        <v>547915</v>
      </c>
      <c r="CU137">
        <v>458952</v>
      </c>
      <c r="CV137">
        <v>368079</v>
      </c>
      <c r="CW137">
        <v>296991</v>
      </c>
      <c r="CX137">
        <v>227720</v>
      </c>
      <c r="CY137">
        <v>170673</v>
      </c>
      <c r="CZ137">
        <v>300461</v>
      </c>
    </row>
    <row r="138" spans="1:104" hidden="1" outlineLevel="1" x14ac:dyDescent="0.25">
      <c r="A138">
        <v>2</v>
      </c>
      <c r="B138">
        <v>2053</v>
      </c>
      <c r="C138">
        <v>198160669</v>
      </c>
      <c r="D138">
        <v>2117161</v>
      </c>
      <c r="E138">
        <v>2121241</v>
      </c>
      <c r="F138">
        <v>2124451</v>
      </c>
      <c r="G138">
        <v>2126138</v>
      </c>
      <c r="H138">
        <v>2126729</v>
      </c>
      <c r="I138">
        <v>2126854</v>
      </c>
      <c r="J138">
        <v>2126946</v>
      </c>
      <c r="K138">
        <v>2127266</v>
      </c>
      <c r="L138">
        <v>2127972</v>
      </c>
      <c r="M138">
        <v>2129124</v>
      </c>
      <c r="N138">
        <v>2130547</v>
      </c>
      <c r="O138">
        <v>2132199</v>
      </c>
      <c r="P138">
        <v>2134060</v>
      </c>
      <c r="Q138">
        <v>2136517</v>
      </c>
      <c r="R138">
        <v>2140066</v>
      </c>
      <c r="S138">
        <v>2145452</v>
      </c>
      <c r="T138">
        <v>2153566</v>
      </c>
      <c r="U138">
        <v>2164880</v>
      </c>
      <c r="V138">
        <v>2179874</v>
      </c>
      <c r="W138">
        <v>2198165</v>
      </c>
      <c r="X138">
        <v>2219004</v>
      </c>
      <c r="Y138">
        <v>2241437</v>
      </c>
      <c r="Z138">
        <v>2264683</v>
      </c>
      <c r="AA138">
        <v>2288251</v>
      </c>
      <c r="AB138">
        <v>2311509</v>
      </c>
      <c r="AC138">
        <v>2333976</v>
      </c>
      <c r="AD138">
        <v>2354979</v>
      </c>
      <c r="AE138">
        <v>2374006</v>
      </c>
      <c r="AF138">
        <v>2390841</v>
      </c>
      <c r="AG138">
        <v>2405135</v>
      </c>
      <c r="AH138">
        <v>2416459</v>
      </c>
      <c r="AI138">
        <v>2424484</v>
      </c>
      <c r="AJ138">
        <v>2429292</v>
      </c>
      <c r="AK138">
        <v>2431417</v>
      </c>
      <c r="AL138">
        <v>2431059</v>
      </c>
      <c r="AM138">
        <v>2428695</v>
      </c>
      <c r="AN138">
        <v>2425067</v>
      </c>
      <c r="AO138">
        <v>2392232</v>
      </c>
      <c r="AP138">
        <v>2407977</v>
      </c>
      <c r="AQ138">
        <v>2403033</v>
      </c>
      <c r="AR138">
        <v>2400310</v>
      </c>
      <c r="AS138">
        <v>2401369</v>
      </c>
      <c r="AT138">
        <v>2418566</v>
      </c>
      <c r="AU138">
        <v>2417506</v>
      </c>
      <c r="AV138">
        <v>2413884</v>
      </c>
      <c r="AW138">
        <v>2469375</v>
      </c>
      <c r="AX138">
        <v>2470114</v>
      </c>
      <c r="AY138">
        <v>2445058</v>
      </c>
      <c r="AZ138">
        <v>2431432</v>
      </c>
      <c r="BA138">
        <v>2427090</v>
      </c>
      <c r="BB138">
        <v>2402638</v>
      </c>
      <c r="BC138">
        <v>2382808</v>
      </c>
      <c r="BD138">
        <v>2415558</v>
      </c>
      <c r="BE138">
        <v>2428135</v>
      </c>
      <c r="BF138">
        <v>2383750</v>
      </c>
      <c r="BG138">
        <v>2369664</v>
      </c>
      <c r="BH138">
        <v>2360893</v>
      </c>
      <c r="BI138">
        <v>2353040</v>
      </c>
      <c r="BJ138">
        <v>2371708</v>
      </c>
      <c r="BK138">
        <v>2389708</v>
      </c>
      <c r="BL138">
        <v>2394085</v>
      </c>
      <c r="BM138">
        <v>2429804</v>
      </c>
      <c r="BN138">
        <v>2453043</v>
      </c>
      <c r="BO138">
        <v>2424767</v>
      </c>
      <c r="BP138">
        <v>2312648</v>
      </c>
      <c r="BQ138">
        <v>2238123</v>
      </c>
      <c r="BR138">
        <v>2175836</v>
      </c>
      <c r="BS138">
        <v>2156046</v>
      </c>
      <c r="BT138">
        <v>2146374</v>
      </c>
      <c r="BU138">
        <v>2062488</v>
      </c>
      <c r="BV138">
        <v>2063512</v>
      </c>
      <c r="BW138">
        <v>2034555</v>
      </c>
      <c r="BX138">
        <v>1984735</v>
      </c>
      <c r="BY138">
        <v>1977793</v>
      </c>
      <c r="BZ138">
        <v>1839512</v>
      </c>
      <c r="CA138">
        <v>1772183</v>
      </c>
      <c r="CB138">
        <v>1721587</v>
      </c>
      <c r="CC138">
        <v>1634564</v>
      </c>
      <c r="CD138">
        <v>1635433</v>
      </c>
      <c r="CE138">
        <v>1549621</v>
      </c>
      <c r="CF138">
        <v>1527130</v>
      </c>
      <c r="CG138">
        <v>1534829</v>
      </c>
      <c r="CH138">
        <v>1556606</v>
      </c>
      <c r="CI138">
        <v>1501463</v>
      </c>
      <c r="CJ138">
        <v>1361496</v>
      </c>
      <c r="CK138">
        <v>1263230</v>
      </c>
      <c r="CL138">
        <v>1192116</v>
      </c>
      <c r="CM138">
        <v>1130642</v>
      </c>
      <c r="CN138">
        <v>1106740</v>
      </c>
      <c r="CO138">
        <v>1036083</v>
      </c>
      <c r="CP138">
        <v>941037</v>
      </c>
      <c r="CQ138">
        <v>843496</v>
      </c>
      <c r="CR138">
        <v>757156</v>
      </c>
      <c r="CS138">
        <v>664663</v>
      </c>
      <c r="CT138">
        <v>554914</v>
      </c>
      <c r="CU138">
        <v>467046</v>
      </c>
      <c r="CV138">
        <v>384408</v>
      </c>
      <c r="CW138">
        <v>302460</v>
      </c>
      <c r="CX138">
        <v>239056</v>
      </c>
      <c r="CY138">
        <v>179275</v>
      </c>
      <c r="CZ138">
        <v>314764</v>
      </c>
    </row>
    <row r="139" spans="1:104" hidden="1" outlineLevel="1" x14ac:dyDescent="0.25">
      <c r="A139">
        <v>2</v>
      </c>
      <c r="B139">
        <v>2054</v>
      </c>
      <c r="C139">
        <v>198865376</v>
      </c>
      <c r="D139">
        <v>2122296</v>
      </c>
      <c r="E139">
        <v>2126735</v>
      </c>
      <c r="F139">
        <v>2130262</v>
      </c>
      <c r="G139">
        <v>2132203</v>
      </c>
      <c r="H139">
        <v>2132940</v>
      </c>
      <c r="I139">
        <v>2133092</v>
      </c>
      <c r="J139">
        <v>2133098</v>
      </c>
      <c r="K139">
        <v>2133256</v>
      </c>
      <c r="L139">
        <v>2133694</v>
      </c>
      <c r="M139">
        <v>2134519</v>
      </c>
      <c r="N139">
        <v>2135614</v>
      </c>
      <c r="O139">
        <v>2136947</v>
      </c>
      <c r="P139">
        <v>2138518</v>
      </c>
      <c r="Q139">
        <v>2140695</v>
      </c>
      <c r="R139">
        <v>2144057</v>
      </c>
      <c r="S139">
        <v>2149293</v>
      </c>
      <c r="T139">
        <v>2157151</v>
      </c>
      <c r="U139">
        <v>2168163</v>
      </c>
      <c r="V139">
        <v>2182691</v>
      </c>
      <c r="W139">
        <v>2200524</v>
      </c>
      <c r="X139">
        <v>2220896</v>
      </c>
      <c r="Y139">
        <v>2242916</v>
      </c>
      <c r="Z139">
        <v>2265926</v>
      </c>
      <c r="AA139">
        <v>2289492</v>
      </c>
      <c r="AB139">
        <v>2312990</v>
      </c>
      <c r="AC139">
        <v>2335883</v>
      </c>
      <c r="AD139">
        <v>2357598</v>
      </c>
      <c r="AE139">
        <v>2377414</v>
      </c>
      <c r="AF139">
        <v>2394867</v>
      </c>
      <c r="AG139">
        <v>2409745</v>
      </c>
      <c r="AH139">
        <v>2421999</v>
      </c>
      <c r="AI139">
        <v>2431291</v>
      </c>
      <c r="AJ139">
        <v>2437564</v>
      </c>
      <c r="AK139">
        <v>2441126</v>
      </c>
      <c r="AL139">
        <v>2442366</v>
      </c>
      <c r="AM139">
        <v>2441345</v>
      </c>
      <c r="AN139">
        <v>2438457</v>
      </c>
      <c r="AO139">
        <v>2434348</v>
      </c>
      <c r="AP139">
        <v>2400962</v>
      </c>
      <c r="AQ139">
        <v>2416058</v>
      </c>
      <c r="AR139">
        <v>2410246</v>
      </c>
      <c r="AS139">
        <v>2406508</v>
      </c>
      <c r="AT139">
        <v>2406647</v>
      </c>
      <c r="AU139">
        <v>2423073</v>
      </c>
      <c r="AV139">
        <v>2421420</v>
      </c>
      <c r="AW139">
        <v>2417194</v>
      </c>
      <c r="AX139">
        <v>2471922</v>
      </c>
      <c r="AY139">
        <v>2471750</v>
      </c>
      <c r="AZ139">
        <v>2445816</v>
      </c>
      <c r="BA139">
        <v>2431404</v>
      </c>
      <c r="BB139">
        <v>2426416</v>
      </c>
      <c r="BC139">
        <v>2401456</v>
      </c>
      <c r="BD139">
        <v>2381295</v>
      </c>
      <c r="BE139">
        <v>2413891</v>
      </c>
      <c r="BF139">
        <v>2426399</v>
      </c>
      <c r="BG139">
        <v>2382010</v>
      </c>
      <c r="BH139">
        <v>2367764</v>
      </c>
      <c r="BI139">
        <v>2358763</v>
      </c>
      <c r="BJ139">
        <v>2350578</v>
      </c>
      <c r="BK139">
        <v>2368756</v>
      </c>
      <c r="BL139">
        <v>2386022</v>
      </c>
      <c r="BM139">
        <v>2389325</v>
      </c>
      <c r="BN139">
        <v>2423508</v>
      </c>
      <c r="BO139">
        <v>2444977</v>
      </c>
      <c r="BP139">
        <v>2415185</v>
      </c>
      <c r="BQ139">
        <v>2302065</v>
      </c>
      <c r="BR139">
        <v>2226430</v>
      </c>
      <c r="BS139">
        <v>2163083</v>
      </c>
      <c r="BT139">
        <v>2142054</v>
      </c>
      <c r="BU139">
        <v>2130951</v>
      </c>
      <c r="BV139">
        <v>2046092</v>
      </c>
      <c r="BW139">
        <v>2045081</v>
      </c>
      <c r="BX139">
        <v>2014079</v>
      </c>
      <c r="BY139">
        <v>1962268</v>
      </c>
      <c r="BZ139">
        <v>1952599</v>
      </c>
      <c r="CA139">
        <v>1813288</v>
      </c>
      <c r="CB139">
        <v>1743798</v>
      </c>
      <c r="CC139">
        <v>1690562</v>
      </c>
      <c r="CD139">
        <v>1601443</v>
      </c>
      <c r="CE139">
        <v>1598020</v>
      </c>
      <c r="CF139">
        <v>1508859</v>
      </c>
      <c r="CG139">
        <v>1481025</v>
      </c>
      <c r="CH139">
        <v>1482331</v>
      </c>
      <c r="CI139">
        <v>1496121</v>
      </c>
      <c r="CJ139">
        <v>1435232</v>
      </c>
      <c r="CK139">
        <v>1293438</v>
      </c>
      <c r="CL139">
        <v>1192389</v>
      </c>
      <c r="CM139">
        <v>1117300</v>
      </c>
      <c r="CN139">
        <v>1051316</v>
      </c>
      <c r="CO139">
        <v>1020015</v>
      </c>
      <c r="CP139">
        <v>945498</v>
      </c>
      <c r="CQ139">
        <v>849403</v>
      </c>
      <c r="CR139">
        <v>752206</v>
      </c>
      <c r="CS139">
        <v>666263</v>
      </c>
      <c r="CT139">
        <v>576363</v>
      </c>
      <c r="CU139">
        <v>473548</v>
      </c>
      <c r="CV139">
        <v>391669</v>
      </c>
      <c r="CW139">
        <v>316310</v>
      </c>
      <c r="CX139">
        <v>243819</v>
      </c>
      <c r="CY139">
        <v>188496</v>
      </c>
      <c r="CZ139">
        <v>330646</v>
      </c>
    </row>
    <row r="140" spans="1:104" hidden="1" outlineLevel="1" x14ac:dyDescent="0.25">
      <c r="A140">
        <v>2</v>
      </c>
      <c r="B140">
        <v>2055</v>
      </c>
      <c r="C140">
        <v>199576269</v>
      </c>
      <c r="D140">
        <v>2127086</v>
      </c>
      <c r="E140">
        <v>2131930</v>
      </c>
      <c r="F140">
        <v>2135799</v>
      </c>
      <c r="G140">
        <v>2138052</v>
      </c>
      <c r="H140">
        <v>2139035</v>
      </c>
      <c r="I140">
        <v>2139327</v>
      </c>
      <c r="J140">
        <v>2139358</v>
      </c>
      <c r="K140">
        <v>2139427</v>
      </c>
      <c r="L140">
        <v>2139705</v>
      </c>
      <c r="M140">
        <v>2140260</v>
      </c>
      <c r="N140">
        <v>2141030</v>
      </c>
      <c r="O140">
        <v>2142035</v>
      </c>
      <c r="P140">
        <v>2143286</v>
      </c>
      <c r="Q140">
        <v>2145173</v>
      </c>
      <c r="R140">
        <v>2148256</v>
      </c>
      <c r="S140">
        <v>2153315</v>
      </c>
      <c r="T140">
        <v>2161032</v>
      </c>
      <c r="U140">
        <v>2171799</v>
      </c>
      <c r="V140">
        <v>2186041</v>
      </c>
      <c r="W140">
        <v>2203419</v>
      </c>
      <c r="X140">
        <v>2223342</v>
      </c>
      <c r="Y140">
        <v>2244905</v>
      </c>
      <c r="Z140">
        <v>2267512</v>
      </c>
      <c r="AA140">
        <v>2290843</v>
      </c>
      <c r="AB140">
        <v>2314344</v>
      </c>
      <c r="AC140">
        <v>2337478</v>
      </c>
      <c r="AD140">
        <v>2359615</v>
      </c>
      <c r="AE140">
        <v>2380139</v>
      </c>
      <c r="AF140">
        <v>2398371</v>
      </c>
      <c r="AG140">
        <v>2413855</v>
      </c>
      <c r="AH140">
        <v>2426685</v>
      </c>
      <c r="AI140">
        <v>2436896</v>
      </c>
      <c r="AJ140">
        <v>2444429</v>
      </c>
      <c r="AK140">
        <v>2449450</v>
      </c>
      <c r="AL140">
        <v>2452130</v>
      </c>
      <c r="AM140">
        <v>2452701</v>
      </c>
      <c r="AN140">
        <v>2451154</v>
      </c>
      <c r="AO140">
        <v>2447788</v>
      </c>
      <c r="AP140">
        <v>2443128</v>
      </c>
      <c r="AQ140">
        <v>2409090</v>
      </c>
      <c r="AR140">
        <v>2423310</v>
      </c>
      <c r="AS140">
        <v>2416486</v>
      </c>
      <c r="AT140">
        <v>2411834</v>
      </c>
      <c r="AU140">
        <v>2411213</v>
      </c>
      <c r="AV140">
        <v>2427038</v>
      </c>
      <c r="AW140">
        <v>2424782</v>
      </c>
      <c r="AX140">
        <v>2419856</v>
      </c>
      <c r="AY140">
        <v>2473623</v>
      </c>
      <c r="AZ140">
        <v>2472546</v>
      </c>
      <c r="BA140">
        <v>2445841</v>
      </c>
      <c r="BB140">
        <v>2430804</v>
      </c>
      <c r="BC140">
        <v>2425285</v>
      </c>
      <c r="BD140">
        <v>2399999</v>
      </c>
      <c r="BE140">
        <v>2379794</v>
      </c>
      <c r="BF140">
        <v>2412283</v>
      </c>
      <c r="BG140">
        <v>2424664</v>
      </c>
      <c r="BH140">
        <v>2380194</v>
      </c>
      <c r="BI140">
        <v>2365728</v>
      </c>
      <c r="BJ140">
        <v>2356398</v>
      </c>
      <c r="BK140">
        <v>2347812</v>
      </c>
      <c r="BL140">
        <v>2365279</v>
      </c>
      <c r="BM140">
        <v>2381436</v>
      </c>
      <c r="BN140">
        <v>2383347</v>
      </c>
      <c r="BO140">
        <v>2415749</v>
      </c>
      <c r="BP140">
        <v>2435480</v>
      </c>
      <c r="BQ140">
        <v>2404236</v>
      </c>
      <c r="BR140">
        <v>2290166</v>
      </c>
      <c r="BS140">
        <v>2213548</v>
      </c>
      <c r="BT140">
        <v>2149261</v>
      </c>
      <c r="BU140">
        <v>2126902</v>
      </c>
      <c r="BV140">
        <v>2114194</v>
      </c>
      <c r="BW140">
        <v>2028082</v>
      </c>
      <c r="BX140">
        <v>2024758</v>
      </c>
      <c r="BY140">
        <v>1991529</v>
      </c>
      <c r="BZ140">
        <v>1937589</v>
      </c>
      <c r="CA140">
        <v>1924982</v>
      </c>
      <c r="CB140">
        <v>1784515</v>
      </c>
      <c r="CC140">
        <v>1712682</v>
      </c>
      <c r="CD140">
        <v>1656591</v>
      </c>
      <c r="CE140">
        <v>1565163</v>
      </c>
      <c r="CF140">
        <v>1556298</v>
      </c>
      <c r="CG140">
        <v>1463669</v>
      </c>
      <c r="CH140">
        <v>1430779</v>
      </c>
      <c r="CI140">
        <v>1425166</v>
      </c>
      <c r="CJ140">
        <v>1430595</v>
      </c>
      <c r="CK140">
        <v>1363974</v>
      </c>
      <c r="CL140">
        <v>1221409</v>
      </c>
      <c r="CM140">
        <v>1118056</v>
      </c>
      <c r="CN140">
        <v>1039456</v>
      </c>
      <c r="CO140">
        <v>969509</v>
      </c>
      <c r="CP140">
        <v>931460</v>
      </c>
      <c r="CQ140">
        <v>854070</v>
      </c>
      <c r="CR140">
        <v>758082</v>
      </c>
      <c r="CS140">
        <v>662508</v>
      </c>
      <c r="CT140">
        <v>578348</v>
      </c>
      <c r="CU140">
        <v>492400</v>
      </c>
      <c r="CV140">
        <v>397609</v>
      </c>
      <c r="CW140">
        <v>322712</v>
      </c>
      <c r="CX140">
        <v>255355</v>
      </c>
      <c r="CY140">
        <v>192559</v>
      </c>
      <c r="CZ140">
        <v>348056</v>
      </c>
    </row>
    <row r="141" spans="1:104" hidden="1" outlineLevel="1" x14ac:dyDescent="0.25">
      <c r="A141">
        <v>2</v>
      </c>
      <c r="B141">
        <v>2056</v>
      </c>
      <c r="C141">
        <v>200294257</v>
      </c>
      <c r="D141">
        <v>2131560</v>
      </c>
      <c r="E141">
        <v>2136785</v>
      </c>
      <c r="F141">
        <v>2141036</v>
      </c>
      <c r="G141">
        <v>2143624</v>
      </c>
      <c r="H141">
        <v>2144914</v>
      </c>
      <c r="I141">
        <v>2145449</v>
      </c>
      <c r="J141">
        <v>2145617</v>
      </c>
      <c r="K141">
        <v>2145711</v>
      </c>
      <c r="L141">
        <v>2145894</v>
      </c>
      <c r="M141">
        <v>2146289</v>
      </c>
      <c r="N141">
        <v>2146790</v>
      </c>
      <c r="O141">
        <v>2147473</v>
      </c>
      <c r="P141">
        <v>2148396</v>
      </c>
      <c r="Q141">
        <v>2149959</v>
      </c>
      <c r="R141">
        <v>2152760</v>
      </c>
      <c r="S141">
        <v>2157548</v>
      </c>
      <c r="T141">
        <v>2165093</v>
      </c>
      <c r="U141">
        <v>2175733</v>
      </c>
      <c r="V141">
        <v>2189746</v>
      </c>
      <c r="W141">
        <v>2206850</v>
      </c>
      <c r="X141">
        <v>2226326</v>
      </c>
      <c r="Y141">
        <v>2247450</v>
      </c>
      <c r="Z141">
        <v>2269602</v>
      </c>
      <c r="AA141">
        <v>2292542</v>
      </c>
      <c r="AB141">
        <v>2315803</v>
      </c>
      <c r="AC141">
        <v>2338941</v>
      </c>
      <c r="AD141">
        <v>2361322</v>
      </c>
      <c r="AE141">
        <v>2382261</v>
      </c>
      <c r="AF141">
        <v>2401190</v>
      </c>
      <c r="AG141">
        <v>2417445</v>
      </c>
      <c r="AH141">
        <v>2430870</v>
      </c>
      <c r="AI141">
        <v>2441649</v>
      </c>
      <c r="AJ141">
        <v>2450092</v>
      </c>
      <c r="AK141">
        <v>2456368</v>
      </c>
      <c r="AL141">
        <v>2460505</v>
      </c>
      <c r="AM141">
        <v>2462515</v>
      </c>
      <c r="AN141">
        <v>2462559</v>
      </c>
      <c r="AO141">
        <v>2460532</v>
      </c>
      <c r="AP141">
        <v>2456616</v>
      </c>
      <c r="AQ141">
        <v>2451307</v>
      </c>
      <c r="AR141">
        <v>2416385</v>
      </c>
      <c r="AS141">
        <v>2429583</v>
      </c>
      <c r="AT141">
        <v>2421856</v>
      </c>
      <c r="AU141">
        <v>2416450</v>
      </c>
      <c r="AV141">
        <v>2415243</v>
      </c>
      <c r="AW141">
        <v>2430452</v>
      </c>
      <c r="AX141">
        <v>2427498</v>
      </c>
      <c r="AY141">
        <v>2421683</v>
      </c>
      <c r="AZ141">
        <v>2474484</v>
      </c>
      <c r="BA141">
        <v>2472611</v>
      </c>
      <c r="BB141">
        <v>2445306</v>
      </c>
      <c r="BC141">
        <v>2429753</v>
      </c>
      <c r="BD141">
        <v>2423882</v>
      </c>
      <c r="BE141">
        <v>2398558</v>
      </c>
      <c r="BF141">
        <v>2378360</v>
      </c>
      <c r="BG141">
        <v>2410681</v>
      </c>
      <c r="BH141">
        <v>2422849</v>
      </c>
      <c r="BI141">
        <v>2378239</v>
      </c>
      <c r="BJ141">
        <v>2363459</v>
      </c>
      <c r="BK141">
        <v>2353734</v>
      </c>
      <c r="BL141">
        <v>2344529</v>
      </c>
      <c r="BM141">
        <v>2360915</v>
      </c>
      <c r="BN141">
        <v>2375637</v>
      </c>
      <c r="BO141">
        <v>2375930</v>
      </c>
      <c r="BP141">
        <v>2406575</v>
      </c>
      <c r="BQ141">
        <v>2424612</v>
      </c>
      <c r="BR141">
        <v>2391932</v>
      </c>
      <c r="BS141">
        <v>2277055</v>
      </c>
      <c r="BT141">
        <v>2199570</v>
      </c>
      <c r="BU141">
        <v>2134280</v>
      </c>
      <c r="BV141">
        <v>2110431</v>
      </c>
      <c r="BW141">
        <v>2095788</v>
      </c>
      <c r="BX141">
        <v>2008201</v>
      </c>
      <c r="BY141">
        <v>2002366</v>
      </c>
      <c r="BZ141">
        <v>1966749</v>
      </c>
      <c r="CA141">
        <v>1910515</v>
      </c>
      <c r="CB141">
        <v>1894687</v>
      </c>
      <c r="CC141">
        <v>1752954</v>
      </c>
      <c r="CD141">
        <v>1678584</v>
      </c>
      <c r="CE141">
        <v>1619348</v>
      </c>
      <c r="CF141">
        <v>1524667</v>
      </c>
      <c r="CG141">
        <v>1510023</v>
      </c>
      <c r="CH141">
        <v>1414392</v>
      </c>
      <c r="CI141">
        <v>1376011</v>
      </c>
      <c r="CJ141">
        <v>1363180</v>
      </c>
      <c r="CK141">
        <v>1360060</v>
      </c>
      <c r="CL141">
        <v>1288540</v>
      </c>
      <c r="CM141">
        <v>1145798</v>
      </c>
      <c r="CN141">
        <v>1040682</v>
      </c>
      <c r="CO141">
        <v>959137</v>
      </c>
      <c r="CP141">
        <v>885919</v>
      </c>
      <c r="CQ141">
        <v>842009</v>
      </c>
      <c r="CR141">
        <v>762884</v>
      </c>
      <c r="CS141">
        <v>668283</v>
      </c>
      <c r="CT141">
        <v>575659</v>
      </c>
      <c r="CU141">
        <v>494653</v>
      </c>
      <c r="CV141">
        <v>413938</v>
      </c>
      <c r="CW141">
        <v>328043</v>
      </c>
      <c r="CX141">
        <v>260891</v>
      </c>
      <c r="CY141">
        <v>201985</v>
      </c>
      <c r="CZ141">
        <v>362657</v>
      </c>
    </row>
    <row r="142" spans="1:104" hidden="1" outlineLevel="1" x14ac:dyDescent="0.25">
      <c r="A142">
        <v>2</v>
      </c>
      <c r="B142">
        <v>2057</v>
      </c>
      <c r="C142">
        <v>201019796</v>
      </c>
      <c r="D142">
        <v>2135721</v>
      </c>
      <c r="E142">
        <v>2141320</v>
      </c>
      <c r="F142">
        <v>2145934</v>
      </c>
      <c r="G142">
        <v>2148898</v>
      </c>
      <c r="H142">
        <v>2150515</v>
      </c>
      <c r="I142">
        <v>2151350</v>
      </c>
      <c r="J142">
        <v>2151761</v>
      </c>
      <c r="K142">
        <v>2151992</v>
      </c>
      <c r="L142">
        <v>2152203</v>
      </c>
      <c r="M142">
        <v>2152499</v>
      </c>
      <c r="N142">
        <v>2152840</v>
      </c>
      <c r="O142">
        <v>2153250</v>
      </c>
      <c r="P142">
        <v>2153853</v>
      </c>
      <c r="Q142">
        <v>2155086</v>
      </c>
      <c r="R142">
        <v>2157566</v>
      </c>
      <c r="S142">
        <v>2162079</v>
      </c>
      <c r="T142">
        <v>2169368</v>
      </c>
      <c r="U142">
        <v>2179848</v>
      </c>
      <c r="V142">
        <v>2193746</v>
      </c>
      <c r="W142">
        <v>2210636</v>
      </c>
      <c r="X142">
        <v>2229846</v>
      </c>
      <c r="Y142">
        <v>2250534</v>
      </c>
      <c r="Z142">
        <v>2272250</v>
      </c>
      <c r="AA142">
        <v>2294741</v>
      </c>
      <c r="AB142">
        <v>2317617</v>
      </c>
      <c r="AC142">
        <v>2340514</v>
      </c>
      <c r="AD142">
        <v>2362894</v>
      </c>
      <c r="AE142">
        <v>2384076</v>
      </c>
      <c r="AF142">
        <v>2403408</v>
      </c>
      <c r="AG142">
        <v>2420351</v>
      </c>
      <c r="AH142">
        <v>2434537</v>
      </c>
      <c r="AI142">
        <v>2445904</v>
      </c>
      <c r="AJ142">
        <v>2454905</v>
      </c>
      <c r="AK142">
        <v>2462090</v>
      </c>
      <c r="AL142">
        <v>2467478</v>
      </c>
      <c r="AM142">
        <v>2470945</v>
      </c>
      <c r="AN142">
        <v>2472423</v>
      </c>
      <c r="AO142">
        <v>2471990</v>
      </c>
      <c r="AP142">
        <v>2469410</v>
      </c>
      <c r="AQ142">
        <v>2464842</v>
      </c>
      <c r="AR142">
        <v>2458653</v>
      </c>
      <c r="AS142">
        <v>2422704</v>
      </c>
      <c r="AT142">
        <v>2434990</v>
      </c>
      <c r="AU142">
        <v>2426515</v>
      </c>
      <c r="AV142">
        <v>2420525</v>
      </c>
      <c r="AW142">
        <v>2418722</v>
      </c>
      <c r="AX142">
        <v>2433221</v>
      </c>
      <c r="AY142">
        <v>2429376</v>
      </c>
      <c r="AZ142">
        <v>2422673</v>
      </c>
      <c r="BA142">
        <v>2474620</v>
      </c>
      <c r="BB142">
        <v>2472114</v>
      </c>
      <c r="BC142">
        <v>2444319</v>
      </c>
      <c r="BD142">
        <v>2428429</v>
      </c>
      <c r="BE142">
        <v>2422495</v>
      </c>
      <c r="BF142">
        <v>2397187</v>
      </c>
      <c r="BG142">
        <v>2376941</v>
      </c>
      <c r="BH142">
        <v>2409006</v>
      </c>
      <c r="BI142">
        <v>2420897</v>
      </c>
      <c r="BJ142">
        <v>2376055</v>
      </c>
      <c r="BK142">
        <v>2360892</v>
      </c>
      <c r="BL142">
        <v>2350556</v>
      </c>
      <c r="BM142">
        <v>2340360</v>
      </c>
      <c r="BN142">
        <v>2355347</v>
      </c>
      <c r="BO142">
        <v>2368404</v>
      </c>
      <c r="BP142">
        <v>2367112</v>
      </c>
      <c r="BQ142">
        <v>2396046</v>
      </c>
      <c r="BR142">
        <v>2412392</v>
      </c>
      <c r="BS142">
        <v>2378378</v>
      </c>
      <c r="BT142">
        <v>2262823</v>
      </c>
      <c r="BU142">
        <v>2184413</v>
      </c>
      <c r="BV142">
        <v>2117973</v>
      </c>
      <c r="BW142">
        <v>2092310</v>
      </c>
      <c r="BX142">
        <v>2075463</v>
      </c>
      <c r="BY142">
        <v>1986280</v>
      </c>
      <c r="BZ142">
        <v>1977746</v>
      </c>
      <c r="CA142">
        <v>1939555</v>
      </c>
      <c r="CB142">
        <v>1880795</v>
      </c>
      <c r="CC142">
        <v>1861454</v>
      </c>
      <c r="CD142">
        <v>1718350</v>
      </c>
      <c r="CE142">
        <v>1641177</v>
      </c>
      <c r="CF142">
        <v>1577741</v>
      </c>
      <c r="CG142">
        <v>1479688</v>
      </c>
      <c r="CH142">
        <v>1459531</v>
      </c>
      <c r="CI142">
        <v>1360654</v>
      </c>
      <c r="CJ142">
        <v>1316582</v>
      </c>
      <c r="CK142">
        <v>1296402</v>
      </c>
      <c r="CL142">
        <v>1285364</v>
      </c>
      <c r="CM142">
        <v>1209329</v>
      </c>
      <c r="CN142">
        <v>1067059</v>
      </c>
      <c r="CO142">
        <v>960806</v>
      </c>
      <c r="CP142">
        <v>877005</v>
      </c>
      <c r="CQ142">
        <v>801411</v>
      </c>
      <c r="CR142">
        <v>752718</v>
      </c>
      <c r="CS142">
        <v>673121</v>
      </c>
      <c r="CT142">
        <v>581240</v>
      </c>
      <c r="CU142">
        <v>492888</v>
      </c>
      <c r="CV142">
        <v>416334</v>
      </c>
      <c r="CW142">
        <v>341959</v>
      </c>
      <c r="CX142">
        <v>265585</v>
      </c>
      <c r="CY142">
        <v>206680</v>
      </c>
      <c r="CZ142">
        <v>379211</v>
      </c>
    </row>
    <row r="143" spans="1:104" hidden="1" outlineLevel="1" x14ac:dyDescent="0.25">
      <c r="A143">
        <v>2</v>
      </c>
      <c r="B143">
        <v>2058</v>
      </c>
      <c r="C143">
        <v>201753312</v>
      </c>
      <c r="D143">
        <v>2139619</v>
      </c>
      <c r="E143">
        <v>2145548</v>
      </c>
      <c r="F143">
        <v>2150508</v>
      </c>
      <c r="G143">
        <v>2153835</v>
      </c>
      <c r="H143">
        <v>2155819</v>
      </c>
      <c r="I143">
        <v>2156975</v>
      </c>
      <c r="J143">
        <v>2157685</v>
      </c>
      <c r="K143">
        <v>2158154</v>
      </c>
      <c r="L143">
        <v>2158502</v>
      </c>
      <c r="M143">
        <v>2158828</v>
      </c>
      <c r="N143">
        <v>2159069</v>
      </c>
      <c r="O143">
        <v>2159319</v>
      </c>
      <c r="P143">
        <v>2159648</v>
      </c>
      <c r="Q143">
        <v>2160566</v>
      </c>
      <c r="R143">
        <v>2162715</v>
      </c>
      <c r="S143">
        <v>2166918</v>
      </c>
      <c r="T143">
        <v>2173941</v>
      </c>
      <c r="U143">
        <v>2184175</v>
      </c>
      <c r="V143">
        <v>2197931</v>
      </c>
      <c r="W143">
        <v>2214715</v>
      </c>
      <c r="X143">
        <v>2233724</v>
      </c>
      <c r="Y143">
        <v>2254148</v>
      </c>
      <c r="Z143">
        <v>2275437</v>
      </c>
      <c r="AA143">
        <v>2297496</v>
      </c>
      <c r="AB143">
        <v>2319932</v>
      </c>
      <c r="AC143">
        <v>2342441</v>
      </c>
      <c r="AD143">
        <v>2364583</v>
      </c>
      <c r="AE143">
        <v>2385751</v>
      </c>
      <c r="AF143">
        <v>2405320</v>
      </c>
      <c r="AG143">
        <v>2422658</v>
      </c>
      <c r="AH143">
        <v>2437520</v>
      </c>
      <c r="AI143">
        <v>2449634</v>
      </c>
      <c r="AJ143">
        <v>2459221</v>
      </c>
      <c r="AK143">
        <v>2466957</v>
      </c>
      <c r="AL143">
        <v>2473249</v>
      </c>
      <c r="AM143">
        <v>2477968</v>
      </c>
      <c r="AN143">
        <v>2480904</v>
      </c>
      <c r="AO143">
        <v>2481901</v>
      </c>
      <c r="AP143">
        <v>2480917</v>
      </c>
      <c r="AQ143">
        <v>2477685</v>
      </c>
      <c r="AR143">
        <v>2472235</v>
      </c>
      <c r="AS143">
        <v>2465024</v>
      </c>
      <c r="AT143">
        <v>2428156</v>
      </c>
      <c r="AU143">
        <v>2439681</v>
      </c>
      <c r="AV143">
        <v>2430628</v>
      </c>
      <c r="AW143">
        <v>2424051</v>
      </c>
      <c r="AX143">
        <v>2421562</v>
      </c>
      <c r="AY143">
        <v>2435153</v>
      </c>
      <c r="AZ143">
        <v>2430419</v>
      </c>
      <c r="BA143">
        <v>2422943</v>
      </c>
      <c r="BB143">
        <v>2474194</v>
      </c>
      <c r="BC143">
        <v>2471164</v>
      </c>
      <c r="BD143">
        <v>2443065</v>
      </c>
      <c r="BE143">
        <v>2427125</v>
      </c>
      <c r="BF143">
        <v>2421181</v>
      </c>
      <c r="BG143">
        <v>2395836</v>
      </c>
      <c r="BH143">
        <v>2375454</v>
      </c>
      <c r="BI143">
        <v>2407197</v>
      </c>
      <c r="BJ143">
        <v>2418719</v>
      </c>
      <c r="BK143">
        <v>2373576</v>
      </c>
      <c r="BL143">
        <v>2357816</v>
      </c>
      <c r="BM143">
        <v>2346498</v>
      </c>
      <c r="BN143">
        <v>2335003</v>
      </c>
      <c r="BO143">
        <v>2348358</v>
      </c>
      <c r="BP143">
        <v>2359785</v>
      </c>
      <c r="BQ143">
        <v>2356960</v>
      </c>
      <c r="BR143">
        <v>2384184</v>
      </c>
      <c r="BS143">
        <v>2398917</v>
      </c>
      <c r="BT143">
        <v>2363665</v>
      </c>
      <c r="BU143">
        <v>2247381</v>
      </c>
      <c r="BV143">
        <v>2167909</v>
      </c>
      <c r="BW143">
        <v>2100021</v>
      </c>
      <c r="BX143">
        <v>2072287</v>
      </c>
      <c r="BY143">
        <v>2053050</v>
      </c>
      <c r="BZ143">
        <v>1962158</v>
      </c>
      <c r="CA143">
        <v>1950706</v>
      </c>
      <c r="CB143">
        <v>1909685</v>
      </c>
      <c r="CC143">
        <v>1848150</v>
      </c>
      <c r="CD143">
        <v>1824998</v>
      </c>
      <c r="CE143">
        <v>1680371</v>
      </c>
      <c r="CF143">
        <v>1599341</v>
      </c>
      <c r="CG143">
        <v>1531508</v>
      </c>
      <c r="CH143">
        <v>1430592</v>
      </c>
      <c r="CI143">
        <v>1404457</v>
      </c>
      <c r="CJ143">
        <v>1302303</v>
      </c>
      <c r="CK143">
        <v>1252513</v>
      </c>
      <c r="CL143">
        <v>1225667</v>
      </c>
      <c r="CM143">
        <v>1206896</v>
      </c>
      <c r="CN143">
        <v>1126798</v>
      </c>
      <c r="CO143">
        <v>985725</v>
      </c>
      <c r="CP143">
        <v>879080</v>
      </c>
      <c r="CQ143">
        <v>793924</v>
      </c>
      <c r="CR143">
        <v>716988</v>
      </c>
      <c r="CS143">
        <v>664748</v>
      </c>
      <c r="CT143">
        <v>586032</v>
      </c>
      <c r="CU143">
        <v>498191</v>
      </c>
      <c r="CV143">
        <v>415336</v>
      </c>
      <c r="CW143">
        <v>344389</v>
      </c>
      <c r="CX143">
        <v>277234</v>
      </c>
      <c r="CY143">
        <v>210721</v>
      </c>
      <c r="CZ143">
        <v>393688</v>
      </c>
    </row>
    <row r="144" spans="1:104" hidden="1" outlineLevel="1" x14ac:dyDescent="0.25">
      <c r="A144">
        <v>2</v>
      </c>
      <c r="B144">
        <v>2059</v>
      </c>
      <c r="C144">
        <v>202495014</v>
      </c>
      <c r="D144">
        <v>2143294</v>
      </c>
      <c r="E144">
        <v>2149507</v>
      </c>
      <c r="F144">
        <v>2154779</v>
      </c>
      <c r="G144">
        <v>2158445</v>
      </c>
      <c r="H144">
        <v>2160786</v>
      </c>
      <c r="I144">
        <v>2162306</v>
      </c>
      <c r="J144">
        <v>2163333</v>
      </c>
      <c r="K144">
        <v>2164100</v>
      </c>
      <c r="L144">
        <v>2164686</v>
      </c>
      <c r="M144">
        <v>2165145</v>
      </c>
      <c r="N144">
        <v>2165418</v>
      </c>
      <c r="O144">
        <v>2165566</v>
      </c>
      <c r="P144">
        <v>2165740</v>
      </c>
      <c r="Q144">
        <v>2166382</v>
      </c>
      <c r="R144">
        <v>2168219</v>
      </c>
      <c r="S144">
        <v>2172095</v>
      </c>
      <c r="T144">
        <v>2178823</v>
      </c>
      <c r="U144">
        <v>2188802</v>
      </c>
      <c r="V144">
        <v>2202326</v>
      </c>
      <c r="W144">
        <v>2218987</v>
      </c>
      <c r="X144">
        <v>2237893</v>
      </c>
      <c r="Y144">
        <v>2258126</v>
      </c>
      <c r="Z144">
        <v>2279160</v>
      </c>
      <c r="AA144">
        <v>2300797</v>
      </c>
      <c r="AB144">
        <v>2322801</v>
      </c>
      <c r="AC144">
        <v>2344868</v>
      </c>
      <c r="AD144">
        <v>2366620</v>
      </c>
      <c r="AE144">
        <v>2387546</v>
      </c>
      <c r="AF144">
        <v>2407098</v>
      </c>
      <c r="AG144">
        <v>2424654</v>
      </c>
      <c r="AH144">
        <v>2439901</v>
      </c>
      <c r="AI144">
        <v>2452686</v>
      </c>
      <c r="AJ144">
        <v>2463012</v>
      </c>
      <c r="AK144">
        <v>2471330</v>
      </c>
      <c r="AL144">
        <v>2478168</v>
      </c>
      <c r="AM144">
        <v>2483789</v>
      </c>
      <c r="AN144">
        <v>2487979</v>
      </c>
      <c r="AO144">
        <v>2490432</v>
      </c>
      <c r="AP144">
        <v>2490880</v>
      </c>
      <c r="AQ144">
        <v>2489240</v>
      </c>
      <c r="AR144">
        <v>2485127</v>
      </c>
      <c r="AS144">
        <v>2478647</v>
      </c>
      <c r="AT144">
        <v>2470522</v>
      </c>
      <c r="AU144">
        <v>2432892</v>
      </c>
      <c r="AV144">
        <v>2443831</v>
      </c>
      <c r="AW144">
        <v>2434196</v>
      </c>
      <c r="AX144">
        <v>2426937</v>
      </c>
      <c r="AY144">
        <v>2423563</v>
      </c>
      <c r="AZ144">
        <v>2436253</v>
      </c>
      <c r="BA144">
        <v>2430743</v>
      </c>
      <c r="BB144">
        <v>2422659</v>
      </c>
      <c r="BC144">
        <v>2473320</v>
      </c>
      <c r="BD144">
        <v>2469953</v>
      </c>
      <c r="BE144">
        <v>2441830</v>
      </c>
      <c r="BF144">
        <v>2425898</v>
      </c>
      <c r="BG144">
        <v>2419885</v>
      </c>
      <c r="BH144">
        <v>2394415</v>
      </c>
      <c r="BI144">
        <v>2373840</v>
      </c>
      <c r="BJ144">
        <v>2405167</v>
      </c>
      <c r="BK144">
        <v>2416240</v>
      </c>
      <c r="BL144">
        <v>2370587</v>
      </c>
      <c r="BM144">
        <v>2353865</v>
      </c>
      <c r="BN144">
        <v>2341248</v>
      </c>
      <c r="BO144">
        <v>2328237</v>
      </c>
      <c r="BP144">
        <v>2339987</v>
      </c>
      <c r="BQ144">
        <v>2349841</v>
      </c>
      <c r="BR144">
        <v>2345500</v>
      </c>
      <c r="BS144">
        <v>2371089</v>
      </c>
      <c r="BT144">
        <v>2384279</v>
      </c>
      <c r="BU144">
        <v>2347698</v>
      </c>
      <c r="BV144">
        <v>2230568</v>
      </c>
      <c r="BW144">
        <v>2149733</v>
      </c>
      <c r="BX144">
        <v>2080175</v>
      </c>
      <c r="BY144">
        <v>2050184</v>
      </c>
      <c r="BZ144">
        <v>2028374</v>
      </c>
      <c r="CA144">
        <v>1935644</v>
      </c>
      <c r="CB144">
        <v>1920981</v>
      </c>
      <c r="CC144">
        <v>1876861</v>
      </c>
      <c r="CD144">
        <v>1812318</v>
      </c>
      <c r="CE144">
        <v>1784962</v>
      </c>
      <c r="CF144">
        <v>1637850</v>
      </c>
      <c r="CG144">
        <v>1552815</v>
      </c>
      <c r="CH144">
        <v>1481039</v>
      </c>
      <c r="CI144">
        <v>1377011</v>
      </c>
      <c r="CJ144">
        <v>1344657</v>
      </c>
      <c r="CK144">
        <v>1239371</v>
      </c>
      <c r="CL144">
        <v>1184630</v>
      </c>
      <c r="CM144">
        <v>1151335</v>
      </c>
      <c r="CN144">
        <v>1125111</v>
      </c>
      <c r="CO144">
        <v>1041511</v>
      </c>
      <c r="CP144">
        <v>902462</v>
      </c>
      <c r="CQ144">
        <v>796350</v>
      </c>
      <c r="CR144">
        <v>710852</v>
      </c>
      <c r="CS144">
        <v>633738</v>
      </c>
      <c r="CT144">
        <v>579299</v>
      </c>
      <c r="CU144">
        <v>502831</v>
      </c>
      <c r="CV144">
        <v>420288</v>
      </c>
      <c r="CW144">
        <v>343998</v>
      </c>
      <c r="CX144">
        <v>279597</v>
      </c>
      <c r="CY144">
        <v>220289</v>
      </c>
      <c r="CZ144">
        <v>406212</v>
      </c>
    </row>
    <row r="145" spans="1:104" collapsed="1" x14ac:dyDescent="0.25">
      <c r="A145">
        <v>2</v>
      </c>
      <c r="B145">
        <v>2060</v>
      </c>
      <c r="C145">
        <v>203244668</v>
      </c>
      <c r="D145">
        <v>2146807</v>
      </c>
      <c r="E145">
        <v>2153248</v>
      </c>
      <c r="F145">
        <v>2158778</v>
      </c>
      <c r="G145">
        <v>2162747</v>
      </c>
      <c r="H145">
        <v>2165425</v>
      </c>
      <c r="I145">
        <v>2167300</v>
      </c>
      <c r="J145">
        <v>2168687</v>
      </c>
      <c r="K145">
        <v>2169769</v>
      </c>
      <c r="L145">
        <v>2170648</v>
      </c>
      <c r="M145">
        <v>2171349</v>
      </c>
      <c r="N145">
        <v>2171754</v>
      </c>
      <c r="O145">
        <v>2171933</v>
      </c>
      <c r="P145">
        <v>2172006</v>
      </c>
      <c r="Q145">
        <v>2172492</v>
      </c>
      <c r="R145">
        <v>2174062</v>
      </c>
      <c r="S145">
        <v>2177630</v>
      </c>
      <c r="T145">
        <v>2184038</v>
      </c>
      <c r="U145">
        <v>2193738</v>
      </c>
      <c r="V145">
        <v>2207023</v>
      </c>
      <c r="W145">
        <v>2223461</v>
      </c>
      <c r="X145">
        <v>2242254</v>
      </c>
      <c r="Y145">
        <v>2262393</v>
      </c>
      <c r="Z145">
        <v>2283242</v>
      </c>
      <c r="AA145">
        <v>2304630</v>
      </c>
      <c r="AB145">
        <v>2326217</v>
      </c>
      <c r="AC145">
        <v>2347854</v>
      </c>
      <c r="AD145">
        <v>2369158</v>
      </c>
      <c r="AE145">
        <v>2389691</v>
      </c>
      <c r="AF145">
        <v>2408988</v>
      </c>
      <c r="AG145">
        <v>2426519</v>
      </c>
      <c r="AH145">
        <v>2441976</v>
      </c>
      <c r="AI145">
        <v>2455134</v>
      </c>
      <c r="AJ145">
        <v>2466127</v>
      </c>
      <c r="AK145">
        <v>2475181</v>
      </c>
      <c r="AL145">
        <v>2482596</v>
      </c>
      <c r="AM145">
        <v>2488762</v>
      </c>
      <c r="AN145">
        <v>2493855</v>
      </c>
      <c r="AO145">
        <v>2497561</v>
      </c>
      <c r="AP145">
        <v>2499465</v>
      </c>
      <c r="AQ145">
        <v>2499252</v>
      </c>
      <c r="AR145">
        <v>2496726</v>
      </c>
      <c r="AS145">
        <v>2491585</v>
      </c>
      <c r="AT145">
        <v>2484183</v>
      </c>
      <c r="AU145">
        <v>2475305</v>
      </c>
      <c r="AV145">
        <v>2437087</v>
      </c>
      <c r="AW145">
        <v>2447433</v>
      </c>
      <c r="AX145">
        <v>2437122</v>
      </c>
      <c r="AY145">
        <v>2428980</v>
      </c>
      <c r="AZ145">
        <v>2424733</v>
      </c>
      <c r="BA145">
        <v>2436632</v>
      </c>
      <c r="BB145">
        <v>2430508</v>
      </c>
      <c r="BC145">
        <v>2421933</v>
      </c>
      <c r="BD145">
        <v>2472185</v>
      </c>
      <c r="BE145">
        <v>2468761</v>
      </c>
      <c r="BF145">
        <v>2440676</v>
      </c>
      <c r="BG145">
        <v>2424694</v>
      </c>
      <c r="BH145">
        <v>2418523</v>
      </c>
      <c r="BI145">
        <v>2392872</v>
      </c>
      <c r="BJ145">
        <v>2372009</v>
      </c>
      <c r="BK145">
        <v>2402846</v>
      </c>
      <c r="BL145">
        <v>2413253</v>
      </c>
      <c r="BM145">
        <v>2366728</v>
      </c>
      <c r="BN145">
        <v>2348727</v>
      </c>
      <c r="BO145">
        <v>2334590</v>
      </c>
      <c r="BP145">
        <v>2320099</v>
      </c>
      <c r="BQ145">
        <v>2330314</v>
      </c>
      <c r="BR145">
        <v>2338601</v>
      </c>
      <c r="BS145">
        <v>2332832</v>
      </c>
      <c r="BT145">
        <v>2356862</v>
      </c>
      <c r="BU145">
        <v>2368387</v>
      </c>
      <c r="BV145">
        <v>2330305</v>
      </c>
      <c r="BW145">
        <v>2212046</v>
      </c>
      <c r="BX145">
        <v>2129629</v>
      </c>
      <c r="BY145">
        <v>2058253</v>
      </c>
      <c r="BZ145">
        <v>2025832</v>
      </c>
      <c r="CA145">
        <v>2001234</v>
      </c>
      <c r="CB145">
        <v>1906476</v>
      </c>
      <c r="CC145">
        <v>1888295</v>
      </c>
      <c r="CD145">
        <v>1840811</v>
      </c>
      <c r="CE145">
        <v>1772940</v>
      </c>
      <c r="CF145">
        <v>1740120</v>
      </c>
      <c r="CG145">
        <v>1590532</v>
      </c>
      <c r="CH145">
        <v>1502006</v>
      </c>
      <c r="CI145">
        <v>1425952</v>
      </c>
      <c r="CJ145">
        <v>1318798</v>
      </c>
      <c r="CK145">
        <v>1280134</v>
      </c>
      <c r="CL145">
        <v>1172665</v>
      </c>
      <c r="CM145">
        <v>1113260</v>
      </c>
      <c r="CN145">
        <v>1073825</v>
      </c>
      <c r="CO145">
        <v>1040534</v>
      </c>
      <c r="CP145">
        <v>954150</v>
      </c>
      <c r="CQ145">
        <v>818112</v>
      </c>
      <c r="CR145">
        <v>713572</v>
      </c>
      <c r="CS145">
        <v>628863</v>
      </c>
      <c r="CT145">
        <v>552797</v>
      </c>
      <c r="CU145">
        <v>497592</v>
      </c>
      <c r="CV145">
        <v>424698</v>
      </c>
      <c r="CW145">
        <v>348531</v>
      </c>
      <c r="CX145">
        <v>279661</v>
      </c>
      <c r="CY145">
        <v>222504</v>
      </c>
      <c r="CZ145">
        <v>421605</v>
      </c>
    </row>
    <row r="146" spans="1:104" x14ac:dyDescent="0.25">
      <c r="B146" t="s">
        <v>109</v>
      </c>
    </row>
  </sheetData>
  <hyperlinks>
    <hyperlink ref="C2" r:id="rId1"/>
    <hyperlink ref="C3" r:id="rId2"/>
  </hyperlinks>
  <pageMargins left="0.7" right="0.7" top="0.75" bottom="0.75" header="0.3" footer="0.3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DO257"/>
  <sheetViews>
    <sheetView tabSelected="1" topLeftCell="A51" zoomScale="80" zoomScaleNormal="80" workbookViewId="0">
      <selection activeCell="A162" sqref="A162"/>
    </sheetView>
  </sheetViews>
  <sheetFormatPr defaultColWidth="6.6640625" defaultRowHeight="13.2" outlineLevelRow="1" outlineLevelCol="1" x14ac:dyDescent="0.25"/>
  <cols>
    <col min="1" max="4" width="6.6640625" customWidth="1"/>
    <col min="5" max="20" width="6.6640625" hidden="1" customWidth="1" outlineLevel="1"/>
    <col min="21" max="21" width="6.6640625" customWidth="1" collapsed="1"/>
    <col min="22" max="30" width="6.6640625" customWidth="1"/>
    <col min="31" max="32" width="6.6640625" hidden="1" customWidth="1" outlineLevel="1"/>
    <col min="33" max="33" width="6.6640625" hidden="1" customWidth="1" outlineLevel="1" collapsed="1"/>
    <col min="34" max="37" width="6.6640625" hidden="1" customWidth="1" outlineLevel="1"/>
    <col min="38" max="38" width="6.6640625" hidden="1" customWidth="1" outlineLevel="1" collapsed="1"/>
    <col min="39" max="52" width="6.6640625" hidden="1" customWidth="1" outlineLevel="1"/>
    <col min="53" max="53" width="6.6640625" hidden="1" customWidth="1" outlineLevel="1" collapsed="1"/>
    <col min="54" max="67" width="6.6640625" hidden="1" customWidth="1" outlineLevel="1"/>
    <col min="68" max="68" width="6.6640625" customWidth="1" collapsed="1"/>
    <col min="69" max="69" width="6.6640625" customWidth="1"/>
    <col min="70" max="103" width="6.6640625" hidden="1" customWidth="1" outlineLevel="1"/>
    <col min="104" max="104" width="6.6640625" customWidth="1" collapsed="1"/>
    <col min="105" max="105" width="6.88671875" customWidth="1"/>
    <col min="118" max="118" width="8" customWidth="1"/>
    <col min="119" max="119" width="6.6640625" customWidth="1"/>
  </cols>
  <sheetData>
    <row r="1" spans="1:119" ht="17.399999999999999" x14ac:dyDescent="0.3">
      <c r="A1" s="31" t="s">
        <v>159</v>
      </c>
    </row>
    <row r="2" spans="1:119" x14ac:dyDescent="0.25">
      <c r="A2" t="s">
        <v>137</v>
      </c>
      <c r="DB2">
        <f>DB51/DB6</f>
        <v>1.3091910943511944</v>
      </c>
    </row>
    <row r="3" spans="1:119" x14ac:dyDescent="0.25">
      <c r="DC3" s="61" t="s">
        <v>115</v>
      </c>
      <c r="DD3" s="61"/>
      <c r="DF3" t="s">
        <v>181</v>
      </c>
      <c r="DM3" s="12" t="s">
        <v>189</v>
      </c>
    </row>
    <row r="4" spans="1:119" x14ac:dyDescent="0.25">
      <c r="A4" t="s">
        <v>0</v>
      </c>
      <c r="B4" t="s">
        <v>1</v>
      </c>
      <c r="C4" t="s">
        <v>107</v>
      </c>
      <c r="D4">
        <v>0</v>
      </c>
      <c r="E4">
        <v>1</v>
      </c>
      <c r="F4">
        <v>2</v>
      </c>
      <c r="G4">
        <v>3</v>
      </c>
      <c r="H4">
        <v>4</v>
      </c>
      <c r="I4">
        <v>5</v>
      </c>
      <c r="J4">
        <v>6</v>
      </c>
      <c r="K4">
        <v>7</v>
      </c>
      <c r="L4">
        <v>8</v>
      </c>
      <c r="M4">
        <v>9</v>
      </c>
      <c r="N4">
        <v>10</v>
      </c>
      <c r="O4">
        <v>11</v>
      </c>
      <c r="P4">
        <v>12</v>
      </c>
      <c r="Q4">
        <v>13</v>
      </c>
      <c r="R4">
        <v>14</v>
      </c>
      <c r="S4">
        <v>15</v>
      </c>
      <c r="T4">
        <v>16</v>
      </c>
      <c r="U4">
        <v>17</v>
      </c>
      <c r="V4" s="3">
        <v>18</v>
      </c>
      <c r="W4">
        <v>19</v>
      </c>
      <c r="X4">
        <v>20</v>
      </c>
      <c r="Y4">
        <v>21</v>
      </c>
      <c r="Z4">
        <v>22</v>
      </c>
      <c r="AA4">
        <v>23</v>
      </c>
      <c r="AB4">
        <v>24</v>
      </c>
      <c r="AC4">
        <v>25</v>
      </c>
      <c r="AD4">
        <v>26</v>
      </c>
      <c r="AE4">
        <v>27</v>
      </c>
      <c r="AF4">
        <v>28</v>
      </c>
      <c r="AG4">
        <v>29</v>
      </c>
      <c r="AH4">
        <v>30</v>
      </c>
      <c r="AI4">
        <v>31</v>
      </c>
      <c r="AJ4">
        <v>32</v>
      </c>
      <c r="AK4">
        <v>33</v>
      </c>
      <c r="AL4">
        <v>34</v>
      </c>
      <c r="AM4">
        <v>35</v>
      </c>
      <c r="AN4">
        <v>36</v>
      </c>
      <c r="AO4">
        <v>37</v>
      </c>
      <c r="AP4">
        <v>38</v>
      </c>
      <c r="AQ4">
        <v>39</v>
      </c>
      <c r="AR4">
        <v>40</v>
      </c>
      <c r="AS4">
        <v>41</v>
      </c>
      <c r="AT4">
        <v>42</v>
      </c>
      <c r="AU4">
        <v>43</v>
      </c>
      <c r="AV4">
        <v>44</v>
      </c>
      <c r="AW4">
        <v>45</v>
      </c>
      <c r="AX4">
        <v>46</v>
      </c>
      <c r="AY4">
        <v>47</v>
      </c>
      <c r="AZ4">
        <v>48</v>
      </c>
      <c r="BA4">
        <v>49</v>
      </c>
      <c r="BB4">
        <v>50</v>
      </c>
      <c r="BC4">
        <v>51</v>
      </c>
      <c r="BD4">
        <v>52</v>
      </c>
      <c r="BE4">
        <v>53</v>
      </c>
      <c r="BF4">
        <v>54</v>
      </c>
      <c r="BG4">
        <v>55</v>
      </c>
      <c r="BH4">
        <v>56</v>
      </c>
      <c r="BI4">
        <v>57</v>
      </c>
      <c r="BJ4">
        <v>58</v>
      </c>
      <c r="BK4">
        <v>59</v>
      </c>
      <c r="BL4">
        <v>60</v>
      </c>
      <c r="BM4">
        <v>61</v>
      </c>
      <c r="BN4">
        <v>62</v>
      </c>
      <c r="BO4">
        <v>63</v>
      </c>
      <c r="BP4">
        <v>64</v>
      </c>
      <c r="BQ4">
        <v>65</v>
      </c>
      <c r="BR4">
        <v>66</v>
      </c>
      <c r="BS4">
        <v>67</v>
      </c>
      <c r="BT4">
        <v>68</v>
      </c>
      <c r="BU4">
        <v>69</v>
      </c>
      <c r="BV4">
        <v>70</v>
      </c>
      <c r="BW4">
        <v>71</v>
      </c>
      <c r="BX4">
        <v>72</v>
      </c>
      <c r="BY4">
        <v>73</v>
      </c>
      <c r="BZ4">
        <v>74</v>
      </c>
      <c r="CA4">
        <v>75</v>
      </c>
      <c r="CB4">
        <v>76</v>
      </c>
      <c r="CC4">
        <v>77</v>
      </c>
      <c r="CD4">
        <v>78</v>
      </c>
      <c r="CE4">
        <v>79</v>
      </c>
      <c r="CF4">
        <v>80</v>
      </c>
      <c r="CG4">
        <v>81</v>
      </c>
      <c r="CH4">
        <v>82</v>
      </c>
      <c r="CI4">
        <v>83</v>
      </c>
      <c r="CJ4">
        <v>84</v>
      </c>
      <c r="CK4">
        <v>85</v>
      </c>
      <c r="CL4">
        <v>86</v>
      </c>
      <c r="CM4">
        <v>87</v>
      </c>
      <c r="CN4">
        <v>88</v>
      </c>
      <c r="CO4">
        <v>89</v>
      </c>
      <c r="CP4">
        <v>90</v>
      </c>
      <c r="CQ4">
        <v>91</v>
      </c>
      <c r="CR4">
        <v>92</v>
      </c>
      <c r="CS4">
        <v>93</v>
      </c>
      <c r="CT4">
        <v>94</v>
      </c>
      <c r="CU4">
        <v>95</v>
      </c>
      <c r="CV4">
        <v>96</v>
      </c>
      <c r="CW4">
        <v>97</v>
      </c>
      <c r="CX4">
        <v>98</v>
      </c>
      <c r="CY4">
        <v>99</v>
      </c>
      <c r="CZ4" t="s">
        <v>113</v>
      </c>
      <c r="DA4" s="2" t="s">
        <v>104</v>
      </c>
      <c r="DB4" s="2" t="s">
        <v>114</v>
      </c>
      <c r="DC4" t="s">
        <v>114</v>
      </c>
      <c r="DD4" t="s">
        <v>155</v>
      </c>
      <c r="DE4" t="s">
        <v>116</v>
      </c>
      <c r="DF4" s="78" t="s">
        <v>176</v>
      </c>
      <c r="DG4" s="78" t="s">
        <v>177</v>
      </c>
      <c r="DH4" s="79" t="s">
        <v>178</v>
      </c>
      <c r="DI4" s="78" t="s">
        <v>180</v>
      </c>
      <c r="DJ4" s="79" t="s">
        <v>179</v>
      </c>
      <c r="DK4" s="78" t="s">
        <v>116</v>
      </c>
      <c r="DL4" s="78" t="s">
        <v>183</v>
      </c>
      <c r="DM4" s="79" t="s">
        <v>188</v>
      </c>
      <c r="DN4" s="78" t="s">
        <v>184</v>
      </c>
      <c r="DO4" s="12" t="s">
        <v>190</v>
      </c>
    </row>
    <row r="5" spans="1:119" x14ac:dyDescent="0.25">
      <c r="A5" t="s">
        <v>110</v>
      </c>
      <c r="B5">
        <f>NP2017_D1!B5</f>
        <v>2014</v>
      </c>
      <c r="C5">
        <f>NP2017_D1!C5/1000000</f>
        <v>318.622525</v>
      </c>
      <c r="D5">
        <f>NP2017_D1!D5/1000000</f>
        <v>3.9547249999999998</v>
      </c>
      <c r="E5">
        <f>NP2017_D1!E5/1000000</f>
        <v>3.9486889999999999</v>
      </c>
      <c r="F5">
        <f>NP2017_D1!F5/1000000</f>
        <v>3.9582959999999998</v>
      </c>
      <c r="G5">
        <f>NP2017_D1!G5/1000000</f>
        <v>4.0054239999999997</v>
      </c>
      <c r="H5">
        <f>NP2017_D1!H5/1000000</f>
        <v>4.0036839999999998</v>
      </c>
      <c r="I5">
        <f>NP2017_D1!I5/1000000</f>
        <v>4.0043730000000002</v>
      </c>
      <c r="J5">
        <f>NP2017_D1!J5/1000000</f>
        <v>4.1333000000000002</v>
      </c>
      <c r="K5">
        <f>NP2017_D1!K5/1000000</f>
        <v>4.1527510000000003</v>
      </c>
      <c r="L5">
        <f>NP2017_D1!L5/1000000</f>
        <v>4.1185700000000001</v>
      </c>
      <c r="M5">
        <f>NP2017_D1!M5/1000000</f>
        <v>4.1063890000000001</v>
      </c>
      <c r="N5">
        <f>NP2017_D1!N5/1000000</f>
        <v>4.1150330000000004</v>
      </c>
      <c r="O5">
        <f>NP2017_D1!O5/1000000</f>
        <v>4.0850160000000004</v>
      </c>
      <c r="P5">
        <f>NP2017_D1!P5/1000000</f>
        <v>4.0678989999999997</v>
      </c>
      <c r="Q5">
        <f>NP2017_D1!Q5/1000000</f>
        <v>4.169022</v>
      </c>
      <c r="R5">
        <f>NP2017_D1!R5/1000000</f>
        <v>4.232526</v>
      </c>
      <c r="S5">
        <f>NP2017_D1!S5/1000000</f>
        <v>4.1642250000000001</v>
      </c>
      <c r="T5">
        <f>NP2017_D1!T5/1000000</f>
        <v>4.167605</v>
      </c>
      <c r="U5">
        <f>NP2017_D1!U5/1000000</f>
        <v>4.1835190000000004</v>
      </c>
      <c r="V5">
        <f>NP2017_D1!V5/1000000</f>
        <v>4.2227860000000002</v>
      </c>
      <c r="W5">
        <f>NP2017_D1!W5/1000000</f>
        <v>4.3222389999999997</v>
      </c>
      <c r="X5">
        <f>NP2017_D1!X5/1000000</f>
        <v>4.4124889999999999</v>
      </c>
      <c r="Y5">
        <f>NP2017_D1!Y5/1000000</f>
        <v>4.4820330000000004</v>
      </c>
      <c r="Z5">
        <f>NP2017_D1!Z5/1000000</f>
        <v>4.6057569999999997</v>
      </c>
      <c r="AA5">
        <f>NP2017_D1!AA5/1000000</f>
        <v>4.6941170000000003</v>
      </c>
      <c r="AB5">
        <f>NP2017_D1!AB5/1000000</f>
        <v>4.688618</v>
      </c>
      <c r="AC5">
        <f>NP2017_D1!AC5/1000000</f>
        <v>4.5038819999999999</v>
      </c>
      <c r="AD5">
        <f>NP2017_D1!AD5/1000000</f>
        <v>4.4002619999999997</v>
      </c>
      <c r="AE5">
        <f>NP2017_D1!AE5/1000000</f>
        <v>4.3281010000000002</v>
      </c>
      <c r="AF5">
        <f>NP2017_D1!AF5/1000000</f>
        <v>4.3489509999999996</v>
      </c>
      <c r="AG5">
        <f>NP2017_D1!AG5/1000000</f>
        <v>4.3861809999999997</v>
      </c>
      <c r="AH5">
        <f>NP2017_D1!AH5/1000000</f>
        <v>4.2514190000000003</v>
      </c>
      <c r="AI5">
        <f>NP2017_D1!AI5/1000000</f>
        <v>4.3192909999999998</v>
      </c>
      <c r="AJ5">
        <f>NP2017_D1!AJ5/1000000</f>
        <v>4.3194290000000004</v>
      </c>
      <c r="AK5">
        <f>NP2017_D1!AK5/1000000</f>
        <v>4.2739240000000001</v>
      </c>
      <c r="AL5">
        <f>NP2017_D1!AL5/1000000</f>
        <v>4.3598819999999998</v>
      </c>
      <c r="AM5">
        <f>NP2017_D1!AM5/1000000</f>
        <v>4.090363</v>
      </c>
      <c r="AN5">
        <f>NP2017_D1!AN5/1000000</f>
        <v>4.0108870000000003</v>
      </c>
      <c r="AO5">
        <f>NP2017_D1!AO5/1000000</f>
        <v>3.9710809999999999</v>
      </c>
      <c r="AP5">
        <f>NP2017_D1!AP5/1000000</f>
        <v>3.8558330000000001</v>
      </c>
      <c r="AQ5">
        <f>NP2017_D1!AQ5/1000000</f>
        <v>3.976512</v>
      </c>
      <c r="AR5">
        <f>NP2017_D1!AR5/1000000</f>
        <v>3.8533870000000001</v>
      </c>
      <c r="AS5">
        <f>NP2017_D1!AS5/1000000</f>
        <v>3.9137789999999999</v>
      </c>
      <c r="AT5">
        <f>NP2017_D1!AT5/1000000</f>
        <v>4.0917079999999997</v>
      </c>
      <c r="AU5">
        <f>NP2017_D1!AU5/1000000</f>
        <v>4.3273029999999997</v>
      </c>
      <c r="AV5">
        <f>NP2017_D1!AV5/1000000</f>
        <v>4.38347</v>
      </c>
      <c r="AW5">
        <f>NP2017_D1!AW5/1000000</f>
        <v>4.1553829999999996</v>
      </c>
      <c r="AX5">
        <f>NP2017_D1!AX5/1000000</f>
        <v>4.0700349999999998</v>
      </c>
      <c r="AY5">
        <f>NP2017_D1!AY5/1000000</f>
        <v>4.0762</v>
      </c>
      <c r="AZ5">
        <f>NP2017_D1!AZ5/1000000</f>
        <v>4.1533949999999997</v>
      </c>
      <c r="BA5">
        <f>NP2017_D1!BA5/1000000</f>
        <v>4.4044660000000002</v>
      </c>
      <c r="BB5">
        <f>NP2017_D1!BB5/1000000</f>
        <v>4.486472</v>
      </c>
      <c r="BC5">
        <f>NP2017_D1!BC5/1000000</f>
        <v>4.4834240000000003</v>
      </c>
      <c r="BD5">
        <f>NP2017_D1!BD5/1000000</f>
        <v>4.4746689999999996</v>
      </c>
      <c r="BE5">
        <f>NP2017_D1!BE5/1000000</f>
        <v>4.5301879999999999</v>
      </c>
      <c r="BF5">
        <f>NP2017_D1!BF5/1000000</f>
        <v>4.5698429999999997</v>
      </c>
      <c r="BG5">
        <f>NP2017_D1!BG5/1000000</f>
        <v>4.416633</v>
      </c>
      <c r="BH5">
        <f>NP2017_D1!BH5/1000000</f>
        <v>4.3904230000000002</v>
      </c>
      <c r="BI5">
        <f>NP2017_D1!BI5/1000000</f>
        <v>4.3417700000000004</v>
      </c>
      <c r="BJ5">
        <f>NP2017_D1!BJ5/1000000</f>
        <v>4.186598</v>
      </c>
      <c r="BK5">
        <f>NP2017_D1!BK5/1000000</f>
        <v>4.1515120000000003</v>
      </c>
      <c r="BL5">
        <f>NP2017_D1!BL5/1000000</f>
        <v>3.9817550000000002</v>
      </c>
      <c r="BM5">
        <f>NP2017_D1!BM5/1000000</f>
        <v>3.8307009999999999</v>
      </c>
      <c r="BN5">
        <f>NP2017_D1!BN5/1000000</f>
        <v>3.6821660000000001</v>
      </c>
      <c r="BO5">
        <f>NP2017_D1!BO5/1000000</f>
        <v>3.5690559999999998</v>
      </c>
      <c r="BP5">
        <f>NP2017_D1!BP5/1000000</f>
        <v>3.485992</v>
      </c>
      <c r="BQ5">
        <f>NP2017_D1!BQ5/1000000</f>
        <v>3.3808250000000002</v>
      </c>
      <c r="BR5">
        <f>NP2017_D1!BR5/1000000</f>
        <v>3.3447939999999998</v>
      </c>
      <c r="BS5">
        <f>NP2017_D1!BS5/1000000</f>
        <v>3.4840140000000002</v>
      </c>
      <c r="BT5">
        <f>NP2017_D1!BT5/1000000</f>
        <v>2.5710999999999999</v>
      </c>
      <c r="BU5">
        <f>NP2017_D1!BU5/1000000</f>
        <v>2.5337510000000001</v>
      </c>
      <c r="BV5">
        <f>NP2017_D1!BV5/1000000</f>
        <v>2.4648430000000001</v>
      </c>
      <c r="BW5">
        <f>NP2017_D1!BW5/1000000</f>
        <v>2.5195069999999999</v>
      </c>
      <c r="BX5">
        <f>NP2017_D1!BX5/1000000</f>
        <v>2.1942110000000001</v>
      </c>
      <c r="BY5">
        <f>NP2017_D1!BY5/1000000</f>
        <v>2.0021339999999999</v>
      </c>
      <c r="BZ5">
        <f>NP2017_D1!BZ5/1000000</f>
        <v>1.8899010000000001</v>
      </c>
      <c r="CA5">
        <f>NP2017_D1!CA5/1000000</f>
        <v>1.773949</v>
      </c>
      <c r="CB5">
        <f>NP2017_D1!CB5/1000000</f>
        <v>1.6941820000000001</v>
      </c>
      <c r="CC5">
        <f>NP2017_D1!CC5/1000000</f>
        <v>1.5568070000000001</v>
      </c>
      <c r="CD5">
        <f>NP2017_D1!CD5/1000000</f>
        <v>1.481179</v>
      </c>
      <c r="CE5">
        <f>NP2017_D1!CE5/1000000</f>
        <v>1.414026</v>
      </c>
      <c r="CF5">
        <f>NP2017_D1!CF5/1000000</f>
        <v>1.263371</v>
      </c>
      <c r="CG5">
        <f>NP2017_D1!CG5/1000000</f>
        <v>1.215525</v>
      </c>
      <c r="CH5">
        <f>NP2017_D1!CH5/1000000</f>
        <v>1.153165</v>
      </c>
      <c r="CI5">
        <f>NP2017_D1!CI5/1000000</f>
        <v>1.089796</v>
      </c>
      <c r="CJ5">
        <f>NP2017_D1!CJ5/1000000</f>
        <v>1.035631</v>
      </c>
      <c r="CK5">
        <f>NP2017_D1!CK5/1000000</f>
        <v>0.92411399999999999</v>
      </c>
      <c r="CL5">
        <f>NP2017_D1!CL5/1000000</f>
        <v>0.85481600000000002</v>
      </c>
      <c r="CM5">
        <f>NP2017_D1!CM5/1000000</f>
        <v>0.76991900000000002</v>
      </c>
      <c r="CN5">
        <f>NP2017_D1!CN5/1000000</f>
        <v>0.674651</v>
      </c>
      <c r="CO5">
        <f>NP2017_D1!CO5/1000000</f>
        <v>0.59904199999999996</v>
      </c>
      <c r="CP5">
        <f>NP2017_D1!CP5/1000000</f>
        <v>0.51221799999999995</v>
      </c>
      <c r="CQ5">
        <f>NP2017_D1!CQ5/1000000</f>
        <v>0.42652800000000002</v>
      </c>
      <c r="CR5">
        <f>NP2017_D1!CR5/1000000</f>
        <v>0.35394399999999998</v>
      </c>
      <c r="CS5">
        <f>NP2017_D1!CS5/1000000</f>
        <v>0.28579700000000002</v>
      </c>
      <c r="CT5">
        <f>NP2017_D1!CT5/1000000</f>
        <v>0.21806</v>
      </c>
      <c r="CU5">
        <f>NP2017_D1!CU5/1000000</f>
        <v>0.15676699999999999</v>
      </c>
      <c r="CV5">
        <f>NP2017_D1!CV5/1000000</f>
        <v>0.121076</v>
      </c>
      <c r="CW5">
        <f>NP2017_D1!CW5/1000000</f>
        <v>8.3485000000000004E-2</v>
      </c>
      <c r="CX5">
        <f>NP2017_D1!CX5/1000000</f>
        <v>6.0035999999999999E-2</v>
      </c>
      <c r="CY5">
        <f>NP2017_D1!CY5/1000000</f>
        <v>4.1723000000000003E-2</v>
      </c>
      <c r="CZ5">
        <f>NP2017_D1!CZ5/1000000</f>
        <v>7.2227E-2</v>
      </c>
      <c r="DA5">
        <f t="shared" ref="DA5:DA65" si="0">SUM(D5:U5)</f>
        <v>73.571045999999996</v>
      </c>
      <c r="DB5" s="74">
        <f t="shared" ref="DB5:DB34" si="1">C5-DA5</f>
        <v>245.051479</v>
      </c>
      <c r="DC5" s="68"/>
      <c r="DD5" s="68"/>
      <c r="DE5" s="68"/>
      <c r="DF5" s="69">
        <f t="shared" ref="DF5:DF51" si="2">SUM(V52:AB52)</f>
        <v>16.111657999999998</v>
      </c>
      <c r="DG5" s="70">
        <f t="shared" ref="DG5:DG51" si="3">SUM(V5:AB5)</f>
        <v>31.428038999999998</v>
      </c>
      <c r="DH5" s="70">
        <f t="shared" ref="DH5:DH51" si="4">DG5+SUM(AC52:BP52)</f>
        <v>114.21163799999999</v>
      </c>
      <c r="DI5" s="70">
        <f t="shared" ref="DI5:DI51" si="5">SUM(V5:BP5)</f>
        <v>198.83436499999999</v>
      </c>
      <c r="DJ5" s="70">
        <f t="shared" ref="DJ5:DJ51" si="6">DI5+SUM(BQ52:CZ52)</f>
        <v>219.16728599999999</v>
      </c>
      <c r="DK5" s="71">
        <f t="shared" ref="DK5:DK51" si="7">DJ5+SUM(BQ99:CZ99)</f>
        <v>245.051479</v>
      </c>
      <c r="DN5" s="2">
        <v>1.0072730000000001</v>
      </c>
      <c r="DO5" s="2">
        <f>DO6</f>
        <v>4.9420669999999687</v>
      </c>
    </row>
    <row r="6" spans="1:119" x14ac:dyDescent="0.25">
      <c r="A6" t="s">
        <v>110</v>
      </c>
      <c r="B6" s="10">
        <f>NP2017_D1!B6</f>
        <v>2015</v>
      </c>
      <c r="C6">
        <f>NP2017_D1!C6/1000000</f>
        <v>321.03983899999997</v>
      </c>
      <c r="D6">
        <f>NP2017_D1!D6/1000000</f>
        <v>3.9842939999999998</v>
      </c>
      <c r="E6">
        <f>NP2017_D1!E6/1000000</f>
        <v>3.9731890000000001</v>
      </c>
      <c r="F6">
        <f>NP2017_D1!F6/1000000</f>
        <v>3.9655360000000002</v>
      </c>
      <c r="G6">
        <f>NP2017_D1!G6/1000000</f>
        <v>3.973376</v>
      </c>
      <c r="H6">
        <f>NP2017_D1!H6/1000000</f>
        <v>4.0193349999999999</v>
      </c>
      <c r="I6">
        <f>NP2017_D1!I6/1000000</f>
        <v>4.0166579999999996</v>
      </c>
      <c r="J6">
        <f>NP2017_D1!J6/1000000</f>
        <v>4.0167320000000002</v>
      </c>
      <c r="K6">
        <f>NP2017_D1!K6/1000000</f>
        <v>4.145829</v>
      </c>
      <c r="L6">
        <f>NP2017_D1!L6/1000000</f>
        <v>4.1654080000000002</v>
      </c>
      <c r="M6">
        <f>NP2017_D1!M6/1000000</f>
        <v>4.1313170000000001</v>
      </c>
      <c r="N6">
        <f>NP2017_D1!N6/1000000</f>
        <v>4.1192690000000001</v>
      </c>
      <c r="O6">
        <f>NP2017_D1!O6/1000000</f>
        <v>4.1280219999999996</v>
      </c>
      <c r="P6">
        <f>NP2017_D1!P6/1000000</f>
        <v>4.0979320000000001</v>
      </c>
      <c r="Q6">
        <f>NP2017_D1!Q6/1000000</f>
        <v>4.081296</v>
      </c>
      <c r="R6">
        <f>NP2017_D1!R6/1000000</f>
        <v>4.1838309999999996</v>
      </c>
      <c r="S6">
        <f>NP2017_D1!S6/1000000</f>
        <v>4.2496349999999996</v>
      </c>
      <c r="T6">
        <f>NP2017_D1!T6/1000000</f>
        <v>4.1843729999999999</v>
      </c>
      <c r="U6">
        <f>NP2017_D1!U6/1000000</f>
        <v>4.1923440000000003</v>
      </c>
      <c r="V6">
        <f>NP2017_D1!V6/1000000</f>
        <v>4.2131429999999996</v>
      </c>
      <c r="W6">
        <f>NP2017_D1!W6/1000000</f>
        <v>4.2549390000000002</v>
      </c>
      <c r="X6">
        <f>NP2017_D1!X6/1000000</f>
        <v>4.3534860000000002</v>
      </c>
      <c r="Y6">
        <f>NP2017_D1!Y6/1000000</f>
        <v>4.445074</v>
      </c>
      <c r="Z6">
        <f>NP2017_D1!Z6/1000000</f>
        <v>4.5173139999999998</v>
      </c>
      <c r="AA6">
        <f>NP2017_D1!AA6/1000000</f>
        <v>4.641661</v>
      </c>
      <c r="AB6">
        <f>NP2017_D1!AB6/1000000</f>
        <v>4.7292519999999998</v>
      </c>
      <c r="AC6">
        <f>NP2017_D1!AC6/1000000</f>
        <v>4.7222390000000001</v>
      </c>
      <c r="AD6">
        <f>NP2017_D1!AD6/1000000</f>
        <v>4.5363569999999998</v>
      </c>
      <c r="AE6">
        <f>NP2017_D1!AE6/1000000</f>
        <v>4.4320550000000001</v>
      </c>
      <c r="AF6">
        <f>NP2017_D1!AF6/1000000</f>
        <v>4.358168</v>
      </c>
      <c r="AG6">
        <f>NP2017_D1!AG6/1000000</f>
        <v>4.3773489999999997</v>
      </c>
      <c r="AH6">
        <f>NP2017_D1!AH6/1000000</f>
        <v>4.4126260000000004</v>
      </c>
      <c r="AI6">
        <f>NP2017_D1!AI6/1000000</f>
        <v>4.2749519999999999</v>
      </c>
      <c r="AJ6">
        <f>NP2017_D1!AJ6/1000000</f>
        <v>4.3397180000000004</v>
      </c>
      <c r="AK6">
        <f>NP2017_D1!AK6/1000000</f>
        <v>4.3371440000000003</v>
      </c>
      <c r="AL6">
        <f>NP2017_D1!AL6/1000000</f>
        <v>4.2898829999999997</v>
      </c>
      <c r="AM6">
        <f>NP2017_D1!AM6/1000000</f>
        <v>4.3739439999999998</v>
      </c>
      <c r="AN6">
        <f>NP2017_D1!AN6/1000000</f>
        <v>4.1025169999999997</v>
      </c>
      <c r="AO6">
        <f>NP2017_D1!AO6/1000000</f>
        <v>4.0217650000000003</v>
      </c>
      <c r="AP6">
        <f>NP2017_D1!AP6/1000000</f>
        <v>3.980639</v>
      </c>
      <c r="AQ6">
        <f>NP2017_D1!AQ6/1000000</f>
        <v>3.8645179999999999</v>
      </c>
      <c r="AR6">
        <f>NP2017_D1!AR6/1000000</f>
        <v>3.9833669999999999</v>
      </c>
      <c r="AS6">
        <f>NP2017_D1!AS6/1000000</f>
        <v>3.8587850000000001</v>
      </c>
      <c r="AT6">
        <f>NP2017_D1!AT6/1000000</f>
        <v>3.9171610000000001</v>
      </c>
      <c r="AU6">
        <f>NP2017_D1!AU6/1000000</f>
        <v>4.0933970000000004</v>
      </c>
      <c r="AV6">
        <f>NP2017_D1!AV6/1000000</f>
        <v>4.3272950000000003</v>
      </c>
      <c r="AW6">
        <f>NP2017_D1!AW6/1000000</f>
        <v>4.3810589999999996</v>
      </c>
      <c r="AX6">
        <f>NP2017_D1!AX6/1000000</f>
        <v>4.1516919999999997</v>
      </c>
      <c r="AY6">
        <f>NP2017_D1!AY6/1000000</f>
        <v>4.0653829999999997</v>
      </c>
      <c r="AZ6">
        <f>NP2017_D1!AZ6/1000000</f>
        <v>4.0697239999999999</v>
      </c>
      <c r="BA6">
        <f>NP2017_D1!BA6/1000000</f>
        <v>4.1448429999999998</v>
      </c>
      <c r="BB6">
        <f>NP2017_D1!BB6/1000000</f>
        <v>4.3928839999999996</v>
      </c>
      <c r="BC6">
        <f>NP2017_D1!BC6/1000000</f>
        <v>4.4720680000000002</v>
      </c>
      <c r="BD6">
        <f>NP2017_D1!BD6/1000000</f>
        <v>4.4669059999999998</v>
      </c>
      <c r="BE6">
        <f>NP2017_D1!BE6/1000000</f>
        <v>4.4561099999999998</v>
      </c>
      <c r="BF6">
        <f>NP2017_D1!BF6/1000000</f>
        <v>4.5091260000000002</v>
      </c>
      <c r="BG6">
        <f>NP2017_D1!BG6/1000000</f>
        <v>4.546665</v>
      </c>
      <c r="BH6">
        <f>NP2017_D1!BH6/1000000</f>
        <v>4.3914840000000002</v>
      </c>
      <c r="BI6">
        <f>NP2017_D1!BI6/1000000</f>
        <v>4.363359</v>
      </c>
      <c r="BJ6">
        <f>NP2017_D1!BJ6/1000000</f>
        <v>4.312945</v>
      </c>
      <c r="BK6">
        <f>NP2017_D1!BK6/1000000</f>
        <v>4.1567670000000003</v>
      </c>
      <c r="BL6">
        <f>NP2017_D1!BL6/1000000</f>
        <v>4.1199570000000003</v>
      </c>
      <c r="BM6">
        <f>NP2017_D1!BM6/1000000</f>
        <v>3.94875</v>
      </c>
      <c r="BN6">
        <f>NP2017_D1!BN6/1000000</f>
        <v>3.796367</v>
      </c>
      <c r="BO6">
        <f>NP2017_D1!BO6/1000000</f>
        <v>3.6463030000000001</v>
      </c>
      <c r="BP6">
        <f>NP2017_D1!BP6/1000000</f>
        <v>3.5317859999999999</v>
      </c>
      <c r="BQ6">
        <f>NP2017_D1!BQ6/1000000</f>
        <v>3.447219</v>
      </c>
      <c r="BR6">
        <f>NP2017_D1!BR6/1000000</f>
        <v>3.340042</v>
      </c>
      <c r="BS6">
        <f>NP2017_D1!BS6/1000000</f>
        <v>3.3008009999999999</v>
      </c>
      <c r="BT6">
        <f>NP2017_D1!BT6/1000000</f>
        <v>3.434771</v>
      </c>
      <c r="BU6">
        <f>NP2017_D1!BU6/1000000</f>
        <v>2.531174</v>
      </c>
      <c r="BV6">
        <f>NP2017_D1!BV6/1000000</f>
        <v>2.490999</v>
      </c>
      <c r="BW6">
        <f>NP2017_D1!BW6/1000000</f>
        <v>2.41954</v>
      </c>
      <c r="BX6">
        <f>NP2017_D1!BX6/1000000</f>
        <v>2.468839</v>
      </c>
      <c r="BY6">
        <f>NP2017_D1!BY6/1000000</f>
        <v>2.1455410000000001</v>
      </c>
      <c r="BZ6">
        <f>NP2017_D1!BZ6/1000000</f>
        <v>1.9531940000000001</v>
      </c>
      <c r="CA6">
        <f>NP2017_D1!CA6/1000000</f>
        <v>1.8390599999999999</v>
      </c>
      <c r="CB6">
        <f>NP2017_D1!CB6/1000000</f>
        <v>1.7212689999999999</v>
      </c>
      <c r="CC6">
        <f>NP2017_D1!CC6/1000000</f>
        <v>1.6386039999999999</v>
      </c>
      <c r="CD6">
        <f>NP2017_D1!CD6/1000000</f>
        <v>1.500111</v>
      </c>
      <c r="CE6">
        <f>NP2017_D1!CE6/1000000</f>
        <v>1.421387</v>
      </c>
      <c r="CF6">
        <f>NP2017_D1!CF6/1000000</f>
        <v>1.3507880000000001</v>
      </c>
      <c r="CG6">
        <f>NP2017_D1!CG6/1000000</f>
        <v>1.200591</v>
      </c>
      <c r="CH6">
        <f>NP2017_D1!CH6/1000000</f>
        <v>1.1487849999999999</v>
      </c>
      <c r="CI6">
        <f>NP2017_D1!CI6/1000000</f>
        <v>1.0822860000000001</v>
      </c>
      <c r="CJ6">
        <f>NP2017_D1!CJ6/1000000</f>
        <v>1.0149520000000001</v>
      </c>
      <c r="CK6">
        <f>NP2017_D1!CK6/1000000</f>
        <v>0.95638400000000001</v>
      </c>
      <c r="CL6">
        <f>NP2017_D1!CL6/1000000</f>
        <v>0.84513000000000005</v>
      </c>
      <c r="CM6">
        <f>NP2017_D1!CM6/1000000</f>
        <v>0.77366000000000001</v>
      </c>
      <c r="CN6">
        <f>NP2017_D1!CN6/1000000</f>
        <v>0.68898800000000004</v>
      </c>
      <c r="CO6">
        <f>NP2017_D1!CO6/1000000</f>
        <v>0.59605699999999995</v>
      </c>
      <c r="CP6">
        <f>NP2017_D1!CP6/1000000</f>
        <v>0.52214499999999997</v>
      </c>
      <c r="CQ6">
        <f>NP2017_D1!CQ6/1000000</f>
        <v>0.43967299999999998</v>
      </c>
      <c r="CR6">
        <f>NP2017_D1!CR6/1000000</f>
        <v>0.36023100000000002</v>
      </c>
      <c r="CS6">
        <f>NP2017_D1!CS6/1000000</f>
        <v>0.29322500000000001</v>
      </c>
      <c r="CT6">
        <f>NP2017_D1!CT6/1000000</f>
        <v>0.23258200000000001</v>
      </c>
      <c r="CU6">
        <f>NP2017_D1!CU6/1000000</f>
        <v>0.17339499999999999</v>
      </c>
      <c r="CV6">
        <f>NP2017_D1!CV6/1000000</f>
        <v>0.122561</v>
      </c>
      <c r="CW6">
        <f>NP2017_D1!CW6/1000000</f>
        <v>9.2293E-2</v>
      </c>
      <c r="CX6">
        <f>NP2017_D1!CX6/1000000</f>
        <v>6.1792E-2</v>
      </c>
      <c r="CY6">
        <f>NP2017_D1!CY6/1000000</f>
        <v>4.3527000000000003E-2</v>
      </c>
      <c r="CZ6">
        <f>NP2017_D1!CZ6/1000000</f>
        <v>7.6940999999999996E-2</v>
      </c>
      <c r="DA6">
        <f t="shared" si="0"/>
        <v>73.628376000000003</v>
      </c>
      <c r="DB6" s="75">
        <f t="shared" si="1"/>
        <v>247.41146299999997</v>
      </c>
      <c r="DC6">
        <f t="shared" ref="DC6:DC51" si="8">DB6/DB5</f>
        <v>1.0096305641966763</v>
      </c>
      <c r="DD6">
        <f t="shared" ref="DD6:DD51" si="9">V6/V5</f>
        <v>0.99771643649476893</v>
      </c>
      <c r="DE6">
        <f t="shared" ref="DE6:DE51" si="10">C6/C5</f>
        <v>1.0075867643067606</v>
      </c>
      <c r="DF6" s="13">
        <f t="shared" si="2"/>
        <v>15.979523</v>
      </c>
      <c r="DG6" s="6">
        <f t="shared" si="3"/>
        <v>31.154868999999994</v>
      </c>
      <c r="DH6" s="6">
        <f t="shared" si="4"/>
        <v>114.54468400000002</v>
      </c>
      <c r="DI6" s="6">
        <f t="shared" si="5"/>
        <v>199.68292600000001</v>
      </c>
      <c r="DJ6" s="6">
        <f t="shared" si="6"/>
        <v>220.75223200000002</v>
      </c>
      <c r="DK6" s="14">
        <f t="shared" si="7"/>
        <v>247.41146300000003</v>
      </c>
      <c r="DL6">
        <f t="shared" ref="DL6:DL51" si="11">DB6-DB5</f>
        <v>2.3599839999999688</v>
      </c>
      <c r="DM6">
        <f>DL6-V6+NP2017_D3!DQ6</f>
        <v>0.72892399999996904</v>
      </c>
      <c r="DN6" s="2">
        <v>1.1247640000000001</v>
      </c>
      <c r="DO6">
        <f t="shared" ref="DO6:DO51" si="12">V6+DM6</f>
        <v>4.9420669999999687</v>
      </c>
    </row>
    <row r="7" spans="1:119" x14ac:dyDescent="0.25">
      <c r="A7" t="s">
        <v>110</v>
      </c>
      <c r="B7">
        <f>NP2017_D1!B7</f>
        <v>2016</v>
      </c>
      <c r="C7">
        <f>NP2017_D1!C7/1000000</f>
        <v>323.12751300000002</v>
      </c>
      <c r="D7">
        <f>NP2017_D1!D7/1000000</f>
        <v>3.970145</v>
      </c>
      <c r="E7">
        <f>NP2017_D1!E7/1000000</f>
        <v>3.9950079999999999</v>
      </c>
      <c r="F7">
        <f>NP2017_D1!F7/1000000</f>
        <v>3.9921540000000002</v>
      </c>
      <c r="G7">
        <f>NP2017_D1!G7/1000000</f>
        <v>3.9820739999999999</v>
      </c>
      <c r="H7">
        <f>NP2017_D1!H7/1000000</f>
        <v>3.9876559999999999</v>
      </c>
      <c r="I7">
        <f>NP2017_D1!I7/1000000</f>
        <v>4.0325150000000001</v>
      </c>
      <c r="J7">
        <f>NP2017_D1!J7/1000000</f>
        <v>4.029655</v>
      </c>
      <c r="K7">
        <f>NP2017_D1!K7/1000000</f>
        <v>4.0299909999999999</v>
      </c>
      <c r="L7">
        <f>NP2017_D1!L7/1000000</f>
        <v>4.1591139999999998</v>
      </c>
      <c r="M7">
        <f>NP2017_D1!M7/1000000</f>
        <v>4.1785240000000003</v>
      </c>
      <c r="N7">
        <f>NP2017_D1!N7/1000000</f>
        <v>4.1440190000000001</v>
      </c>
      <c r="O7">
        <f>NP2017_D1!O7/1000000</f>
        <v>4.1312220000000002</v>
      </c>
      <c r="P7">
        <f>NP2017_D1!P7/1000000</f>
        <v>4.1395580000000001</v>
      </c>
      <c r="Q7">
        <f>NP2017_D1!Q7/1000000</f>
        <v>4.1097029999999997</v>
      </c>
      <c r="R7">
        <f>NP2017_D1!R7/1000000</f>
        <v>4.093731</v>
      </c>
      <c r="S7">
        <f>NP2017_D1!S7/1000000</f>
        <v>4.1969909999999997</v>
      </c>
      <c r="T7">
        <f>NP2017_D1!T7/1000000</f>
        <v>4.2652239999999999</v>
      </c>
      <c r="U7">
        <f>NP2017_D1!U7/1000000</f>
        <v>4.2050010000000002</v>
      </c>
      <c r="V7">
        <f>NP2017_D1!V7/1000000</f>
        <v>4.219303</v>
      </c>
      <c r="W7">
        <f>NP2017_D1!W7/1000000</f>
        <v>4.2434799999999999</v>
      </c>
      <c r="X7">
        <f>NP2017_D1!X7/1000000</f>
        <v>4.2862210000000003</v>
      </c>
      <c r="Y7">
        <f>NP2017_D1!Y7/1000000</f>
        <v>4.3868539999999996</v>
      </c>
      <c r="Z7">
        <f>NP2017_D1!Z7/1000000</f>
        <v>4.4809039999999998</v>
      </c>
      <c r="AA7">
        <f>NP2017_D1!AA7/1000000</f>
        <v>4.5529520000000003</v>
      </c>
      <c r="AB7">
        <f>NP2017_D1!AB7/1000000</f>
        <v>4.6740969999999997</v>
      </c>
      <c r="AC7">
        <f>NP2017_D1!AC7/1000000</f>
        <v>4.7583520000000004</v>
      </c>
      <c r="AD7">
        <f>NP2017_D1!AD7/1000000</f>
        <v>4.7472539999999999</v>
      </c>
      <c r="AE7">
        <f>NP2017_D1!AE7/1000000</f>
        <v>4.5592059999999996</v>
      </c>
      <c r="AF7">
        <f>NP2017_D1!AF7/1000000</f>
        <v>4.4515070000000003</v>
      </c>
      <c r="AG7">
        <f>NP2017_D1!AG7/1000000</f>
        <v>4.3745649999999996</v>
      </c>
      <c r="AH7">
        <f>NP2017_D1!AH7/1000000</f>
        <v>4.3921549999999998</v>
      </c>
      <c r="AI7">
        <f>NP2017_D1!AI7/1000000</f>
        <v>4.423807</v>
      </c>
      <c r="AJ7">
        <f>NP2017_D1!AJ7/1000000</f>
        <v>4.2830760000000003</v>
      </c>
      <c r="AK7">
        <f>NP2017_D1!AK7/1000000</f>
        <v>4.3457860000000004</v>
      </c>
      <c r="AL7">
        <f>NP2017_D1!AL7/1000000</f>
        <v>4.3415350000000004</v>
      </c>
      <c r="AM7">
        <f>NP2017_D1!AM7/1000000</f>
        <v>4.2931249999999999</v>
      </c>
      <c r="AN7">
        <f>NP2017_D1!AN7/1000000</f>
        <v>4.3755620000000004</v>
      </c>
      <c r="AO7">
        <f>NP2017_D1!AO7/1000000</f>
        <v>4.1034980000000001</v>
      </c>
      <c r="AP7">
        <f>NP2017_D1!AP7/1000000</f>
        <v>4.022119</v>
      </c>
      <c r="AQ7">
        <f>NP2017_D1!AQ7/1000000</f>
        <v>3.9796010000000002</v>
      </c>
      <c r="AR7">
        <f>NP2017_D1!AR7/1000000</f>
        <v>3.8621500000000002</v>
      </c>
      <c r="AS7">
        <f>NP2017_D1!AS7/1000000</f>
        <v>3.9795959999999999</v>
      </c>
      <c r="AT7">
        <f>NP2017_D1!AT7/1000000</f>
        <v>3.8545530000000001</v>
      </c>
      <c r="AU7">
        <f>NP2017_D1!AU7/1000000</f>
        <v>3.9123070000000002</v>
      </c>
      <c r="AV7">
        <f>NP2017_D1!AV7/1000000</f>
        <v>4.0876450000000002</v>
      </c>
      <c r="AW7">
        <f>NP2017_D1!AW7/1000000</f>
        <v>4.3196159999999999</v>
      </c>
      <c r="AX7">
        <f>NP2017_D1!AX7/1000000</f>
        <v>4.3719609999999998</v>
      </c>
      <c r="AY7">
        <f>NP2017_D1!AY7/1000000</f>
        <v>4.1429640000000001</v>
      </c>
      <c r="AZ7">
        <f>NP2017_D1!AZ7/1000000</f>
        <v>4.0550740000000003</v>
      </c>
      <c r="BA7">
        <f>NP2017_D1!BA7/1000000</f>
        <v>4.0580080000000001</v>
      </c>
      <c r="BB7">
        <f>NP2017_D1!BB7/1000000</f>
        <v>4.1312930000000003</v>
      </c>
      <c r="BC7">
        <f>NP2017_D1!BC7/1000000</f>
        <v>4.3758920000000003</v>
      </c>
      <c r="BD7">
        <f>NP2017_D1!BD7/1000000</f>
        <v>4.452636</v>
      </c>
      <c r="BE7">
        <f>NP2017_D1!BE7/1000000</f>
        <v>4.4456049999999996</v>
      </c>
      <c r="BF7">
        <f>NP2017_D1!BF7/1000000</f>
        <v>4.43363</v>
      </c>
      <c r="BG7">
        <f>NP2017_D1!BG7/1000000</f>
        <v>4.4845649999999999</v>
      </c>
      <c r="BH7">
        <f>NP2017_D1!BH7/1000000</f>
        <v>4.5187580000000001</v>
      </c>
      <c r="BI7">
        <f>NP2017_D1!BI7/1000000</f>
        <v>4.3628070000000001</v>
      </c>
      <c r="BJ7">
        <f>NP2017_D1!BJ7/1000000</f>
        <v>4.3329529999999998</v>
      </c>
      <c r="BK7">
        <f>NP2017_D1!BK7/1000000</f>
        <v>4.2810249999999996</v>
      </c>
      <c r="BL7">
        <f>NP2017_D1!BL7/1000000</f>
        <v>4.1239679999999996</v>
      </c>
      <c r="BM7">
        <f>NP2017_D1!BM7/1000000</f>
        <v>4.0839619999999996</v>
      </c>
      <c r="BN7">
        <f>NP2017_D1!BN7/1000000</f>
        <v>3.911429</v>
      </c>
      <c r="BO7">
        <f>NP2017_D1!BO7/1000000</f>
        <v>3.7573820000000002</v>
      </c>
      <c r="BP7">
        <f>NP2017_D1!BP7/1000000</f>
        <v>3.6062949999999998</v>
      </c>
      <c r="BQ7">
        <f>NP2017_D1!BQ7/1000000</f>
        <v>3.4908899999999998</v>
      </c>
      <c r="BR7">
        <f>NP2017_D1!BR7/1000000</f>
        <v>3.4036469999999999</v>
      </c>
      <c r="BS7">
        <f>NP2017_D1!BS7/1000000</f>
        <v>3.2952659999999998</v>
      </c>
      <c r="BT7">
        <f>NP2017_D1!BT7/1000000</f>
        <v>3.2519360000000002</v>
      </c>
      <c r="BU7">
        <f>NP2017_D1!BU7/1000000</f>
        <v>3.3783439999999998</v>
      </c>
      <c r="BV7">
        <f>NP2017_D1!BV7/1000000</f>
        <v>2.4872109999999998</v>
      </c>
      <c r="BW7">
        <f>NP2017_D1!BW7/1000000</f>
        <v>2.4456500000000001</v>
      </c>
      <c r="BX7">
        <f>NP2017_D1!BX7/1000000</f>
        <v>2.3712520000000001</v>
      </c>
      <c r="BY7">
        <f>NP2017_D1!BY7/1000000</f>
        <v>2.4136470000000001</v>
      </c>
      <c r="BZ7">
        <f>NP2017_D1!BZ7/1000000</f>
        <v>2.0924870000000002</v>
      </c>
      <c r="CA7">
        <f>NP2017_D1!CA7/1000000</f>
        <v>1.9002110000000001</v>
      </c>
      <c r="CB7">
        <f>NP2017_D1!CB7/1000000</f>
        <v>1.7842659999999999</v>
      </c>
      <c r="CC7">
        <f>NP2017_D1!CC7/1000000</f>
        <v>1.664566</v>
      </c>
      <c r="CD7">
        <f>NP2017_D1!CD7/1000000</f>
        <v>1.5789150000000001</v>
      </c>
      <c r="CE7">
        <f>NP2017_D1!CE7/1000000</f>
        <v>1.439937</v>
      </c>
      <c r="CF7">
        <f>NP2017_D1!CF7/1000000</f>
        <v>1.35826</v>
      </c>
      <c r="CG7">
        <f>NP2017_D1!CG7/1000000</f>
        <v>1.2842979999999999</v>
      </c>
      <c r="CH7">
        <f>NP2017_D1!CH7/1000000</f>
        <v>1.1351089999999999</v>
      </c>
      <c r="CI7">
        <f>NP2017_D1!CI7/1000000</f>
        <v>1.0790820000000001</v>
      </c>
      <c r="CJ7">
        <f>NP2017_D1!CJ7/1000000</f>
        <v>1.0088900000000001</v>
      </c>
      <c r="CK7">
        <f>NP2017_D1!CK7/1000000</f>
        <v>0.93833299999999997</v>
      </c>
      <c r="CL7">
        <f>NP2017_D1!CL7/1000000</f>
        <v>0.87619000000000002</v>
      </c>
      <c r="CM7">
        <f>NP2017_D1!CM7/1000000</f>
        <v>0.76647900000000002</v>
      </c>
      <c r="CN7">
        <f>NP2017_D1!CN7/1000000</f>
        <v>0.693882</v>
      </c>
      <c r="CO7">
        <f>NP2017_D1!CO7/1000000</f>
        <v>0.61033800000000005</v>
      </c>
      <c r="CP7">
        <f>NP2017_D1!CP7/1000000</f>
        <v>0.52090599999999998</v>
      </c>
      <c r="CQ7">
        <f>NP2017_D1!CQ7/1000000</f>
        <v>0.449986</v>
      </c>
      <c r="CR7">
        <f>NP2017_D1!CR7/1000000</f>
        <v>0.37262499999999998</v>
      </c>
      <c r="CS7">
        <f>NP2017_D1!CS7/1000000</f>
        <v>0.3</v>
      </c>
      <c r="CT7">
        <f>NP2017_D1!CT7/1000000</f>
        <v>0.239313</v>
      </c>
      <c r="CU7">
        <f>NP2017_D1!CU7/1000000</f>
        <v>0.18640799999999999</v>
      </c>
      <c r="CV7">
        <f>NP2017_D1!CV7/1000000</f>
        <v>0.135797</v>
      </c>
      <c r="CW7">
        <f>NP2017_D1!CW7/1000000</f>
        <v>9.4311000000000006E-2</v>
      </c>
      <c r="CX7">
        <f>NP2017_D1!CX7/1000000</f>
        <v>6.8972000000000006E-2</v>
      </c>
      <c r="CY7">
        <f>NP2017_D1!CY7/1000000</f>
        <v>4.4894999999999997E-2</v>
      </c>
      <c r="CZ7">
        <f>NP2017_D1!CZ7/1000000</f>
        <v>8.1895999999999997E-2</v>
      </c>
      <c r="DA7">
        <f t="shared" si="0"/>
        <v>73.642285000000015</v>
      </c>
      <c r="DB7">
        <f t="shared" si="1"/>
        <v>249.48522800000001</v>
      </c>
      <c r="DC7">
        <f>DB7/DB6</f>
        <v>1.0083818468831416</v>
      </c>
      <c r="DD7">
        <f>V7/V6</f>
        <v>1.0014620913650452</v>
      </c>
      <c r="DE7">
        <f>C7/C6</f>
        <v>1.0065028502584068</v>
      </c>
      <c r="DF7" s="13">
        <f t="shared" si="2"/>
        <v>15.819212999999998</v>
      </c>
      <c r="DG7" s="6">
        <f t="shared" si="3"/>
        <v>30.843810999999999</v>
      </c>
      <c r="DH7" s="6">
        <f t="shared" si="4"/>
        <v>114.701508</v>
      </c>
      <c r="DI7" s="6">
        <f t="shared" si="5"/>
        <v>200.24103299999996</v>
      </c>
      <c r="DJ7" s="6">
        <f t="shared" si="6"/>
        <v>222.03387699999996</v>
      </c>
      <c r="DK7" s="14">
        <f t="shared" si="7"/>
        <v>249.48522799999995</v>
      </c>
      <c r="DL7">
        <f t="shared" si="11"/>
        <v>2.0737650000000372</v>
      </c>
      <c r="DM7">
        <f>DL7-V7+NP2017_D3!DQ7</f>
        <v>0.467693000000037</v>
      </c>
      <c r="DN7" s="2">
        <v>1.132096</v>
      </c>
      <c r="DO7">
        <f t="shared" si="12"/>
        <v>4.686996000000037</v>
      </c>
    </row>
    <row r="8" spans="1:119" x14ac:dyDescent="0.25">
      <c r="A8" t="s">
        <v>110</v>
      </c>
      <c r="B8">
        <f>NP2017_D1!B8</f>
        <v>2017</v>
      </c>
      <c r="C8">
        <f>NP2017_D1!C8/1000000</f>
        <v>325.48947500000003</v>
      </c>
      <c r="D8">
        <f>NP2017_D1!D8/1000000</f>
        <v>4.0347910000000002</v>
      </c>
      <c r="E8">
        <f>NP2017_D1!E8/1000000</f>
        <v>3.9804919999999999</v>
      </c>
      <c r="F8">
        <f>NP2017_D1!F8/1000000</f>
        <v>4.0081160000000002</v>
      </c>
      <c r="G8">
        <f>NP2017_D1!G8/1000000</f>
        <v>4.0034780000000003</v>
      </c>
      <c r="H8">
        <f>NP2017_D1!H8/1000000</f>
        <v>3.9922070000000001</v>
      </c>
      <c r="I8">
        <f>NP2017_D1!I8/1000000</f>
        <v>3.9973920000000001</v>
      </c>
      <c r="J8">
        <f>NP2017_D1!J8/1000000</f>
        <v>4.04244</v>
      </c>
      <c r="K8">
        <f>NP2017_D1!K8/1000000</f>
        <v>4.0400470000000004</v>
      </c>
      <c r="L8">
        <f>NP2017_D1!L8/1000000</f>
        <v>4.0410630000000003</v>
      </c>
      <c r="M8">
        <f>NP2017_D1!M8/1000000</f>
        <v>4.1706849999999998</v>
      </c>
      <c r="N8">
        <f>NP2017_D1!N8/1000000</f>
        <v>4.1901080000000004</v>
      </c>
      <c r="O8">
        <f>NP2017_D1!O8/1000000</f>
        <v>4.1552189999999998</v>
      </c>
      <c r="P8">
        <f>NP2017_D1!P8/1000000</f>
        <v>4.142074</v>
      </c>
      <c r="Q8">
        <f>NP2017_D1!Q8/1000000</f>
        <v>4.1507300000000003</v>
      </c>
      <c r="R8">
        <f>NP2017_D1!R8/1000000</f>
        <v>4.1217940000000004</v>
      </c>
      <c r="S8">
        <f>NP2017_D1!S8/1000000</f>
        <v>4.1082770000000002</v>
      </c>
      <c r="T8">
        <f>NP2017_D1!T8/1000000</f>
        <v>4.2153419999999997</v>
      </c>
      <c r="U8">
        <f>NP2017_D1!U8/1000000</f>
        <v>4.2881960000000001</v>
      </c>
      <c r="V8">
        <f>NP2017_D1!V8/1000000</f>
        <v>4.2332609999999997</v>
      </c>
      <c r="W8">
        <f>NP2017_D1!W8/1000000</f>
        <v>4.2511080000000003</v>
      </c>
      <c r="X8">
        <f>NP2017_D1!X8/1000000</f>
        <v>4.2777729999999998</v>
      </c>
      <c r="Y8">
        <f>NP2017_D1!Y8/1000000</f>
        <v>4.3216260000000002</v>
      </c>
      <c r="Z8">
        <f>NP2017_D1!Z8/1000000</f>
        <v>4.4224670000000001</v>
      </c>
      <c r="AA8">
        <f>NP2017_D1!AA8/1000000</f>
        <v>4.5162360000000001</v>
      </c>
      <c r="AB8">
        <f>NP2017_D1!AB8/1000000</f>
        <v>4.5872909999999996</v>
      </c>
      <c r="AC8">
        <f>NP2017_D1!AC8/1000000</f>
        <v>4.7075659999999999</v>
      </c>
      <c r="AD8">
        <f>NP2017_D1!AD8/1000000</f>
        <v>4.7900580000000001</v>
      </c>
      <c r="AE8">
        <f>NP2017_D1!AE8/1000000</f>
        <v>4.7771489999999996</v>
      </c>
      <c r="AF8">
        <f>NP2017_D1!AF8/1000000</f>
        <v>4.5878500000000004</v>
      </c>
      <c r="AG8">
        <f>NP2017_D1!AG8/1000000</f>
        <v>4.4778890000000002</v>
      </c>
      <c r="AH8">
        <f>NP2017_D1!AH8/1000000</f>
        <v>4.3988680000000002</v>
      </c>
      <c r="AI8">
        <f>NP2017_D1!AI8/1000000</f>
        <v>4.4132579999999999</v>
      </c>
      <c r="AJ8">
        <f>NP2017_D1!AJ8/1000000</f>
        <v>4.4420140000000004</v>
      </c>
      <c r="AK8">
        <f>NP2017_D1!AK8/1000000</f>
        <v>4.2987669999999998</v>
      </c>
      <c r="AL8">
        <f>NP2017_D1!AL8/1000000</f>
        <v>4.3594910000000002</v>
      </c>
      <c r="AM8">
        <f>NP2017_D1!AM8/1000000</f>
        <v>4.3537129999999999</v>
      </c>
      <c r="AN8">
        <f>NP2017_D1!AN8/1000000</f>
        <v>4.3035310000000004</v>
      </c>
      <c r="AO8">
        <f>NP2017_D1!AO8/1000000</f>
        <v>4.3836409999999999</v>
      </c>
      <c r="AP8">
        <f>NP2017_D1!AP8/1000000</f>
        <v>4.1111789999999999</v>
      </c>
      <c r="AQ8">
        <f>NP2017_D1!AQ8/1000000</f>
        <v>4.028537</v>
      </c>
      <c r="AR8">
        <f>NP2017_D1!AR8/1000000</f>
        <v>3.9845410000000001</v>
      </c>
      <c r="AS8">
        <f>NP2017_D1!AS8/1000000</f>
        <v>3.8656510000000002</v>
      </c>
      <c r="AT8">
        <f>NP2017_D1!AT8/1000000</f>
        <v>3.9815930000000002</v>
      </c>
      <c r="AU8">
        <f>NP2017_D1!AU8/1000000</f>
        <v>3.8557250000000001</v>
      </c>
      <c r="AV8">
        <f>NP2017_D1!AV8/1000000</f>
        <v>3.912585</v>
      </c>
      <c r="AW8">
        <f>NP2017_D1!AW8/1000000</f>
        <v>4.086265</v>
      </c>
      <c r="AX8">
        <f>NP2017_D1!AX8/1000000</f>
        <v>4.3157120000000004</v>
      </c>
      <c r="AY8">
        <f>NP2017_D1!AY8/1000000</f>
        <v>4.3654089999999997</v>
      </c>
      <c r="AZ8">
        <f>NP2017_D1!AZ8/1000000</f>
        <v>4.1349280000000004</v>
      </c>
      <c r="BA8">
        <f>NP2017_D1!BA8/1000000</f>
        <v>4.0450559999999998</v>
      </c>
      <c r="BB8">
        <f>NP2017_D1!BB8/1000000</f>
        <v>4.0460130000000003</v>
      </c>
      <c r="BC8">
        <f>NP2017_D1!BC8/1000000</f>
        <v>4.116949</v>
      </c>
      <c r="BD8">
        <f>NP2017_D1!BD8/1000000</f>
        <v>4.3588829999999996</v>
      </c>
      <c r="BE8">
        <f>NP2017_D1!BE8/1000000</f>
        <v>4.4339519999999997</v>
      </c>
      <c r="BF8">
        <f>NP2017_D1!BF8/1000000</f>
        <v>4.4259339999999998</v>
      </c>
      <c r="BG8">
        <f>NP2017_D1!BG8/1000000</f>
        <v>4.4127729999999996</v>
      </c>
      <c r="BH8">
        <f>NP2017_D1!BH8/1000000</f>
        <v>4.4618169999999999</v>
      </c>
      <c r="BI8">
        <f>NP2017_D1!BI8/1000000</f>
        <v>4.4939749999999998</v>
      </c>
      <c r="BJ8">
        <f>NP2017_D1!BJ8/1000000</f>
        <v>4.3371690000000003</v>
      </c>
      <c r="BK8">
        <f>NP2017_D1!BK8/1000000</f>
        <v>4.3053720000000002</v>
      </c>
      <c r="BL8">
        <f>NP2017_D1!BL8/1000000</f>
        <v>4.2514469999999998</v>
      </c>
      <c r="BM8">
        <f>NP2017_D1!BM8/1000000</f>
        <v>4.0929140000000004</v>
      </c>
      <c r="BN8">
        <f>NP2017_D1!BN8/1000000</f>
        <v>4.0501760000000004</v>
      </c>
      <c r="BO8">
        <f>NP2017_D1!BO8/1000000</f>
        <v>3.8760560000000002</v>
      </c>
      <c r="BP8">
        <f>NP2017_D1!BP8/1000000</f>
        <v>3.7204440000000001</v>
      </c>
      <c r="BQ8">
        <f>NP2017_D1!BQ8/1000000</f>
        <v>3.5676869999999998</v>
      </c>
      <c r="BR8">
        <f>NP2017_D1!BR8/1000000</f>
        <v>3.4499659999999999</v>
      </c>
      <c r="BS8">
        <f>NP2017_D1!BS8/1000000</f>
        <v>3.35975</v>
      </c>
      <c r="BT8">
        <f>NP2017_D1!BT8/1000000</f>
        <v>3.2493759999999998</v>
      </c>
      <c r="BU8">
        <f>NP2017_D1!BU8/1000000</f>
        <v>3.2023969999999999</v>
      </c>
      <c r="BV8">
        <f>NP2017_D1!BV8/1000000</f>
        <v>3.3220770000000002</v>
      </c>
      <c r="BW8">
        <f>NP2017_D1!BW8/1000000</f>
        <v>2.442787</v>
      </c>
      <c r="BX8">
        <f>NP2017_D1!BX8/1000000</f>
        <v>2.3975979999999999</v>
      </c>
      <c r="BY8">
        <f>NP2017_D1!BY8/1000000</f>
        <v>2.3199589999999999</v>
      </c>
      <c r="BZ8">
        <f>NP2017_D1!BZ8/1000000</f>
        <v>2.3559410000000001</v>
      </c>
      <c r="CA8">
        <f>NP2017_D1!CA8/1000000</f>
        <v>2.0379019999999999</v>
      </c>
      <c r="CB8">
        <f>NP2017_D1!CB8/1000000</f>
        <v>1.845534</v>
      </c>
      <c r="CC8">
        <f>NP2017_D1!CC8/1000000</f>
        <v>1.727722</v>
      </c>
      <c r="CD8">
        <f>NP2017_D1!CD8/1000000</f>
        <v>1.606349</v>
      </c>
      <c r="CE8">
        <f>NP2017_D1!CE8/1000000</f>
        <v>1.5178100000000001</v>
      </c>
      <c r="CF8">
        <f>NP2017_D1!CF8/1000000</f>
        <v>1.3781270000000001</v>
      </c>
      <c r="CG8">
        <f>NP2017_D1!CG8/1000000</f>
        <v>1.293377</v>
      </c>
      <c r="CH8">
        <f>NP2017_D1!CH8/1000000</f>
        <v>1.2158279999999999</v>
      </c>
      <c r="CI8">
        <f>NP2017_D1!CI8/1000000</f>
        <v>1.067366</v>
      </c>
      <c r="CJ8">
        <f>NP2017_D1!CJ8/1000000</f>
        <v>1.0069509999999999</v>
      </c>
      <c r="CK8">
        <f>NP2017_D1!CK8/1000000</f>
        <v>0.93349099999999996</v>
      </c>
      <c r="CL8">
        <f>NP2017_D1!CL8/1000000</f>
        <v>0.86039900000000002</v>
      </c>
      <c r="CM8">
        <f>NP2017_D1!CM8/1000000</f>
        <v>0.79555500000000001</v>
      </c>
      <c r="CN8">
        <f>NP2017_D1!CN8/1000000</f>
        <v>0.68852500000000005</v>
      </c>
      <c r="CO8">
        <f>NP2017_D1!CO8/1000000</f>
        <v>0.61602400000000002</v>
      </c>
      <c r="CP8">
        <f>NP2017_D1!CP8/1000000</f>
        <v>0.53478199999999998</v>
      </c>
      <c r="CQ8">
        <f>NP2017_D1!CQ8/1000000</f>
        <v>0.44994600000000001</v>
      </c>
      <c r="CR8">
        <f>NP2017_D1!CR8/1000000</f>
        <v>0.38266899999999998</v>
      </c>
      <c r="CS8">
        <f>NP2017_D1!CS8/1000000</f>
        <v>0.311525</v>
      </c>
      <c r="CT8">
        <f>NP2017_D1!CT8/1000000</f>
        <v>0.24621899999999999</v>
      </c>
      <c r="CU8">
        <f>NP2017_D1!CU8/1000000</f>
        <v>0.19253100000000001</v>
      </c>
      <c r="CV8">
        <f>NP2017_D1!CV8/1000000</f>
        <v>0.14680199999999999</v>
      </c>
      <c r="CW8">
        <f>NP2017_D1!CW8/1000000</f>
        <v>0.10453999999999999</v>
      </c>
      <c r="CX8">
        <f>NP2017_D1!CX8/1000000</f>
        <v>7.084E-2</v>
      </c>
      <c r="CY8">
        <f>NP2017_D1!CY8/1000000</f>
        <v>5.0486000000000003E-2</v>
      </c>
      <c r="CZ8">
        <f>NP2017_D1!CZ8/1000000</f>
        <v>8.3573999999999996E-2</v>
      </c>
      <c r="DA8">
        <f t="shared" si="0"/>
        <v>73.682451000000015</v>
      </c>
      <c r="DB8">
        <f t="shared" si="1"/>
        <v>251.80702400000001</v>
      </c>
      <c r="DC8">
        <f t="shared" si="8"/>
        <v>1.0093063465865804</v>
      </c>
      <c r="DD8">
        <f t="shared" si="9"/>
        <v>1.0033081293284696</v>
      </c>
      <c r="DE8">
        <f t="shared" si="10"/>
        <v>1.0073096901531873</v>
      </c>
      <c r="DF8" s="13">
        <f t="shared" si="2"/>
        <v>15.690205000000001</v>
      </c>
      <c r="DG8" s="6">
        <f t="shared" si="3"/>
        <v>30.609762</v>
      </c>
      <c r="DH8" s="6">
        <f t="shared" si="4"/>
        <v>115.02089099999998</v>
      </c>
      <c r="DI8" s="6">
        <f t="shared" si="5"/>
        <v>200.97461200000004</v>
      </c>
      <c r="DJ8" s="6">
        <f t="shared" si="6"/>
        <v>223.52520900000005</v>
      </c>
      <c r="DK8" s="14">
        <f t="shared" si="7"/>
        <v>251.80702400000004</v>
      </c>
      <c r="DL8">
        <f t="shared" si="11"/>
        <v>2.3217960000000062</v>
      </c>
      <c r="DM8">
        <f>DL8-V8+NP2017_D3!DQ8</f>
        <v>0.67822000000000626</v>
      </c>
      <c r="DN8">
        <v>0.99680000000000002</v>
      </c>
      <c r="DO8">
        <f t="shared" si="12"/>
        <v>4.9114810000000055</v>
      </c>
    </row>
    <row r="9" spans="1:119" x14ac:dyDescent="0.25">
      <c r="A9" t="s">
        <v>110</v>
      </c>
      <c r="B9">
        <f>NP2017_D1!B9</f>
        <v>2018</v>
      </c>
      <c r="C9">
        <f>NP2017_D1!C9/1000000</f>
        <v>327.84891099999999</v>
      </c>
      <c r="D9">
        <f>NP2017_D1!D9/1000000</f>
        <v>4.0567159999999998</v>
      </c>
      <c r="E9">
        <f>NP2017_D1!E9/1000000</f>
        <v>4.0464770000000003</v>
      </c>
      <c r="F9">
        <f>NP2017_D1!F9/1000000</f>
        <v>3.9934189999999998</v>
      </c>
      <c r="G9">
        <f>NP2017_D1!G9/1000000</f>
        <v>4.0193450000000004</v>
      </c>
      <c r="H9">
        <f>NP2017_D1!H9/1000000</f>
        <v>4.013649</v>
      </c>
      <c r="I9">
        <f>NP2017_D1!I9/1000000</f>
        <v>4.001995</v>
      </c>
      <c r="J9">
        <f>NP2017_D1!J9/1000000</f>
        <v>4.0074209999999999</v>
      </c>
      <c r="K9">
        <f>NP2017_D1!K9/1000000</f>
        <v>4.0529270000000004</v>
      </c>
      <c r="L9">
        <f>NP2017_D1!L9/1000000</f>
        <v>4.0511749999999997</v>
      </c>
      <c r="M9">
        <f>NP2017_D1!M9/1000000</f>
        <v>4.0527519999999999</v>
      </c>
      <c r="N9">
        <f>NP2017_D1!N9/1000000</f>
        <v>4.1823560000000004</v>
      </c>
      <c r="O9">
        <f>NP2017_D1!O9/1000000</f>
        <v>4.2014519999999997</v>
      </c>
      <c r="P9">
        <f>NP2017_D1!P9/1000000</f>
        <v>4.1661279999999996</v>
      </c>
      <c r="Q9">
        <f>NP2017_D1!Q9/1000000</f>
        <v>4.1533550000000004</v>
      </c>
      <c r="R9">
        <f>NP2017_D1!R9/1000000</f>
        <v>4.1630089999999997</v>
      </c>
      <c r="S9">
        <f>NP2017_D1!S9/1000000</f>
        <v>4.1365239999999996</v>
      </c>
      <c r="T9">
        <f>NP2017_D1!T9/1000000</f>
        <v>4.1270179999999996</v>
      </c>
      <c r="U9">
        <f>NP2017_D1!U9/1000000</f>
        <v>4.2386739999999996</v>
      </c>
      <c r="V9">
        <f>NP2017_D1!V9/1000000</f>
        <v>4.3165259999999996</v>
      </c>
      <c r="W9">
        <f>NP2017_D1!W9/1000000</f>
        <v>4.2657090000000002</v>
      </c>
      <c r="X9">
        <f>NP2017_D1!X9/1000000</f>
        <v>4.2858710000000002</v>
      </c>
      <c r="Y9">
        <f>NP2017_D1!Y9/1000000</f>
        <v>4.3135240000000001</v>
      </c>
      <c r="Z9">
        <f>NP2017_D1!Z9/1000000</f>
        <v>4.3578950000000001</v>
      </c>
      <c r="AA9">
        <f>NP2017_D1!AA9/1000000</f>
        <v>4.4582269999999999</v>
      </c>
      <c r="AB9">
        <f>NP2017_D1!AB9/1000000</f>
        <v>4.5514010000000003</v>
      </c>
      <c r="AC9">
        <f>NP2017_D1!AC9/1000000</f>
        <v>4.621327</v>
      </c>
      <c r="AD9">
        <f>NP2017_D1!AD9/1000000</f>
        <v>4.739992</v>
      </c>
      <c r="AE9">
        <f>NP2017_D1!AE9/1000000</f>
        <v>4.8204539999999998</v>
      </c>
      <c r="AF9">
        <f>NP2017_D1!AF9/1000000</f>
        <v>4.8057080000000001</v>
      </c>
      <c r="AG9">
        <f>NP2017_D1!AG9/1000000</f>
        <v>4.6144949999999998</v>
      </c>
      <c r="AH9">
        <f>NP2017_D1!AH9/1000000</f>
        <v>4.5022359999999999</v>
      </c>
      <c r="AI9">
        <f>NP2017_D1!AI9/1000000</f>
        <v>4.4203520000000003</v>
      </c>
      <c r="AJ9">
        <f>NP2017_D1!AJ9/1000000</f>
        <v>4.4319280000000001</v>
      </c>
      <c r="AK9">
        <f>NP2017_D1!AK9/1000000</f>
        <v>4.4578819999999997</v>
      </c>
      <c r="AL9">
        <f>NP2017_D1!AL9/1000000</f>
        <v>4.3129970000000002</v>
      </c>
      <c r="AM9">
        <f>NP2017_D1!AM9/1000000</f>
        <v>4.3719200000000003</v>
      </c>
      <c r="AN9">
        <f>NP2017_D1!AN9/1000000</f>
        <v>4.3643400000000003</v>
      </c>
      <c r="AO9">
        <f>NP2017_D1!AO9/1000000</f>
        <v>4.3123120000000004</v>
      </c>
      <c r="AP9">
        <f>NP2017_D1!AP9/1000000</f>
        <v>4.3905380000000003</v>
      </c>
      <c r="AQ9">
        <f>NP2017_D1!AQ9/1000000</f>
        <v>4.117661</v>
      </c>
      <c r="AR9">
        <f>NP2017_D1!AR9/1000000</f>
        <v>4.0336319999999999</v>
      </c>
      <c r="AS9">
        <f>NP2017_D1!AS9/1000000</f>
        <v>3.988016</v>
      </c>
      <c r="AT9">
        <f>NP2017_D1!AT9/1000000</f>
        <v>3.8681950000000001</v>
      </c>
      <c r="AU9">
        <f>NP2017_D1!AU9/1000000</f>
        <v>3.9826570000000001</v>
      </c>
      <c r="AV9">
        <f>NP2017_D1!AV9/1000000</f>
        <v>3.8563160000000001</v>
      </c>
      <c r="AW9">
        <f>NP2017_D1!AW9/1000000</f>
        <v>3.911959</v>
      </c>
      <c r="AX9">
        <f>NP2017_D1!AX9/1000000</f>
        <v>4.0833529999999998</v>
      </c>
      <c r="AY9">
        <f>NP2017_D1!AY9/1000000</f>
        <v>4.3097060000000003</v>
      </c>
      <c r="AZ9">
        <f>NP2017_D1!AZ9/1000000</f>
        <v>4.3565440000000004</v>
      </c>
      <c r="BA9">
        <f>NP2017_D1!BA9/1000000</f>
        <v>4.1248360000000002</v>
      </c>
      <c r="BB9">
        <f>NP2017_D1!BB9/1000000</f>
        <v>4.0332819999999998</v>
      </c>
      <c r="BC9">
        <f>NP2017_D1!BC9/1000000</f>
        <v>4.0324850000000003</v>
      </c>
      <c r="BD9">
        <f>NP2017_D1!BD9/1000000</f>
        <v>4.1016919999999999</v>
      </c>
      <c r="BE9">
        <f>NP2017_D1!BE9/1000000</f>
        <v>4.3411179999999998</v>
      </c>
      <c r="BF9">
        <f>NP2017_D1!BF9/1000000</f>
        <v>4.4146479999999997</v>
      </c>
      <c r="BG9">
        <f>NP2017_D1!BG9/1000000</f>
        <v>4.405551</v>
      </c>
      <c r="BH9">
        <f>NP2017_D1!BH9/1000000</f>
        <v>4.391051</v>
      </c>
      <c r="BI9">
        <f>NP2017_D1!BI9/1000000</f>
        <v>4.4381760000000003</v>
      </c>
      <c r="BJ9">
        <f>NP2017_D1!BJ9/1000000</f>
        <v>4.467892</v>
      </c>
      <c r="BK9">
        <f>NP2017_D1!BK9/1000000</f>
        <v>4.3102320000000001</v>
      </c>
      <c r="BL9">
        <f>NP2017_D1!BL9/1000000</f>
        <v>4.2762799999999999</v>
      </c>
      <c r="BM9">
        <f>NP2017_D1!BM9/1000000</f>
        <v>4.2199530000000003</v>
      </c>
      <c r="BN9">
        <f>NP2017_D1!BN9/1000000</f>
        <v>4.0596639999999997</v>
      </c>
      <c r="BO9">
        <f>NP2017_D1!BO9/1000000</f>
        <v>4.0139950000000004</v>
      </c>
      <c r="BP9">
        <f>NP2017_D1!BP9/1000000</f>
        <v>3.8383319999999999</v>
      </c>
      <c r="BQ9">
        <f>NP2017_D1!BQ9/1000000</f>
        <v>3.6811029999999998</v>
      </c>
      <c r="BR9">
        <f>NP2017_D1!BR9/1000000</f>
        <v>3.5264039999999999</v>
      </c>
      <c r="BS9">
        <f>NP2017_D1!BS9/1000000</f>
        <v>3.4063819999999998</v>
      </c>
      <c r="BT9">
        <f>NP2017_D1!BT9/1000000</f>
        <v>3.3132670000000002</v>
      </c>
      <c r="BU9">
        <f>NP2017_D1!BU9/1000000</f>
        <v>3.2006239999999999</v>
      </c>
      <c r="BV9">
        <f>NP2017_D1!BV9/1000000</f>
        <v>3.1497950000000001</v>
      </c>
      <c r="BW9">
        <f>NP2017_D1!BW9/1000000</f>
        <v>3.262162</v>
      </c>
      <c r="BX9">
        <f>NP2017_D1!BX9/1000000</f>
        <v>2.395308</v>
      </c>
      <c r="BY9">
        <f>NP2017_D1!BY9/1000000</f>
        <v>2.3462139999999998</v>
      </c>
      <c r="BZ9">
        <f>NP2017_D1!BZ9/1000000</f>
        <v>2.2653720000000002</v>
      </c>
      <c r="CA9">
        <f>NP2017_D1!CA9/1000000</f>
        <v>2.294638</v>
      </c>
      <c r="CB9">
        <f>NP2017_D1!CB9/1000000</f>
        <v>1.9798469999999999</v>
      </c>
      <c r="CC9">
        <f>NP2017_D1!CC9/1000000</f>
        <v>1.7875970000000001</v>
      </c>
      <c r="CD9">
        <f>NP2017_D1!CD9/1000000</f>
        <v>1.667826</v>
      </c>
      <c r="CE9">
        <f>NP2017_D1!CE9/1000000</f>
        <v>1.5446869999999999</v>
      </c>
      <c r="CF9">
        <f>NP2017_D1!CF9/1000000</f>
        <v>1.4531259999999999</v>
      </c>
      <c r="CG9">
        <f>NP2017_D1!CG9/1000000</f>
        <v>1.3128139999999999</v>
      </c>
      <c r="CH9">
        <f>NP2017_D1!CH9/1000000</f>
        <v>1.22488</v>
      </c>
      <c r="CI9">
        <f>NP2017_D1!CI9/1000000</f>
        <v>1.1437889999999999</v>
      </c>
      <c r="CJ9">
        <f>NP2017_D1!CJ9/1000000</f>
        <v>0.99651400000000001</v>
      </c>
      <c r="CK9">
        <f>NP2017_D1!CK9/1000000</f>
        <v>0.93217000000000005</v>
      </c>
      <c r="CL9">
        <f>NP2017_D1!CL9/1000000</f>
        <v>0.85648100000000005</v>
      </c>
      <c r="CM9">
        <f>NP2017_D1!CM9/1000000</f>
        <v>0.78173800000000004</v>
      </c>
      <c r="CN9">
        <f>NP2017_D1!CN9/1000000</f>
        <v>0.71516100000000005</v>
      </c>
      <c r="CO9">
        <f>NP2017_D1!CO9/1000000</f>
        <v>0.61171299999999995</v>
      </c>
      <c r="CP9">
        <f>NP2017_D1!CP9/1000000</f>
        <v>0.54023500000000002</v>
      </c>
      <c r="CQ9">
        <f>NP2017_D1!CQ9/1000000</f>
        <v>0.462335</v>
      </c>
      <c r="CR9">
        <f>NP2017_D1!CR9/1000000</f>
        <v>0.38299299999999997</v>
      </c>
      <c r="CS9">
        <f>NP2017_D1!CS9/1000000</f>
        <v>0.32028600000000002</v>
      </c>
      <c r="CT9">
        <f>NP2017_D1!CT9/1000000</f>
        <v>0.25601099999999999</v>
      </c>
      <c r="CU9">
        <f>NP2017_D1!CU9/1000000</f>
        <v>0.198354</v>
      </c>
      <c r="CV9">
        <f>NP2017_D1!CV9/1000000</f>
        <v>0.15184800000000001</v>
      </c>
      <c r="CW9">
        <f>NP2017_D1!CW9/1000000</f>
        <v>0.113166</v>
      </c>
      <c r="CX9">
        <f>NP2017_D1!CX9/1000000</f>
        <v>7.8659000000000007E-2</v>
      </c>
      <c r="CY9">
        <f>NP2017_D1!CY9/1000000</f>
        <v>5.1937999999999998E-2</v>
      </c>
      <c r="CZ9">
        <f>NP2017_D1!CZ9/1000000</f>
        <v>8.6221999999999993E-2</v>
      </c>
      <c r="DA9">
        <f t="shared" si="0"/>
        <v>73.664392000000021</v>
      </c>
      <c r="DB9">
        <f t="shared" si="1"/>
        <v>254.18451899999997</v>
      </c>
      <c r="DC9">
        <f t="shared" si="8"/>
        <v>1.0094417342385174</v>
      </c>
      <c r="DD9">
        <f t="shared" si="9"/>
        <v>1.0196692337184028</v>
      </c>
      <c r="DE9">
        <f t="shared" si="10"/>
        <v>1.007248885697456</v>
      </c>
      <c r="DF9" s="13">
        <f t="shared" si="2"/>
        <v>15.643646</v>
      </c>
      <c r="DG9" s="6">
        <f t="shared" si="3"/>
        <v>30.549153000000004</v>
      </c>
      <c r="DH9" s="6">
        <f t="shared" si="4"/>
        <v>115.43057400000001</v>
      </c>
      <c r="DI9" s="6">
        <f t="shared" si="5"/>
        <v>201.69286000000008</v>
      </c>
      <c r="DJ9" s="6">
        <f t="shared" si="6"/>
        <v>225.02872400000007</v>
      </c>
      <c r="DK9" s="14">
        <f t="shared" si="7"/>
        <v>254.18451900000005</v>
      </c>
      <c r="DL9">
        <f t="shared" si="11"/>
        <v>2.3774949999999535</v>
      </c>
      <c r="DM9">
        <f>DL9-V9+NP2017_D3!DQ9</f>
        <v>0.6751949999999538</v>
      </c>
      <c r="DN9">
        <v>1.001528</v>
      </c>
      <c r="DO9">
        <f t="shared" si="12"/>
        <v>4.9917209999999539</v>
      </c>
    </row>
    <row r="10" spans="1:119" x14ac:dyDescent="0.25">
      <c r="A10" t="s">
        <v>110</v>
      </c>
      <c r="B10">
        <f>NP2017_D1!B10</f>
        <v>2019</v>
      </c>
      <c r="C10">
        <f>NP2017_D1!C10/1000000</f>
        <v>330.205016</v>
      </c>
      <c r="D10">
        <f>NP2017_D1!D10/1000000</f>
        <v>4.0771670000000002</v>
      </c>
      <c r="E10">
        <f>NP2017_D1!E10/1000000</f>
        <v>4.0686489999999997</v>
      </c>
      <c r="F10">
        <f>NP2017_D1!F10/1000000</f>
        <v>4.0605409999999997</v>
      </c>
      <c r="G10">
        <f>NP2017_D1!G10/1000000</f>
        <v>4.004499</v>
      </c>
      <c r="H10">
        <f>NP2017_D1!H10/1000000</f>
        <v>4.0294270000000001</v>
      </c>
      <c r="I10">
        <f>NP2017_D1!I10/1000000</f>
        <v>4.0234610000000002</v>
      </c>
      <c r="J10">
        <f>NP2017_D1!J10/1000000</f>
        <v>4.0120570000000004</v>
      </c>
      <c r="K10">
        <f>NP2017_D1!K10/1000000</f>
        <v>4.0179720000000003</v>
      </c>
      <c r="L10">
        <f>NP2017_D1!L10/1000000</f>
        <v>4.0641230000000004</v>
      </c>
      <c r="M10">
        <f>NP2017_D1!M10/1000000</f>
        <v>4.0628900000000003</v>
      </c>
      <c r="N10">
        <f>NP2017_D1!N10/1000000</f>
        <v>4.0646310000000003</v>
      </c>
      <c r="O10">
        <f>NP2017_D1!O10/1000000</f>
        <v>4.1938329999999997</v>
      </c>
      <c r="P10">
        <f>NP2017_D1!P10/1000000</f>
        <v>4.2124689999999996</v>
      </c>
      <c r="Q10">
        <f>NP2017_D1!Q10/1000000</f>
        <v>4.1774959999999997</v>
      </c>
      <c r="R10">
        <f>NP2017_D1!R10/1000000</f>
        <v>4.1657690000000001</v>
      </c>
      <c r="S10">
        <f>NP2017_D1!S10/1000000</f>
        <v>4.1779599999999997</v>
      </c>
      <c r="T10">
        <f>NP2017_D1!T10/1000000</f>
        <v>4.1555020000000003</v>
      </c>
      <c r="U10">
        <f>NP2017_D1!U10/1000000</f>
        <v>4.1508099999999999</v>
      </c>
      <c r="V10">
        <f>NP2017_D1!V10/1000000</f>
        <v>4.2674519999999996</v>
      </c>
      <c r="W10">
        <f>NP2017_D1!W10/1000000</f>
        <v>4.3490760000000002</v>
      </c>
      <c r="X10">
        <f>NP2017_D1!X10/1000000</f>
        <v>4.3011559999999998</v>
      </c>
      <c r="Y10">
        <f>NP2017_D1!Y10/1000000</f>
        <v>4.3221230000000004</v>
      </c>
      <c r="Z10">
        <f>NP2017_D1!Z10/1000000</f>
        <v>4.3501609999999999</v>
      </c>
      <c r="AA10">
        <f>NP2017_D1!AA10/1000000</f>
        <v>4.3942880000000004</v>
      </c>
      <c r="AB10">
        <f>NP2017_D1!AB10/1000000</f>
        <v>4.4938279999999997</v>
      </c>
      <c r="AC10">
        <f>NP2017_D1!AC10/1000000</f>
        <v>4.5861910000000004</v>
      </c>
      <c r="AD10">
        <f>NP2017_D1!AD10/1000000</f>
        <v>4.6543159999999997</v>
      </c>
      <c r="AE10">
        <f>NP2017_D1!AE10/1000000</f>
        <v>4.7710369999999998</v>
      </c>
      <c r="AF10">
        <f>NP2017_D1!AF10/1000000</f>
        <v>4.8494679999999999</v>
      </c>
      <c r="AG10">
        <f>NP2017_D1!AG10/1000000</f>
        <v>4.8322909999999997</v>
      </c>
      <c r="AH10">
        <f>NP2017_D1!AH10/1000000</f>
        <v>4.6390560000000001</v>
      </c>
      <c r="AI10">
        <f>NP2017_D1!AI10/1000000</f>
        <v>4.5237670000000003</v>
      </c>
      <c r="AJ10">
        <f>NP2017_D1!AJ10/1000000</f>
        <v>4.4393599999999998</v>
      </c>
      <c r="AK10">
        <f>NP2017_D1!AK10/1000000</f>
        <v>4.4482460000000001</v>
      </c>
      <c r="AL10">
        <f>NP2017_D1!AL10/1000000</f>
        <v>4.4722419999999996</v>
      </c>
      <c r="AM10">
        <f>NP2017_D1!AM10/1000000</f>
        <v>4.3259270000000001</v>
      </c>
      <c r="AN10">
        <f>NP2017_D1!AN10/1000000</f>
        <v>4.3828069999999997</v>
      </c>
      <c r="AO10">
        <f>NP2017_D1!AO10/1000000</f>
        <v>4.3733519999999997</v>
      </c>
      <c r="AP10">
        <f>NP2017_D1!AP10/1000000</f>
        <v>4.3198850000000002</v>
      </c>
      <c r="AQ10">
        <f>NP2017_D1!AQ10/1000000</f>
        <v>4.3962110000000001</v>
      </c>
      <c r="AR10">
        <f>NP2017_D1!AR10/1000000</f>
        <v>4.122808</v>
      </c>
      <c r="AS10">
        <f>NP2017_D1!AS10/1000000</f>
        <v>4.0372310000000002</v>
      </c>
      <c r="AT10">
        <f>NP2017_D1!AT10/1000000</f>
        <v>3.9905119999999998</v>
      </c>
      <c r="AU10">
        <f>NP2017_D1!AU10/1000000</f>
        <v>3.8698100000000002</v>
      </c>
      <c r="AV10">
        <f>NP2017_D1!AV10/1000000</f>
        <v>3.9831259999999999</v>
      </c>
      <c r="AW10">
        <f>NP2017_D1!AW10/1000000</f>
        <v>3.8560289999999999</v>
      </c>
      <c r="AX10">
        <f>NP2017_D1!AX10/1000000</f>
        <v>3.9098259999999998</v>
      </c>
      <c r="AY10">
        <f>NP2017_D1!AY10/1000000</f>
        <v>4.0783779999999998</v>
      </c>
      <c r="AZ10">
        <f>NP2017_D1!AZ10/1000000</f>
        <v>4.3013769999999996</v>
      </c>
      <c r="BA10">
        <f>NP2017_D1!BA10/1000000</f>
        <v>4.3455130000000004</v>
      </c>
      <c r="BB10">
        <f>NP2017_D1!BB10/1000000</f>
        <v>4.1129850000000001</v>
      </c>
      <c r="BC10">
        <f>NP2017_D1!BC10/1000000</f>
        <v>4.0199959999999999</v>
      </c>
      <c r="BD10">
        <f>NP2017_D1!BD10/1000000</f>
        <v>4.0180470000000001</v>
      </c>
      <c r="BE10">
        <f>NP2017_D1!BE10/1000000</f>
        <v>4.0857650000000003</v>
      </c>
      <c r="BF10">
        <f>NP2017_D1!BF10/1000000</f>
        <v>4.3227820000000001</v>
      </c>
      <c r="BG10">
        <f>NP2017_D1!BG10/1000000</f>
        <v>4.3946769999999997</v>
      </c>
      <c r="BH10">
        <f>NP2017_D1!BH10/1000000</f>
        <v>4.3843360000000002</v>
      </c>
      <c r="BI10">
        <f>NP2017_D1!BI10/1000000</f>
        <v>4.3684539999999998</v>
      </c>
      <c r="BJ10">
        <f>NP2017_D1!BJ10/1000000</f>
        <v>4.4132730000000002</v>
      </c>
      <c r="BK10">
        <f>NP2017_D1!BK10/1000000</f>
        <v>4.4404870000000001</v>
      </c>
      <c r="BL10">
        <f>NP2017_D1!BL10/1000000</f>
        <v>4.2817619999999996</v>
      </c>
      <c r="BM10">
        <f>NP2017_D1!BM10/1000000</f>
        <v>4.245285</v>
      </c>
      <c r="BN10">
        <f>NP2017_D1!BN10/1000000</f>
        <v>4.1862110000000001</v>
      </c>
      <c r="BO10">
        <f>NP2017_D1!BO10/1000000</f>
        <v>4.0239849999999997</v>
      </c>
      <c r="BP10">
        <f>NP2017_D1!BP10/1000000</f>
        <v>3.9753699999999998</v>
      </c>
      <c r="BQ10">
        <f>NP2017_D1!BQ10/1000000</f>
        <v>3.79813</v>
      </c>
      <c r="BR10">
        <f>NP2017_D1!BR10/1000000</f>
        <v>3.6390250000000002</v>
      </c>
      <c r="BS10">
        <f>NP2017_D1!BS10/1000000</f>
        <v>3.4824169999999999</v>
      </c>
      <c r="BT10">
        <f>NP2017_D1!BT10/1000000</f>
        <v>3.3601429999999999</v>
      </c>
      <c r="BU10">
        <f>NP2017_D1!BU10/1000000</f>
        <v>3.2638929999999999</v>
      </c>
      <c r="BV10">
        <f>NP2017_D1!BV10/1000000</f>
        <v>3.148765</v>
      </c>
      <c r="BW10">
        <f>NP2017_D1!BW10/1000000</f>
        <v>3.0937399999999999</v>
      </c>
      <c r="BX10">
        <f>NP2017_D1!BX10/1000000</f>
        <v>3.1982659999999998</v>
      </c>
      <c r="BY10">
        <f>NP2017_D1!BY10/1000000</f>
        <v>2.344535</v>
      </c>
      <c r="BZ10">
        <f>NP2017_D1!BZ10/1000000</f>
        <v>2.2914729999999999</v>
      </c>
      <c r="CA10">
        <f>NP2017_D1!CA10/1000000</f>
        <v>2.2072910000000001</v>
      </c>
      <c r="CB10">
        <f>NP2017_D1!CB10/1000000</f>
        <v>2.2295180000000001</v>
      </c>
      <c r="CC10">
        <f>NP2017_D1!CC10/1000000</f>
        <v>1.9182459999999999</v>
      </c>
      <c r="CD10">
        <f>NP2017_D1!CD10/1000000</f>
        <v>1.7261569999999999</v>
      </c>
      <c r="CE10">
        <f>NP2017_D1!CE10/1000000</f>
        <v>1.604387</v>
      </c>
      <c r="CF10">
        <f>NP2017_D1!CF10/1000000</f>
        <v>1.479387</v>
      </c>
      <c r="CG10">
        <f>NP2017_D1!CG10/1000000</f>
        <v>1.3847149999999999</v>
      </c>
      <c r="CH10">
        <f>NP2017_D1!CH10/1000000</f>
        <v>1.2437860000000001</v>
      </c>
      <c r="CI10">
        <f>NP2017_D1!CI10/1000000</f>
        <v>1.1528099999999999</v>
      </c>
      <c r="CJ10">
        <f>NP2017_D1!CJ10/1000000</f>
        <v>1.0683959999999999</v>
      </c>
      <c r="CK10">
        <f>NP2017_D1!CK10/1000000</f>
        <v>0.92301200000000005</v>
      </c>
      <c r="CL10">
        <f>NP2017_D1!CL10/1000000</f>
        <v>0.85574700000000004</v>
      </c>
      <c r="CM10">
        <f>NP2017_D1!CM10/1000000</f>
        <v>0.77870300000000003</v>
      </c>
      <c r="CN10">
        <f>NP2017_D1!CN10/1000000</f>
        <v>0.703241</v>
      </c>
      <c r="CO10">
        <f>NP2017_D1!CO10/1000000</f>
        <v>0.63587300000000002</v>
      </c>
      <c r="CP10">
        <f>NP2017_D1!CP10/1000000</f>
        <v>0.53688000000000002</v>
      </c>
      <c r="CQ10">
        <f>NP2017_D1!CQ10/1000000</f>
        <v>0.46748800000000001</v>
      </c>
      <c r="CR10">
        <f>NP2017_D1!CR10/1000000</f>
        <v>0.39391900000000002</v>
      </c>
      <c r="CS10">
        <f>NP2017_D1!CS10/1000000</f>
        <v>0.320884</v>
      </c>
      <c r="CT10">
        <f>NP2017_D1!CT10/1000000</f>
        <v>0.26353300000000002</v>
      </c>
      <c r="CU10">
        <f>NP2017_D1!CU10/1000000</f>
        <v>0.20652599999999999</v>
      </c>
      <c r="CV10">
        <f>NP2017_D1!CV10/1000000</f>
        <v>0.15665399999999999</v>
      </c>
      <c r="CW10">
        <f>NP2017_D1!CW10/1000000</f>
        <v>0.11724</v>
      </c>
      <c r="CX10">
        <f>NP2017_D1!CX10/1000000</f>
        <v>8.5264999999999994E-2</v>
      </c>
      <c r="CY10">
        <f>NP2017_D1!CY10/1000000</f>
        <v>5.7778000000000003E-2</v>
      </c>
      <c r="CZ10">
        <f>NP2017_D1!CZ10/1000000</f>
        <v>8.7672E-2</v>
      </c>
      <c r="DA10">
        <f t="shared" si="0"/>
        <v>73.719256000000001</v>
      </c>
      <c r="DB10">
        <f t="shared" si="1"/>
        <v>256.48576000000003</v>
      </c>
      <c r="DC10">
        <f t="shared" si="8"/>
        <v>1.0090534270499774</v>
      </c>
      <c r="DD10">
        <f t="shared" si="9"/>
        <v>0.98863113531576086</v>
      </c>
      <c r="DE10">
        <f t="shared" si="10"/>
        <v>1.0071865573468384</v>
      </c>
      <c r="DF10" s="13">
        <f t="shared" si="2"/>
        <v>15.592017</v>
      </c>
      <c r="DG10" s="6">
        <f t="shared" si="3"/>
        <v>30.478083999999999</v>
      </c>
      <c r="DH10" s="6">
        <f t="shared" si="4"/>
        <v>115.75820300000001</v>
      </c>
      <c r="DI10" s="6">
        <f t="shared" si="5"/>
        <v>202.26026499999998</v>
      </c>
      <c r="DJ10" s="6">
        <f t="shared" si="6"/>
        <v>226.41257499999998</v>
      </c>
      <c r="DK10" s="14">
        <f t="shared" si="7"/>
        <v>256.48575999999997</v>
      </c>
      <c r="DL10">
        <f t="shared" si="11"/>
        <v>2.3012410000000614</v>
      </c>
      <c r="DM10">
        <f>DL10-V10+NP2017_D3!DQ10</f>
        <v>0.67343800000006171</v>
      </c>
      <c r="DN10">
        <v>1.0058009999999999</v>
      </c>
      <c r="DO10">
        <f t="shared" si="12"/>
        <v>4.9408900000000617</v>
      </c>
    </row>
    <row r="11" spans="1:119" x14ac:dyDescent="0.25">
      <c r="A11" t="s">
        <v>110</v>
      </c>
      <c r="B11">
        <f>NP2017_D1!B11</f>
        <v>2020</v>
      </c>
      <c r="C11">
        <f>NP2017_D1!C11/1000000</f>
        <v>332.55492900000002</v>
      </c>
      <c r="D11">
        <f>NP2017_D1!D11/1000000</f>
        <v>4.0951230000000001</v>
      </c>
      <c r="E11">
        <f>NP2017_D1!E11/1000000</f>
        <v>4.0893439999999996</v>
      </c>
      <c r="F11">
        <f>NP2017_D1!F11/1000000</f>
        <v>4.0828329999999999</v>
      </c>
      <c r="G11">
        <f>NP2017_D1!G11/1000000</f>
        <v>4.0725990000000003</v>
      </c>
      <c r="H11">
        <f>NP2017_D1!H11/1000000</f>
        <v>4.0144510000000002</v>
      </c>
      <c r="I11">
        <f>NP2017_D1!I11/1000000</f>
        <v>4.0391640000000004</v>
      </c>
      <c r="J11">
        <f>NP2017_D1!J11/1000000</f>
        <v>4.033531</v>
      </c>
      <c r="K11">
        <f>NP2017_D1!K11/1000000</f>
        <v>4.0226259999999998</v>
      </c>
      <c r="L11">
        <f>NP2017_D1!L11/1000000</f>
        <v>4.0292089999999998</v>
      </c>
      <c r="M11">
        <f>NP2017_D1!M11/1000000</f>
        <v>4.0758789999999996</v>
      </c>
      <c r="N11">
        <f>NP2017_D1!N11/1000000</f>
        <v>4.0747330000000002</v>
      </c>
      <c r="O11">
        <f>NP2017_D1!O11/1000000</f>
        <v>4.0763150000000001</v>
      </c>
      <c r="P11">
        <f>NP2017_D1!P11/1000000</f>
        <v>4.2050080000000003</v>
      </c>
      <c r="Q11">
        <f>NP2017_D1!Q11/1000000</f>
        <v>4.2239079999999998</v>
      </c>
      <c r="R11">
        <f>NP2017_D1!R11/1000000</f>
        <v>4.1900130000000004</v>
      </c>
      <c r="S11">
        <f>NP2017_D1!S11/1000000</f>
        <v>4.1808899999999998</v>
      </c>
      <c r="T11">
        <f>NP2017_D1!T11/1000000</f>
        <v>4.1971860000000003</v>
      </c>
      <c r="U11">
        <f>NP2017_D1!U11/1000000</f>
        <v>4.1796170000000004</v>
      </c>
      <c r="V11">
        <f>NP2017_D1!V11/1000000</f>
        <v>4.1801349999999999</v>
      </c>
      <c r="W11">
        <f>NP2017_D1!W11/1000000</f>
        <v>4.3005269999999998</v>
      </c>
      <c r="X11">
        <f>NP2017_D1!X11/1000000</f>
        <v>4.3846319999999999</v>
      </c>
      <c r="Y11">
        <f>NP2017_D1!Y11/1000000</f>
        <v>4.3381460000000001</v>
      </c>
      <c r="Z11">
        <f>NP2017_D1!Z11/1000000</f>
        <v>4.3592339999999998</v>
      </c>
      <c r="AA11">
        <f>NP2017_D1!AA11/1000000</f>
        <v>4.3869660000000001</v>
      </c>
      <c r="AB11">
        <f>NP2017_D1!AB11/1000000</f>
        <v>4.4304959999999998</v>
      </c>
      <c r="AC11">
        <f>NP2017_D1!AC11/1000000</f>
        <v>4.5290249999999999</v>
      </c>
      <c r="AD11">
        <f>NP2017_D1!AD11/1000000</f>
        <v>4.6198930000000002</v>
      </c>
      <c r="AE11">
        <f>NP2017_D1!AE11/1000000</f>
        <v>4.6859409999999997</v>
      </c>
      <c r="AF11">
        <f>NP2017_D1!AF11/1000000</f>
        <v>4.8006140000000004</v>
      </c>
      <c r="AG11">
        <f>NP2017_D1!AG11/1000000</f>
        <v>4.8765130000000001</v>
      </c>
      <c r="AH11">
        <f>NP2017_D1!AH11/1000000</f>
        <v>4.8567710000000002</v>
      </c>
      <c r="AI11">
        <f>NP2017_D1!AI11/1000000</f>
        <v>4.6608320000000001</v>
      </c>
      <c r="AJ11">
        <f>NP2017_D1!AJ11/1000000</f>
        <v>4.542808</v>
      </c>
      <c r="AK11">
        <f>NP2017_D1!AK11/1000000</f>
        <v>4.4559980000000001</v>
      </c>
      <c r="AL11">
        <f>NP2017_D1!AL11/1000000</f>
        <v>4.4630080000000003</v>
      </c>
      <c r="AM11">
        <f>NP2017_D1!AM11/1000000</f>
        <v>4.4852280000000002</v>
      </c>
      <c r="AN11">
        <f>NP2017_D1!AN11/1000000</f>
        <v>4.337294</v>
      </c>
      <c r="AO11">
        <f>NP2017_D1!AO11/1000000</f>
        <v>4.3920959999999996</v>
      </c>
      <c r="AP11">
        <f>NP2017_D1!AP11/1000000</f>
        <v>4.3811710000000001</v>
      </c>
      <c r="AQ11">
        <f>NP2017_D1!AQ11/1000000</f>
        <v>4.3262179999999999</v>
      </c>
      <c r="AR11">
        <f>NP2017_D1!AR11/1000000</f>
        <v>4.4005640000000001</v>
      </c>
      <c r="AS11">
        <f>NP2017_D1!AS11/1000000</f>
        <v>4.1264539999999998</v>
      </c>
      <c r="AT11">
        <f>NP2017_D1!AT11/1000000</f>
        <v>4.0398269999999998</v>
      </c>
      <c r="AU11">
        <f>NP2017_D1!AU11/1000000</f>
        <v>3.9920879999999999</v>
      </c>
      <c r="AV11">
        <f>NP2017_D1!AV11/1000000</f>
        <v>3.8708520000000002</v>
      </c>
      <c r="AW11">
        <f>NP2017_D1!AW11/1000000</f>
        <v>3.9826899999999998</v>
      </c>
      <c r="AX11">
        <f>NP2017_D1!AX11/1000000</f>
        <v>3.8542619999999999</v>
      </c>
      <c r="AY11">
        <f>NP2017_D1!AY11/1000000</f>
        <v>3.9056609999999998</v>
      </c>
      <c r="AZ11">
        <f>NP2017_D1!AZ11/1000000</f>
        <v>4.071129</v>
      </c>
      <c r="BA11">
        <f>NP2017_D1!BA11/1000000</f>
        <v>4.2908910000000002</v>
      </c>
      <c r="BB11">
        <f>NP2017_D1!BB11/1000000</f>
        <v>4.3326630000000002</v>
      </c>
      <c r="BC11">
        <f>NP2017_D1!BC11/1000000</f>
        <v>4.0996230000000002</v>
      </c>
      <c r="BD11">
        <f>NP2017_D1!BD11/1000000</f>
        <v>4.0058239999999996</v>
      </c>
      <c r="BE11">
        <f>NP2017_D1!BE11/1000000</f>
        <v>4.0029789999999998</v>
      </c>
      <c r="BF11">
        <f>NP2017_D1!BF11/1000000</f>
        <v>4.0693190000000001</v>
      </c>
      <c r="BG11">
        <f>NP2017_D1!BG11/1000000</f>
        <v>4.3038369999999997</v>
      </c>
      <c r="BH11">
        <f>NP2017_D1!BH11/1000000</f>
        <v>4.3739350000000004</v>
      </c>
      <c r="BI11">
        <f>NP2017_D1!BI11/1000000</f>
        <v>4.3622699999999996</v>
      </c>
      <c r="BJ11">
        <f>NP2017_D1!BJ11/1000000</f>
        <v>4.3446369999999996</v>
      </c>
      <c r="BK11">
        <f>NP2017_D1!BK11/1000000</f>
        <v>4.3870709999999997</v>
      </c>
      <c r="BL11">
        <f>NP2017_D1!BL11/1000000</f>
        <v>4.4115390000000003</v>
      </c>
      <c r="BM11">
        <f>NP2017_D1!BM11/1000000</f>
        <v>4.2513899999999998</v>
      </c>
      <c r="BN11">
        <f>NP2017_D1!BN11/1000000</f>
        <v>4.2120499999999996</v>
      </c>
      <c r="BO11">
        <f>NP2017_D1!BO11/1000000</f>
        <v>4.1499740000000003</v>
      </c>
      <c r="BP11">
        <f>NP2017_D1!BP11/1000000</f>
        <v>3.9858440000000002</v>
      </c>
      <c r="BQ11">
        <f>NP2017_D1!BQ11/1000000</f>
        <v>3.9341379999999999</v>
      </c>
      <c r="BR11">
        <f>NP2017_D1!BR11/1000000</f>
        <v>3.7551610000000002</v>
      </c>
      <c r="BS11">
        <f>NP2017_D1!BS11/1000000</f>
        <v>3.594166</v>
      </c>
      <c r="BT11">
        <f>NP2017_D1!BT11/1000000</f>
        <v>3.4357259999999998</v>
      </c>
      <c r="BU11">
        <f>NP2017_D1!BU11/1000000</f>
        <v>3.3109820000000001</v>
      </c>
      <c r="BV11">
        <f>NP2017_D1!BV11/1000000</f>
        <v>3.211398</v>
      </c>
      <c r="BW11">
        <f>NP2017_D1!BW11/1000000</f>
        <v>3.093442</v>
      </c>
      <c r="BX11">
        <f>NP2017_D1!BX11/1000000</f>
        <v>3.0338850000000002</v>
      </c>
      <c r="BY11">
        <f>NP2017_D1!BY11/1000000</f>
        <v>3.130128</v>
      </c>
      <c r="BZ11">
        <f>NP2017_D1!BZ11/1000000</f>
        <v>2.2904170000000001</v>
      </c>
      <c r="CA11">
        <f>NP2017_D1!CA11/1000000</f>
        <v>2.233196</v>
      </c>
      <c r="CB11">
        <f>NP2017_D1!CB11/1000000</f>
        <v>2.1455069999999998</v>
      </c>
      <c r="CC11">
        <f>NP2017_D1!CC11/1000000</f>
        <v>2.1604390000000002</v>
      </c>
      <c r="CD11">
        <f>NP2017_D1!CD11/1000000</f>
        <v>1.852886</v>
      </c>
      <c r="CE11">
        <f>NP2017_D1!CE11/1000000</f>
        <v>1.6610149999999999</v>
      </c>
      <c r="CF11">
        <f>NP2017_D1!CF11/1000000</f>
        <v>1.5371349999999999</v>
      </c>
      <c r="CG11">
        <f>NP2017_D1!CG11/1000000</f>
        <v>1.410263</v>
      </c>
      <c r="CH11">
        <f>NP2017_D1!CH11/1000000</f>
        <v>1.312397</v>
      </c>
      <c r="CI11">
        <f>NP2017_D1!CI11/1000000</f>
        <v>1.1710780000000001</v>
      </c>
      <c r="CJ11">
        <f>NP2017_D1!CJ11/1000000</f>
        <v>1.07734</v>
      </c>
      <c r="CK11">
        <f>NP2017_D1!CK11/1000000</f>
        <v>0.99013099999999998</v>
      </c>
      <c r="CL11">
        <f>NP2017_D1!CL11/1000000</f>
        <v>0.84785200000000005</v>
      </c>
      <c r="CM11">
        <f>NP2017_D1!CM11/1000000</f>
        <v>0.77851999999999999</v>
      </c>
      <c r="CN11">
        <f>NP2017_D1!CN11/1000000</f>
        <v>0.70102399999999998</v>
      </c>
      <c r="CO11">
        <f>NP2017_D1!CO11/1000000</f>
        <v>0.62575499999999995</v>
      </c>
      <c r="CP11">
        <f>NP2017_D1!CP11/1000000</f>
        <v>0.55855999999999995</v>
      </c>
      <c r="CQ11">
        <f>NP2017_D1!CQ11/1000000</f>
        <v>0.46498499999999998</v>
      </c>
      <c r="CR11">
        <f>NP2017_D1!CR11/1000000</f>
        <v>0.39871200000000001</v>
      </c>
      <c r="CS11">
        <f>NP2017_D1!CS11/1000000</f>
        <v>0.33039099999999999</v>
      </c>
      <c r="CT11">
        <f>NP2017_D1!CT11/1000000</f>
        <v>0.264316</v>
      </c>
      <c r="CU11">
        <f>NP2017_D1!CU11/1000000</f>
        <v>0.21288000000000001</v>
      </c>
      <c r="CV11">
        <f>NP2017_D1!CV11/1000000</f>
        <v>0.16334699999999999</v>
      </c>
      <c r="CW11">
        <f>NP2017_D1!CW11/1000000</f>
        <v>0.121129</v>
      </c>
      <c r="CX11">
        <f>NP2017_D1!CX11/1000000</f>
        <v>8.8491E-2</v>
      </c>
      <c r="CY11">
        <f>NP2017_D1!CY11/1000000</f>
        <v>6.2725000000000003E-2</v>
      </c>
      <c r="CZ11">
        <f>NP2017_D1!CZ11/1000000</f>
        <v>9.2063999999999993E-2</v>
      </c>
      <c r="DA11">
        <f t="shared" si="0"/>
        <v>73.882429000000002</v>
      </c>
      <c r="DB11">
        <f t="shared" si="1"/>
        <v>258.67250000000001</v>
      </c>
      <c r="DC11">
        <f t="shared" si="8"/>
        <v>1.008525775466053</v>
      </c>
      <c r="DD11">
        <f t="shared" si="9"/>
        <v>0.97953884425647908</v>
      </c>
      <c r="DE11">
        <f t="shared" si="10"/>
        <v>1.0071165272668057</v>
      </c>
      <c r="DF11" s="13">
        <f t="shared" si="2"/>
        <v>15.526446999999999</v>
      </c>
      <c r="DG11" s="6">
        <f t="shared" si="3"/>
        <v>30.380136</v>
      </c>
      <c r="DH11" s="6">
        <f t="shared" si="4"/>
        <v>115.964541</v>
      </c>
      <c r="DI11" s="6">
        <f t="shared" si="5"/>
        <v>202.62091899999996</v>
      </c>
      <c r="DJ11" s="6">
        <f t="shared" si="6"/>
        <v>227.63507899999996</v>
      </c>
      <c r="DK11" s="14">
        <f t="shared" si="7"/>
        <v>258.67249999999996</v>
      </c>
      <c r="DL11">
        <f t="shared" si="11"/>
        <v>2.1867399999999861</v>
      </c>
      <c r="DM11">
        <f>DL11-V11+NP2017_D3!DQ11</f>
        <v>0.67158099999998599</v>
      </c>
      <c r="DN11">
        <v>1.0098609999999999</v>
      </c>
      <c r="DO11">
        <f t="shared" si="12"/>
        <v>4.8517159999999855</v>
      </c>
    </row>
    <row r="12" spans="1:119" x14ac:dyDescent="0.25">
      <c r="A12" t="s">
        <v>110</v>
      </c>
      <c r="B12">
        <f>NP2017_D1!B12</f>
        <v>2021</v>
      </c>
      <c r="C12">
        <f>NP2017_D1!C12/1000000</f>
        <v>334.89435800000001</v>
      </c>
      <c r="D12">
        <f>NP2017_D1!D12/1000000</f>
        <v>4.1098999999999997</v>
      </c>
      <c r="E12">
        <f>NP2017_D1!E12/1000000</f>
        <v>4.1075419999999996</v>
      </c>
      <c r="F12">
        <f>NP2017_D1!F12/1000000</f>
        <v>4.1036489999999999</v>
      </c>
      <c r="G12">
        <f>NP2017_D1!G12/1000000</f>
        <v>4.0949850000000003</v>
      </c>
      <c r="H12">
        <f>NP2017_D1!H12/1000000</f>
        <v>4.0833589999999997</v>
      </c>
      <c r="I12">
        <f>NP2017_D1!I12/1000000</f>
        <v>4.0240879999999999</v>
      </c>
      <c r="J12">
        <f>NP2017_D1!J12/1000000</f>
        <v>4.0491720000000004</v>
      </c>
      <c r="K12">
        <f>NP2017_D1!K12/1000000</f>
        <v>4.0440990000000001</v>
      </c>
      <c r="L12">
        <f>NP2017_D1!L12/1000000</f>
        <v>4.0338599999999998</v>
      </c>
      <c r="M12">
        <f>NP2017_D1!M12/1000000</f>
        <v>4.0409819999999996</v>
      </c>
      <c r="N12">
        <f>NP2017_D1!N12/1000000</f>
        <v>4.087777</v>
      </c>
      <c r="O12">
        <f>NP2017_D1!O12/1000000</f>
        <v>4.0863719999999999</v>
      </c>
      <c r="P12">
        <f>NP2017_D1!P12/1000000</f>
        <v>4.0876760000000001</v>
      </c>
      <c r="Q12">
        <f>NP2017_D1!Q12/1000000</f>
        <v>4.2165809999999997</v>
      </c>
      <c r="R12">
        <f>NP2017_D1!R12/1000000</f>
        <v>4.236504</v>
      </c>
      <c r="S12">
        <f>NP2017_D1!S12/1000000</f>
        <v>4.2052699999999996</v>
      </c>
      <c r="T12">
        <f>NP2017_D1!T12/1000000</f>
        <v>4.2003259999999996</v>
      </c>
      <c r="U12">
        <f>NP2017_D1!U12/1000000</f>
        <v>4.2216339999999999</v>
      </c>
      <c r="V12">
        <f>NP2017_D1!V12/1000000</f>
        <v>4.2093360000000004</v>
      </c>
      <c r="W12">
        <f>NP2017_D1!W12/1000000</f>
        <v>4.2138609999999996</v>
      </c>
      <c r="X12">
        <f>NP2017_D1!X12/1000000</f>
        <v>4.3366449999999999</v>
      </c>
      <c r="Y12">
        <f>NP2017_D1!Y12/1000000</f>
        <v>4.4217649999999997</v>
      </c>
      <c r="Z12">
        <f>NP2017_D1!Z12/1000000</f>
        <v>4.3759509999999997</v>
      </c>
      <c r="AA12">
        <f>NP2017_D1!AA12/1000000</f>
        <v>4.3964860000000003</v>
      </c>
      <c r="AB12">
        <f>NP2017_D1!AB12/1000000</f>
        <v>4.4235899999999999</v>
      </c>
      <c r="AC12">
        <f>NP2017_D1!AC12/1000000</f>
        <v>4.4662470000000001</v>
      </c>
      <c r="AD12">
        <f>NP2017_D1!AD12/1000000</f>
        <v>4.5631430000000002</v>
      </c>
      <c r="AE12">
        <f>NP2017_D1!AE12/1000000</f>
        <v>4.652145</v>
      </c>
      <c r="AF12">
        <f>NP2017_D1!AF12/1000000</f>
        <v>4.7161160000000004</v>
      </c>
      <c r="AG12">
        <f>NP2017_D1!AG12/1000000</f>
        <v>4.828163</v>
      </c>
      <c r="AH12">
        <f>NP2017_D1!AH12/1000000</f>
        <v>4.9014329999999999</v>
      </c>
      <c r="AI12">
        <f>NP2017_D1!AI12/1000000</f>
        <v>4.8784580000000002</v>
      </c>
      <c r="AJ12">
        <f>NP2017_D1!AJ12/1000000</f>
        <v>4.6801069999999996</v>
      </c>
      <c r="AK12">
        <f>NP2017_D1!AK12/1000000</f>
        <v>4.5594979999999996</v>
      </c>
      <c r="AL12">
        <f>NP2017_D1!AL12/1000000</f>
        <v>4.471082</v>
      </c>
      <c r="AM12">
        <f>NP2017_D1!AM12/1000000</f>
        <v>4.4763929999999998</v>
      </c>
      <c r="AN12">
        <f>NP2017_D1!AN12/1000000</f>
        <v>4.4966489999999997</v>
      </c>
      <c r="AO12">
        <f>NP2017_D1!AO12/1000000</f>
        <v>4.3470570000000004</v>
      </c>
      <c r="AP12">
        <f>NP2017_D1!AP12/1000000</f>
        <v>4.4001859999999997</v>
      </c>
      <c r="AQ12">
        <f>NP2017_D1!AQ12/1000000</f>
        <v>4.3877629999999996</v>
      </c>
      <c r="AR12">
        <f>NP2017_D1!AR12/1000000</f>
        <v>4.3312290000000004</v>
      </c>
      <c r="AS12">
        <f>NP2017_D1!AS12/1000000</f>
        <v>4.4034950000000004</v>
      </c>
      <c r="AT12">
        <f>NP2017_D1!AT12/1000000</f>
        <v>4.129067</v>
      </c>
      <c r="AU12">
        <f>NP2017_D1!AU12/1000000</f>
        <v>4.0415200000000002</v>
      </c>
      <c r="AV12">
        <f>NP2017_D1!AV12/1000000</f>
        <v>3.9930759999999998</v>
      </c>
      <c r="AW12">
        <f>NP2017_D1!AW12/1000000</f>
        <v>3.8710179999999998</v>
      </c>
      <c r="AX12">
        <f>NP2017_D1!AX12/1000000</f>
        <v>3.980747</v>
      </c>
      <c r="AY12">
        <f>NP2017_D1!AY12/1000000</f>
        <v>3.8504719999999999</v>
      </c>
      <c r="AZ12">
        <f>NP2017_D1!AZ12/1000000</f>
        <v>3.8992580000000001</v>
      </c>
      <c r="BA12">
        <f>NP2017_D1!BA12/1000000</f>
        <v>4.0617710000000002</v>
      </c>
      <c r="BB12">
        <f>NP2017_D1!BB12/1000000</f>
        <v>4.2786039999999996</v>
      </c>
      <c r="BC12">
        <f>NP2017_D1!BC12/1000000</f>
        <v>4.318289</v>
      </c>
      <c r="BD12">
        <f>NP2017_D1!BD12/1000000</f>
        <v>4.085369</v>
      </c>
      <c r="BE12">
        <f>NP2017_D1!BE12/1000000</f>
        <v>3.99105</v>
      </c>
      <c r="BF12">
        <f>NP2017_D1!BF12/1000000</f>
        <v>3.9874489999999998</v>
      </c>
      <c r="BG12">
        <f>NP2017_D1!BG12/1000000</f>
        <v>4.0523179999999996</v>
      </c>
      <c r="BH12">
        <f>NP2017_D1!BH12/1000000</f>
        <v>4.2841490000000002</v>
      </c>
      <c r="BI12">
        <f>NP2017_D1!BI12/1000000</f>
        <v>4.3524029999999998</v>
      </c>
      <c r="BJ12">
        <f>NP2017_D1!BJ12/1000000</f>
        <v>4.3390360000000001</v>
      </c>
      <c r="BK12">
        <f>NP2017_D1!BK12/1000000</f>
        <v>4.3195709999999998</v>
      </c>
      <c r="BL12">
        <f>NP2017_D1!BL12/1000000</f>
        <v>4.3593270000000004</v>
      </c>
      <c r="BM12">
        <f>NP2017_D1!BM12/1000000</f>
        <v>4.3806419999999999</v>
      </c>
      <c r="BN12">
        <f>NP2017_D1!BN12/1000000</f>
        <v>4.2187539999999997</v>
      </c>
      <c r="BO12">
        <f>NP2017_D1!BO12/1000000</f>
        <v>4.1762829999999997</v>
      </c>
      <c r="BP12">
        <f>NP2017_D1!BP12/1000000</f>
        <v>4.111173</v>
      </c>
      <c r="BQ12">
        <f>NP2017_D1!BQ12/1000000</f>
        <v>3.9450799999999999</v>
      </c>
      <c r="BR12">
        <f>NP2017_D1!BR12/1000000</f>
        <v>3.890015</v>
      </c>
      <c r="BS12">
        <f>NP2017_D1!BS12/1000000</f>
        <v>3.7093560000000001</v>
      </c>
      <c r="BT12">
        <f>NP2017_D1!BT12/1000000</f>
        <v>3.546513</v>
      </c>
      <c r="BU12">
        <f>NP2017_D1!BU12/1000000</f>
        <v>3.3860450000000002</v>
      </c>
      <c r="BV12">
        <f>NP2017_D1!BV12/1000000</f>
        <v>3.2586490000000001</v>
      </c>
      <c r="BW12">
        <f>NP2017_D1!BW12/1000000</f>
        <v>3.1554169999999999</v>
      </c>
      <c r="BX12">
        <f>NP2017_D1!BX12/1000000</f>
        <v>3.034348</v>
      </c>
      <c r="BY12">
        <f>NP2017_D1!BY12/1000000</f>
        <v>2.9699990000000001</v>
      </c>
      <c r="BZ12">
        <f>NP2017_D1!BZ12/1000000</f>
        <v>3.0576340000000002</v>
      </c>
      <c r="CA12">
        <f>NP2017_D1!CA12/1000000</f>
        <v>2.2327720000000002</v>
      </c>
      <c r="CB12">
        <f>NP2017_D1!CB12/1000000</f>
        <v>2.1711800000000001</v>
      </c>
      <c r="CC12">
        <f>NP2017_D1!CC12/1000000</f>
        <v>2.0798860000000001</v>
      </c>
      <c r="CD12">
        <f>NP2017_D1!CD12/1000000</f>
        <v>2.0871520000000001</v>
      </c>
      <c r="CE12">
        <f>NP2017_D1!CE12/1000000</f>
        <v>1.7835479999999999</v>
      </c>
      <c r="CF12">
        <f>NP2017_D1!CF12/1000000</f>
        <v>1.5918840000000001</v>
      </c>
      <c r="CG12">
        <f>NP2017_D1!CG12/1000000</f>
        <v>1.465873</v>
      </c>
      <c r="CH12">
        <f>NP2017_D1!CH12/1000000</f>
        <v>1.337151</v>
      </c>
      <c r="CI12">
        <f>NP2017_D1!CI12/1000000</f>
        <v>1.236194</v>
      </c>
      <c r="CJ12">
        <f>NP2017_D1!CJ12/1000000</f>
        <v>1.0948899999999999</v>
      </c>
      <c r="CK12">
        <f>NP2017_D1!CK12/1000000</f>
        <v>0.99893799999999999</v>
      </c>
      <c r="CL12">
        <f>NP2017_D1!CL12/1000000</f>
        <v>0.91005499999999995</v>
      </c>
      <c r="CM12">
        <f>NP2017_D1!CM12/1000000</f>
        <v>0.77184799999999998</v>
      </c>
      <c r="CN12">
        <f>NP2017_D1!CN12/1000000</f>
        <v>0.70134700000000005</v>
      </c>
      <c r="CO12">
        <f>NP2017_D1!CO12/1000000</f>
        <v>0.62428700000000004</v>
      </c>
      <c r="CP12">
        <f>NP2017_D1!CP12/1000000</f>
        <v>0.55014200000000002</v>
      </c>
      <c r="CQ12">
        <f>NP2017_D1!CQ12/1000000</f>
        <v>0.48422500000000002</v>
      </c>
      <c r="CR12">
        <f>NP2017_D1!CR12/1000000</f>
        <v>0.396957</v>
      </c>
      <c r="CS12">
        <f>NP2017_D1!CS12/1000000</f>
        <v>0.33477200000000001</v>
      </c>
      <c r="CT12">
        <f>NP2017_D1!CT12/1000000</f>
        <v>0.27245599999999998</v>
      </c>
      <c r="CU12">
        <f>NP2017_D1!CU12/1000000</f>
        <v>0.21376500000000001</v>
      </c>
      <c r="CV12">
        <f>NP2017_D1!CV12/1000000</f>
        <v>0.16861200000000001</v>
      </c>
      <c r="CW12">
        <f>NP2017_D1!CW12/1000000</f>
        <v>0.126502</v>
      </c>
      <c r="CX12">
        <f>NP2017_D1!CX12/1000000</f>
        <v>9.1564000000000006E-2</v>
      </c>
      <c r="CY12">
        <f>NP2017_D1!CY12/1000000</f>
        <v>6.5221000000000001E-2</v>
      </c>
      <c r="CZ12">
        <f>NP2017_D1!CZ12/1000000</f>
        <v>9.8160999999999998E-2</v>
      </c>
      <c r="DA12">
        <f t="shared" si="0"/>
        <v>74.033775999999989</v>
      </c>
      <c r="DB12">
        <f t="shared" si="1"/>
        <v>260.86058200000002</v>
      </c>
      <c r="DC12">
        <f t="shared" si="8"/>
        <v>1.0084588891358766</v>
      </c>
      <c r="DD12">
        <f t="shared" si="9"/>
        <v>1.0069856595540576</v>
      </c>
      <c r="DE12">
        <f t="shared" si="10"/>
        <v>1.0070347145568845</v>
      </c>
      <c r="DF12" s="13">
        <f t="shared" si="2"/>
        <v>15.513945</v>
      </c>
      <c r="DG12" s="6">
        <f t="shared" si="3"/>
        <v>30.377634</v>
      </c>
      <c r="DH12" s="6">
        <f t="shared" si="4"/>
        <v>116.23336099999999</v>
      </c>
      <c r="DI12" s="6">
        <f t="shared" si="5"/>
        <v>203.01814400000009</v>
      </c>
      <c r="DJ12" s="6">
        <f t="shared" si="6"/>
        <v>228.8718420000001</v>
      </c>
      <c r="DK12" s="14">
        <f t="shared" si="7"/>
        <v>260.86058200000008</v>
      </c>
      <c r="DL12">
        <f t="shared" si="11"/>
        <v>2.1880820000000085</v>
      </c>
      <c r="DM12">
        <f>DL12-V12+NP2017_D3!DQ12</f>
        <v>0.66975500000000832</v>
      </c>
      <c r="DN12">
        <v>1.0138389999999999</v>
      </c>
      <c r="DO12">
        <f t="shared" si="12"/>
        <v>4.8790910000000087</v>
      </c>
    </row>
    <row r="13" spans="1:119" x14ac:dyDescent="0.25">
      <c r="A13" t="s">
        <v>110</v>
      </c>
      <c r="B13">
        <f>NP2017_D1!B13</f>
        <v>2022</v>
      </c>
      <c r="C13">
        <f>NP2017_D1!C13/1000000</f>
        <v>337.21853499999997</v>
      </c>
      <c r="D13">
        <f>NP2017_D1!D13/1000000</f>
        <v>4.1218370000000002</v>
      </c>
      <c r="E13">
        <f>NP2017_D1!E13/1000000</f>
        <v>4.1225579999999997</v>
      </c>
      <c r="F13">
        <f>NP2017_D1!F13/1000000</f>
        <v>4.1219599999999996</v>
      </c>
      <c r="G13">
        <f>NP2017_D1!G13/1000000</f>
        <v>4.1158960000000002</v>
      </c>
      <c r="H13">
        <f>NP2017_D1!H13/1000000</f>
        <v>4.105804</v>
      </c>
      <c r="I13">
        <f>NP2017_D1!I13/1000000</f>
        <v>4.0936469999999998</v>
      </c>
      <c r="J13">
        <f>NP2017_D1!J13/1000000</f>
        <v>4.0340220000000002</v>
      </c>
      <c r="K13">
        <f>NP2017_D1!K13/1000000</f>
        <v>4.0596889999999997</v>
      </c>
      <c r="L13">
        <f>NP2017_D1!L13/1000000</f>
        <v>4.0553229999999996</v>
      </c>
      <c r="M13">
        <f>NP2017_D1!M13/1000000</f>
        <v>4.0456099999999999</v>
      </c>
      <c r="N13">
        <f>NP2017_D1!N13/1000000</f>
        <v>4.0528829999999996</v>
      </c>
      <c r="O13">
        <f>NP2017_D1!O13/1000000</f>
        <v>4.0994789999999997</v>
      </c>
      <c r="P13">
        <f>NP2017_D1!P13/1000000</f>
        <v>4.0977209999999999</v>
      </c>
      <c r="Q13">
        <f>NP2017_D1!Q13/1000000</f>
        <v>4.0994039999999998</v>
      </c>
      <c r="R13">
        <f>NP2017_D1!R13/1000000</f>
        <v>4.2293390000000004</v>
      </c>
      <c r="S13">
        <f>NP2017_D1!S13/1000000</f>
        <v>4.2518690000000001</v>
      </c>
      <c r="T13">
        <f>NP2017_D1!T13/1000000</f>
        <v>4.2248950000000001</v>
      </c>
      <c r="U13">
        <f>NP2017_D1!U13/1000000</f>
        <v>4.2250459999999999</v>
      </c>
      <c r="V13">
        <f>NP2017_D1!V13/1000000</f>
        <v>4.2517509999999996</v>
      </c>
      <c r="W13">
        <f>NP2017_D1!W13/1000000</f>
        <v>4.2435179999999999</v>
      </c>
      <c r="X13">
        <f>NP2017_D1!X13/1000000</f>
        <v>4.2506870000000001</v>
      </c>
      <c r="Y13">
        <f>NP2017_D1!Y13/1000000</f>
        <v>4.3743740000000004</v>
      </c>
      <c r="Z13">
        <f>NP2017_D1!Z13/1000000</f>
        <v>4.4597389999999999</v>
      </c>
      <c r="AA13">
        <f>NP2017_D1!AA13/1000000</f>
        <v>4.4138650000000004</v>
      </c>
      <c r="AB13">
        <f>NP2017_D1!AB13/1000000</f>
        <v>4.4335490000000002</v>
      </c>
      <c r="AC13">
        <f>NP2017_D1!AC13/1000000</f>
        <v>4.459695</v>
      </c>
      <c r="AD13">
        <f>NP2017_D1!AD13/1000000</f>
        <v>4.5008970000000001</v>
      </c>
      <c r="AE13">
        <f>NP2017_D1!AE13/1000000</f>
        <v>4.5958310000000004</v>
      </c>
      <c r="AF13">
        <f>NP2017_D1!AF13/1000000</f>
        <v>4.6828690000000002</v>
      </c>
      <c r="AG13">
        <f>NP2017_D1!AG13/1000000</f>
        <v>4.7442409999999997</v>
      </c>
      <c r="AH13">
        <f>NP2017_D1!AH13/1000000</f>
        <v>4.8535019999999998</v>
      </c>
      <c r="AI13">
        <f>NP2017_D1!AI13/1000000</f>
        <v>4.9234960000000001</v>
      </c>
      <c r="AJ13">
        <f>NP2017_D1!AJ13/1000000</f>
        <v>4.8976139999999999</v>
      </c>
      <c r="AK13">
        <f>NP2017_D1!AK13/1000000</f>
        <v>4.6970270000000003</v>
      </c>
      <c r="AL13">
        <f>NP2017_D1!AL13/1000000</f>
        <v>4.5746419999999999</v>
      </c>
      <c r="AM13">
        <f>NP2017_D1!AM13/1000000</f>
        <v>4.4847890000000001</v>
      </c>
      <c r="AN13">
        <f>NP2017_D1!AN13/1000000</f>
        <v>4.4882299999999997</v>
      </c>
      <c r="AO13">
        <f>NP2017_D1!AO13/1000000</f>
        <v>4.5064890000000002</v>
      </c>
      <c r="AP13">
        <f>NP2017_D1!AP13/1000000</f>
        <v>4.3556059999999999</v>
      </c>
      <c r="AQ13">
        <f>NP2017_D1!AQ13/1000000</f>
        <v>4.4070520000000002</v>
      </c>
      <c r="AR13">
        <f>NP2017_D1!AR13/1000000</f>
        <v>4.3930069999999999</v>
      </c>
      <c r="AS13">
        <f>NP2017_D1!AS13/1000000</f>
        <v>4.3348009999999997</v>
      </c>
      <c r="AT13">
        <f>NP2017_D1!AT13/1000000</f>
        <v>4.4054460000000004</v>
      </c>
      <c r="AU13">
        <f>NP2017_D1!AU13/1000000</f>
        <v>4.1307840000000002</v>
      </c>
      <c r="AV13">
        <f>NP2017_D1!AV13/1000000</f>
        <v>4.0426209999999996</v>
      </c>
      <c r="AW13">
        <f>NP2017_D1!AW13/1000000</f>
        <v>3.993169</v>
      </c>
      <c r="AX13">
        <f>NP2017_D1!AX13/1000000</f>
        <v>3.8697140000000001</v>
      </c>
      <c r="AY13">
        <f>NP2017_D1!AY13/1000000</f>
        <v>3.9767450000000002</v>
      </c>
      <c r="AZ13">
        <f>NP2017_D1!AZ13/1000000</f>
        <v>3.8444449999999999</v>
      </c>
      <c r="BA13">
        <f>NP2017_D1!BA13/1000000</f>
        <v>3.8907780000000001</v>
      </c>
      <c r="BB13">
        <f>NP2017_D1!BB13/1000000</f>
        <v>4.0506570000000002</v>
      </c>
      <c r="BC13">
        <f>NP2017_D1!BC13/1000000</f>
        <v>4.2648229999999998</v>
      </c>
      <c r="BD13">
        <f>NP2017_D1!BD13/1000000</f>
        <v>4.3030119999999998</v>
      </c>
      <c r="BE13">
        <f>NP2017_D1!BE13/1000000</f>
        <v>4.0705299999999998</v>
      </c>
      <c r="BF13">
        <f>NP2017_D1!BF13/1000000</f>
        <v>3.9758420000000001</v>
      </c>
      <c r="BG13">
        <f>NP2017_D1!BG13/1000000</f>
        <v>3.9714140000000002</v>
      </c>
      <c r="BH13">
        <f>NP2017_D1!BH13/1000000</f>
        <v>4.0346419999999998</v>
      </c>
      <c r="BI13">
        <f>NP2017_D1!BI13/1000000</f>
        <v>4.2636890000000003</v>
      </c>
      <c r="BJ13">
        <f>NP2017_D1!BJ13/1000000</f>
        <v>4.3297410000000003</v>
      </c>
      <c r="BK13">
        <f>NP2017_D1!BK13/1000000</f>
        <v>4.3145579999999999</v>
      </c>
      <c r="BL13">
        <f>NP2017_D1!BL13/1000000</f>
        <v>4.2929870000000001</v>
      </c>
      <c r="BM13">
        <f>NP2017_D1!BM13/1000000</f>
        <v>4.3296279999999996</v>
      </c>
      <c r="BN13">
        <f>NP2017_D1!BN13/1000000</f>
        <v>4.347378</v>
      </c>
      <c r="BO13">
        <f>NP2017_D1!BO13/1000000</f>
        <v>4.1835529999999999</v>
      </c>
      <c r="BP13">
        <f>NP2017_D1!BP13/1000000</f>
        <v>4.1379239999999999</v>
      </c>
      <c r="BQ13">
        <f>NP2017_D1!BQ13/1000000</f>
        <v>4.0696580000000004</v>
      </c>
      <c r="BR13">
        <f>NP2017_D1!BR13/1000000</f>
        <v>3.9014220000000002</v>
      </c>
      <c r="BS13">
        <f>NP2017_D1!BS13/1000000</f>
        <v>3.8429850000000001</v>
      </c>
      <c r="BT13">
        <f>NP2017_D1!BT13/1000000</f>
        <v>3.6606800000000002</v>
      </c>
      <c r="BU13">
        <f>NP2017_D1!BU13/1000000</f>
        <v>3.4957929999999999</v>
      </c>
      <c r="BV13">
        <f>NP2017_D1!BV13/1000000</f>
        <v>3.3331050000000002</v>
      </c>
      <c r="BW13">
        <f>NP2017_D1!BW13/1000000</f>
        <v>3.2027410000000001</v>
      </c>
      <c r="BX13">
        <f>NP2017_D1!BX13/1000000</f>
        <v>3.0956070000000002</v>
      </c>
      <c r="BY13">
        <f>NP2017_D1!BY13/1000000</f>
        <v>2.9712260000000001</v>
      </c>
      <c r="BZ13">
        <f>NP2017_D1!BZ13/1000000</f>
        <v>2.9019849999999998</v>
      </c>
      <c r="CA13">
        <f>NP2017_D1!CA13/1000000</f>
        <v>2.9805470000000001</v>
      </c>
      <c r="CB13">
        <f>NP2017_D1!CB13/1000000</f>
        <v>2.171395</v>
      </c>
      <c r="CC13">
        <f>NP2017_D1!CC13/1000000</f>
        <v>2.1052719999999998</v>
      </c>
      <c r="CD13">
        <f>NP2017_D1!CD13/1000000</f>
        <v>2.0101770000000001</v>
      </c>
      <c r="CE13">
        <f>NP2017_D1!CE13/1000000</f>
        <v>2.0094099999999999</v>
      </c>
      <c r="CF13">
        <f>NP2017_D1!CF13/1000000</f>
        <v>1.709865</v>
      </c>
      <c r="CG13">
        <f>NP2017_D1!CG13/1000000</f>
        <v>1.518573</v>
      </c>
      <c r="CH13">
        <f>NP2017_D1!CH13/1000000</f>
        <v>1.390458</v>
      </c>
      <c r="CI13">
        <f>NP2017_D1!CI13/1000000</f>
        <v>1.2600629999999999</v>
      </c>
      <c r="CJ13">
        <f>NP2017_D1!CJ13/1000000</f>
        <v>1.1563140000000001</v>
      </c>
      <c r="CK13">
        <f>NP2017_D1!CK13/1000000</f>
        <v>1.0157119999999999</v>
      </c>
      <c r="CL13">
        <f>NP2017_D1!CL13/1000000</f>
        <v>0.91866999999999999</v>
      </c>
      <c r="CM13">
        <f>NP2017_D1!CM13/1000000</f>
        <v>0.82901400000000003</v>
      </c>
      <c r="CN13">
        <f>NP2017_D1!CN13/1000000</f>
        <v>0.69583399999999995</v>
      </c>
      <c r="CO13">
        <f>NP2017_D1!CO13/1000000</f>
        <v>0.62504999999999999</v>
      </c>
      <c r="CP13">
        <f>NP2017_D1!CP13/1000000</f>
        <v>0.54933200000000004</v>
      </c>
      <c r="CQ13">
        <f>NP2017_D1!CQ13/1000000</f>
        <v>0.47736400000000001</v>
      </c>
      <c r="CR13">
        <f>NP2017_D1!CR13/1000000</f>
        <v>0.41380699999999998</v>
      </c>
      <c r="CS13">
        <f>NP2017_D1!CS13/1000000</f>
        <v>0.333648</v>
      </c>
      <c r="CT13">
        <f>NP2017_D1!CT13/1000000</f>
        <v>0.276397</v>
      </c>
      <c r="CU13">
        <f>NP2017_D1!CU13/1000000</f>
        <v>0.22062100000000001</v>
      </c>
      <c r="CV13">
        <f>NP2017_D1!CV13/1000000</f>
        <v>0.16953699999999999</v>
      </c>
      <c r="CW13">
        <f>NP2017_D1!CW13/1000000</f>
        <v>0.13077800000000001</v>
      </c>
      <c r="CX13">
        <f>NP2017_D1!CX13/1000000</f>
        <v>9.5791000000000001E-2</v>
      </c>
      <c r="CY13">
        <f>NP2017_D1!CY13/1000000</f>
        <v>6.7596000000000003E-2</v>
      </c>
      <c r="CZ13">
        <f>NP2017_D1!CZ13/1000000</f>
        <v>0.10377500000000001</v>
      </c>
      <c r="DA13">
        <f t="shared" si="0"/>
        <v>74.156982000000013</v>
      </c>
      <c r="DB13">
        <f t="shared" si="1"/>
        <v>263.06155299999995</v>
      </c>
      <c r="DC13">
        <f t="shared" si="8"/>
        <v>1.0084373460456357</v>
      </c>
      <c r="DD13">
        <f t="shared" si="9"/>
        <v>1.0100764111014182</v>
      </c>
      <c r="DE13">
        <f t="shared" si="10"/>
        <v>1.0069400303244282</v>
      </c>
      <c r="DF13" s="13">
        <f t="shared" si="2"/>
        <v>15.534959000000001</v>
      </c>
      <c r="DG13" s="6">
        <f t="shared" si="3"/>
        <v>30.427482999999999</v>
      </c>
      <c r="DH13" s="6">
        <f t="shared" si="4"/>
        <v>116.49188799999997</v>
      </c>
      <c r="DI13" s="6">
        <f t="shared" si="5"/>
        <v>203.35135099999999</v>
      </c>
      <c r="DJ13" s="6">
        <f t="shared" si="6"/>
        <v>230.07891799999999</v>
      </c>
      <c r="DK13" s="14">
        <f t="shared" si="7"/>
        <v>263.061553</v>
      </c>
      <c r="DL13">
        <f t="shared" si="11"/>
        <v>2.2009709999999245</v>
      </c>
      <c r="DM13">
        <f>DL13-V13+NP2017_D3!DQ13</f>
        <v>0.66807299999992509</v>
      </c>
      <c r="DN13">
        <v>1.0174449999999999</v>
      </c>
      <c r="DO13">
        <f t="shared" si="12"/>
        <v>4.9198239999999247</v>
      </c>
    </row>
    <row r="14" spans="1:119" x14ac:dyDescent="0.25">
      <c r="A14" t="s">
        <v>110</v>
      </c>
      <c r="B14">
        <f>NP2017_D1!B14</f>
        <v>2023</v>
      </c>
      <c r="C14">
        <f>NP2017_D1!C14/1000000</f>
        <v>339.52281299999999</v>
      </c>
      <c r="D14">
        <f>NP2017_D1!D14/1000000</f>
        <v>4.1309820000000004</v>
      </c>
      <c r="E14">
        <f>NP2017_D1!E14/1000000</f>
        <v>4.1347399999999999</v>
      </c>
      <c r="F14">
        <f>NP2017_D1!F14/1000000</f>
        <v>4.1370889999999996</v>
      </c>
      <c r="G14">
        <f>NP2017_D1!G14/1000000</f>
        <v>4.1342990000000004</v>
      </c>
      <c r="H14">
        <f>NP2017_D1!H14/1000000</f>
        <v>4.1267769999999997</v>
      </c>
      <c r="I14">
        <f>NP2017_D1!I14/1000000</f>
        <v>4.1161370000000002</v>
      </c>
      <c r="J14">
        <f>NP2017_D1!J14/1000000</f>
        <v>4.1041059999999998</v>
      </c>
      <c r="K14">
        <f>NP2017_D1!K14/1000000</f>
        <v>4.044486</v>
      </c>
      <c r="L14">
        <f>NP2017_D1!L14/1000000</f>
        <v>4.0708700000000002</v>
      </c>
      <c r="M14">
        <f>NP2017_D1!M14/1000000</f>
        <v>4.0670669999999998</v>
      </c>
      <c r="N14">
        <f>NP2017_D1!N14/1000000</f>
        <v>4.057474</v>
      </c>
      <c r="O14">
        <f>NP2017_D1!O14/1000000</f>
        <v>4.064559</v>
      </c>
      <c r="P14">
        <f>NP2017_D1!P14/1000000</f>
        <v>4.1109</v>
      </c>
      <c r="Q14">
        <f>NP2017_D1!Q14/1000000</f>
        <v>4.1094499999999998</v>
      </c>
      <c r="R14">
        <f>NP2017_D1!R14/1000000</f>
        <v>4.1123289999999999</v>
      </c>
      <c r="S14">
        <f>NP2017_D1!S14/1000000</f>
        <v>4.2448600000000001</v>
      </c>
      <c r="T14">
        <f>NP2017_D1!T14/1000000</f>
        <v>4.2716419999999999</v>
      </c>
      <c r="U14">
        <f>NP2017_D1!U14/1000000</f>
        <v>4.2498860000000001</v>
      </c>
      <c r="V14">
        <f>NP2017_D1!V14/1000000</f>
        <v>4.2554959999999999</v>
      </c>
      <c r="W14">
        <f>NP2017_D1!W14/1000000</f>
        <v>4.2864079999999998</v>
      </c>
      <c r="X14">
        <f>NP2017_D1!X14/1000000</f>
        <v>4.2807959999999996</v>
      </c>
      <c r="Y14">
        <f>NP2017_D1!Y14/1000000</f>
        <v>4.2891760000000003</v>
      </c>
      <c r="Z14">
        <f>NP2017_D1!Z14/1000000</f>
        <v>4.4129259999999997</v>
      </c>
      <c r="AA14">
        <f>NP2017_D1!AA14/1000000</f>
        <v>4.4978559999999996</v>
      </c>
      <c r="AB14">
        <f>NP2017_D1!AB14/1000000</f>
        <v>4.4515310000000001</v>
      </c>
      <c r="AC14">
        <f>NP2017_D1!AC14/1000000</f>
        <v>4.470059</v>
      </c>
      <c r="AD14">
        <f>NP2017_D1!AD14/1000000</f>
        <v>4.4946729999999997</v>
      </c>
      <c r="AE14">
        <f>NP2017_D1!AE14/1000000</f>
        <v>4.5340569999999998</v>
      </c>
      <c r="AF14">
        <f>NP2017_D1!AF14/1000000</f>
        <v>4.6270119999999997</v>
      </c>
      <c r="AG14">
        <f>NP2017_D1!AG14/1000000</f>
        <v>4.7115150000000003</v>
      </c>
      <c r="AH14">
        <f>NP2017_D1!AH14/1000000</f>
        <v>4.7701159999999998</v>
      </c>
      <c r="AI14">
        <f>NP2017_D1!AI14/1000000</f>
        <v>4.8759560000000004</v>
      </c>
      <c r="AJ14">
        <f>NP2017_D1!AJ14/1000000</f>
        <v>4.9429540000000003</v>
      </c>
      <c r="AK14">
        <f>NP2017_D1!AK14/1000000</f>
        <v>4.9144480000000001</v>
      </c>
      <c r="AL14">
        <f>NP2017_D1!AL14/1000000</f>
        <v>4.7123359999999996</v>
      </c>
      <c r="AM14">
        <f>NP2017_D1!AM14/1000000</f>
        <v>4.5884299999999998</v>
      </c>
      <c r="AN14">
        <f>NP2017_D1!AN14/1000000</f>
        <v>4.4969720000000004</v>
      </c>
      <c r="AO14">
        <f>NP2017_D1!AO14/1000000</f>
        <v>4.4985169999999997</v>
      </c>
      <c r="AP14">
        <f>NP2017_D1!AP14/1000000</f>
        <v>4.5151089999999998</v>
      </c>
      <c r="AQ14">
        <f>NP2017_D1!AQ14/1000000</f>
        <v>4.3629389999999999</v>
      </c>
      <c r="AR14">
        <f>NP2017_D1!AR14/1000000</f>
        <v>4.4125969999999999</v>
      </c>
      <c r="AS14">
        <f>NP2017_D1!AS14/1000000</f>
        <v>4.3967840000000002</v>
      </c>
      <c r="AT14">
        <f>NP2017_D1!AT14/1000000</f>
        <v>4.3373619999999997</v>
      </c>
      <c r="AU14">
        <f>NP2017_D1!AU14/1000000</f>
        <v>4.4065690000000002</v>
      </c>
      <c r="AV14">
        <f>NP2017_D1!AV14/1000000</f>
        <v>4.1319049999999997</v>
      </c>
      <c r="AW14">
        <f>NP2017_D1!AW14/1000000</f>
        <v>4.0428319999999998</v>
      </c>
      <c r="AX14">
        <f>NP2017_D1!AX14/1000000</f>
        <v>3.9917929999999999</v>
      </c>
      <c r="AY14">
        <f>NP2017_D1!AY14/1000000</f>
        <v>3.866393</v>
      </c>
      <c r="AZ14">
        <f>NP2017_D1!AZ14/1000000</f>
        <v>3.9704700000000002</v>
      </c>
      <c r="BA14">
        <f>NP2017_D1!BA14/1000000</f>
        <v>3.8363589999999999</v>
      </c>
      <c r="BB14">
        <f>NP2017_D1!BB14/1000000</f>
        <v>3.880595</v>
      </c>
      <c r="BC14">
        <f>NP2017_D1!BC14/1000000</f>
        <v>4.0381119999999999</v>
      </c>
      <c r="BD14">
        <f>NP2017_D1!BD14/1000000</f>
        <v>4.2501680000000004</v>
      </c>
      <c r="BE14">
        <f>NP2017_D1!BE14/1000000</f>
        <v>4.2871680000000003</v>
      </c>
      <c r="BF14">
        <f>NP2017_D1!BF14/1000000</f>
        <v>4.055269</v>
      </c>
      <c r="BG14">
        <f>NP2017_D1!BG14/1000000</f>
        <v>3.9601760000000001</v>
      </c>
      <c r="BH14">
        <f>NP2017_D1!BH14/1000000</f>
        <v>3.9547659999999998</v>
      </c>
      <c r="BI14">
        <f>NP2017_D1!BI14/1000000</f>
        <v>4.0162599999999999</v>
      </c>
      <c r="BJ14">
        <f>NP2017_D1!BJ14/1000000</f>
        <v>4.2421490000000004</v>
      </c>
      <c r="BK14">
        <f>NP2017_D1!BK14/1000000</f>
        <v>4.3058750000000003</v>
      </c>
      <c r="BL14">
        <f>NP2017_D1!BL14/1000000</f>
        <v>4.2885790000000004</v>
      </c>
      <c r="BM14">
        <f>NP2017_D1!BM14/1000000</f>
        <v>4.2644840000000004</v>
      </c>
      <c r="BN14">
        <f>NP2017_D1!BN14/1000000</f>
        <v>4.2975890000000003</v>
      </c>
      <c r="BO14">
        <f>NP2017_D1!BO14/1000000</f>
        <v>4.3114460000000001</v>
      </c>
      <c r="BP14">
        <f>NP2017_D1!BP14/1000000</f>
        <v>4.1457420000000003</v>
      </c>
      <c r="BQ14">
        <f>NP2017_D1!BQ14/1000000</f>
        <v>4.0967979999999997</v>
      </c>
      <c r="BR14">
        <f>NP2017_D1!BR14/1000000</f>
        <v>4.0251700000000001</v>
      </c>
      <c r="BS14">
        <f>NP2017_D1!BS14/1000000</f>
        <v>3.8548309999999999</v>
      </c>
      <c r="BT14">
        <f>NP2017_D1!BT14/1000000</f>
        <v>3.7929919999999999</v>
      </c>
      <c r="BU14">
        <f>NP2017_D1!BU14/1000000</f>
        <v>3.608857</v>
      </c>
      <c r="BV14">
        <f>NP2017_D1!BV14/1000000</f>
        <v>3.4417409999999999</v>
      </c>
      <c r="BW14">
        <f>NP2017_D1!BW14/1000000</f>
        <v>3.2765430000000002</v>
      </c>
      <c r="BX14">
        <f>NP2017_D1!BX14/1000000</f>
        <v>3.1429369999999999</v>
      </c>
      <c r="BY14">
        <f>NP2017_D1!BY14/1000000</f>
        <v>3.03172</v>
      </c>
      <c r="BZ14">
        <f>NP2017_D1!BZ14/1000000</f>
        <v>2.903966</v>
      </c>
      <c r="CA14">
        <f>NP2017_D1!CA14/1000000</f>
        <v>2.8296079999999999</v>
      </c>
      <c r="CB14">
        <f>NP2017_D1!CB14/1000000</f>
        <v>2.8986299999999998</v>
      </c>
      <c r="CC14">
        <f>NP2017_D1!CC14/1000000</f>
        <v>2.1061399999999999</v>
      </c>
      <c r="CD14">
        <f>NP2017_D1!CD14/1000000</f>
        <v>2.0352389999999998</v>
      </c>
      <c r="CE14">
        <f>NP2017_D1!CE14/1000000</f>
        <v>1.9361170000000001</v>
      </c>
      <c r="CF14">
        <f>NP2017_D1!CF14/1000000</f>
        <v>1.926809</v>
      </c>
      <c r="CG14">
        <f>NP2017_D1!CG14/1000000</f>
        <v>1.631626</v>
      </c>
      <c r="CH14">
        <f>NP2017_D1!CH14/1000000</f>
        <v>1.4409879999999999</v>
      </c>
      <c r="CI14">
        <f>NP2017_D1!CI14/1000000</f>
        <v>1.310881</v>
      </c>
      <c r="CJ14">
        <f>NP2017_D1!CJ14/1000000</f>
        <v>1.17919</v>
      </c>
      <c r="CK14">
        <f>NP2017_D1!CK14/1000000</f>
        <v>1.0732489999999999</v>
      </c>
      <c r="CL14">
        <f>NP2017_D1!CL14/1000000</f>
        <v>0.93461300000000003</v>
      </c>
      <c r="CM14">
        <f>NP2017_D1!CM14/1000000</f>
        <v>0.83738500000000005</v>
      </c>
      <c r="CN14">
        <f>NP2017_D1!CN14/1000000</f>
        <v>0.74790699999999999</v>
      </c>
      <c r="CO14">
        <f>NP2017_D1!CO14/1000000</f>
        <v>0.62061599999999995</v>
      </c>
      <c r="CP14">
        <f>NP2017_D1!CP14/1000000</f>
        <v>0.55046099999999998</v>
      </c>
      <c r="CQ14">
        <f>NP2017_D1!CQ14/1000000</f>
        <v>0.47710900000000001</v>
      </c>
      <c r="CR14">
        <f>NP2017_D1!CR14/1000000</f>
        <v>0.40834399999999998</v>
      </c>
      <c r="CS14">
        <f>NP2017_D1!CS14/1000000</f>
        <v>0.34819499999999998</v>
      </c>
      <c r="CT14">
        <f>NP2017_D1!CT14/1000000</f>
        <v>0.27578000000000003</v>
      </c>
      <c r="CU14">
        <f>NP2017_D1!CU14/1000000</f>
        <v>0.22409999999999999</v>
      </c>
      <c r="CV14">
        <f>NP2017_D1!CV14/1000000</f>
        <v>0.175203</v>
      </c>
      <c r="CW14">
        <f>NP2017_D1!CW14/1000000</f>
        <v>0.13168199999999999</v>
      </c>
      <c r="CX14">
        <f>NP2017_D1!CX14/1000000</f>
        <v>9.9192000000000002E-2</v>
      </c>
      <c r="CY14">
        <f>NP2017_D1!CY14/1000000</f>
        <v>7.0843000000000003E-2</v>
      </c>
      <c r="CZ14">
        <f>NP2017_D1!CZ14/1000000</f>
        <v>0.108974</v>
      </c>
      <c r="DA14">
        <f t="shared" si="0"/>
        <v>74.287653000000006</v>
      </c>
      <c r="DB14">
        <f t="shared" si="1"/>
        <v>265.23515999999995</v>
      </c>
      <c r="DC14">
        <f t="shared" si="8"/>
        <v>1.0082627315744617</v>
      </c>
      <c r="DD14">
        <f t="shared" si="9"/>
        <v>1.0008808135753953</v>
      </c>
      <c r="DE14">
        <f t="shared" si="10"/>
        <v>1.0068331890475712</v>
      </c>
      <c r="DF14" s="13">
        <f t="shared" si="2"/>
        <v>15.554785999999998</v>
      </c>
      <c r="DG14" s="6">
        <f t="shared" si="3"/>
        <v>30.474188999999996</v>
      </c>
      <c r="DH14" s="6">
        <f t="shared" si="4"/>
        <v>116.74671299999997</v>
      </c>
      <c r="DI14" s="6">
        <f t="shared" si="5"/>
        <v>203.680724</v>
      </c>
      <c r="DJ14" s="6">
        <f t="shared" si="6"/>
        <v>231.26988900000001</v>
      </c>
      <c r="DK14" s="14">
        <f t="shared" si="7"/>
        <v>265.23516000000001</v>
      </c>
      <c r="DL14">
        <f t="shared" si="11"/>
        <v>2.1736070000000041</v>
      </c>
      <c r="DM14">
        <f>DL14-V14+NP2017_D3!DQ14</f>
        <v>0.66692800000000396</v>
      </c>
      <c r="DN14">
        <v>1.0210969999999999</v>
      </c>
      <c r="DO14">
        <f t="shared" si="12"/>
        <v>4.9224240000000039</v>
      </c>
    </row>
    <row r="15" spans="1:119" x14ac:dyDescent="0.25">
      <c r="A15" t="s">
        <v>110</v>
      </c>
      <c r="B15">
        <f>NP2017_D1!B15</f>
        <v>2024</v>
      </c>
      <c r="C15">
        <f>NP2017_D1!C15/1000000</f>
        <v>341.80271199999999</v>
      </c>
      <c r="D15">
        <f>NP2017_D1!D15/1000000</f>
        <v>4.1377610000000002</v>
      </c>
      <c r="E15">
        <f>NP2017_D1!E15/1000000</f>
        <v>4.1441280000000003</v>
      </c>
      <c r="F15">
        <f>NP2017_D1!F15/1000000</f>
        <v>4.1493859999999998</v>
      </c>
      <c r="G15">
        <f>NP2017_D1!G15/1000000</f>
        <v>4.1495179999999996</v>
      </c>
      <c r="H15">
        <f>NP2017_D1!H15/1000000</f>
        <v>4.1452390000000001</v>
      </c>
      <c r="I15">
        <f>NP2017_D1!I15/1000000</f>
        <v>4.1371460000000004</v>
      </c>
      <c r="J15">
        <f>NP2017_D1!J15/1000000</f>
        <v>4.1266210000000001</v>
      </c>
      <c r="K15">
        <f>NP2017_D1!K15/1000000</f>
        <v>4.1150070000000003</v>
      </c>
      <c r="L15">
        <f>NP2017_D1!L15/1000000</f>
        <v>4.0556239999999999</v>
      </c>
      <c r="M15">
        <f>NP2017_D1!M15/1000000</f>
        <v>4.0825529999999999</v>
      </c>
      <c r="N15">
        <f>NP2017_D1!N15/1000000</f>
        <v>4.0788960000000003</v>
      </c>
      <c r="O15">
        <f>NP2017_D1!O15/1000000</f>
        <v>4.0691259999999998</v>
      </c>
      <c r="P15">
        <f>NP2017_D1!P15/1000000</f>
        <v>4.0759460000000001</v>
      </c>
      <c r="Q15">
        <f>NP2017_D1!Q15/1000000</f>
        <v>4.1226750000000001</v>
      </c>
      <c r="R15">
        <f>NP2017_D1!R15/1000000</f>
        <v>4.1224109999999996</v>
      </c>
      <c r="S15">
        <f>NP2017_D1!S15/1000000</f>
        <v>4.1280640000000002</v>
      </c>
      <c r="T15">
        <f>NP2017_D1!T15/1000000</f>
        <v>4.2647979999999999</v>
      </c>
      <c r="U15">
        <f>NP2017_D1!U15/1000000</f>
        <v>4.2968479999999998</v>
      </c>
      <c r="V15">
        <f>NP2017_D1!V15/1000000</f>
        <v>4.2806730000000002</v>
      </c>
      <c r="W15">
        <f>NP2017_D1!W15/1000000</f>
        <v>4.290546</v>
      </c>
      <c r="X15">
        <f>NP2017_D1!X15/1000000</f>
        <v>4.3241690000000004</v>
      </c>
      <c r="Y15">
        <f>NP2017_D1!Y15/1000000</f>
        <v>4.3197770000000002</v>
      </c>
      <c r="Z15">
        <f>NP2017_D1!Z15/1000000</f>
        <v>4.328449</v>
      </c>
      <c r="AA15">
        <f>NP2017_D1!AA15/1000000</f>
        <v>4.4516369999999998</v>
      </c>
      <c r="AB15">
        <f>NP2017_D1!AB15/1000000</f>
        <v>4.5357399999999997</v>
      </c>
      <c r="AC15">
        <f>NP2017_D1!AC15/1000000</f>
        <v>4.4885700000000002</v>
      </c>
      <c r="AD15">
        <f>NP2017_D1!AD15/1000000</f>
        <v>4.5054369999999997</v>
      </c>
      <c r="AE15">
        <f>NP2017_D1!AE15/1000000</f>
        <v>4.528143</v>
      </c>
      <c r="AF15">
        <f>NP2017_D1!AF15/1000000</f>
        <v>4.5656140000000001</v>
      </c>
      <c r="AG15">
        <f>NP2017_D1!AG15/1000000</f>
        <v>4.65611</v>
      </c>
      <c r="AH15">
        <f>NP2017_D1!AH15/1000000</f>
        <v>4.7378729999999996</v>
      </c>
      <c r="AI15">
        <f>NP2017_D1!AI15/1000000</f>
        <v>4.7930970000000004</v>
      </c>
      <c r="AJ15">
        <f>NP2017_D1!AJ15/1000000</f>
        <v>4.8957889999999997</v>
      </c>
      <c r="AK15">
        <f>NP2017_D1!AK15/1000000</f>
        <v>4.9601030000000002</v>
      </c>
      <c r="AL15">
        <f>NP2017_D1!AL15/1000000</f>
        <v>4.9296800000000003</v>
      </c>
      <c r="AM15">
        <f>NP2017_D1!AM15/1000000</f>
        <v>4.7262490000000001</v>
      </c>
      <c r="AN15">
        <f>NP2017_D1!AN15/1000000</f>
        <v>4.6007009999999999</v>
      </c>
      <c r="AO15">
        <f>NP2017_D1!AO15/1000000</f>
        <v>4.5076159999999996</v>
      </c>
      <c r="AP15">
        <f>NP2017_D1!AP15/1000000</f>
        <v>4.5075849999999997</v>
      </c>
      <c r="AQ15">
        <f>NP2017_D1!AQ15/1000000</f>
        <v>4.5224970000000004</v>
      </c>
      <c r="AR15">
        <f>NP2017_D1!AR15/1000000</f>
        <v>4.3689619999999998</v>
      </c>
      <c r="AS15">
        <f>NP2017_D1!AS15/1000000</f>
        <v>4.4166910000000001</v>
      </c>
      <c r="AT15">
        <f>NP2017_D1!AT15/1000000</f>
        <v>4.3994900000000001</v>
      </c>
      <c r="AU15">
        <f>NP2017_D1!AU15/1000000</f>
        <v>4.3390820000000003</v>
      </c>
      <c r="AV15">
        <f>NP2017_D1!AV15/1000000</f>
        <v>4.4071109999999996</v>
      </c>
      <c r="AW15">
        <f>NP2017_D1!AW15/1000000</f>
        <v>4.1321110000000001</v>
      </c>
      <c r="AX15">
        <f>NP2017_D1!AX15/1000000</f>
        <v>4.0415679999999998</v>
      </c>
      <c r="AY15">
        <f>NP2017_D1!AY15/1000000</f>
        <v>3.988375</v>
      </c>
      <c r="AZ15">
        <f>NP2017_D1!AZ15/1000000</f>
        <v>3.8608380000000002</v>
      </c>
      <c r="BA15">
        <f>NP2017_D1!BA15/1000000</f>
        <v>3.9621110000000002</v>
      </c>
      <c r="BB15">
        <f>NP2017_D1!BB15/1000000</f>
        <v>3.8266140000000002</v>
      </c>
      <c r="BC15">
        <f>NP2017_D1!BC15/1000000</f>
        <v>3.8690479999999998</v>
      </c>
      <c r="BD15">
        <f>NP2017_D1!BD15/1000000</f>
        <v>4.0247520000000003</v>
      </c>
      <c r="BE15">
        <f>NP2017_D1!BE15/1000000</f>
        <v>4.2349810000000003</v>
      </c>
      <c r="BF15">
        <f>NP2017_D1!BF15/1000000</f>
        <v>4.2709270000000004</v>
      </c>
      <c r="BG15">
        <f>NP2017_D1!BG15/1000000</f>
        <v>4.0395859999999999</v>
      </c>
      <c r="BH15">
        <f>NP2017_D1!BH15/1000000</f>
        <v>3.9439359999999999</v>
      </c>
      <c r="BI15">
        <f>NP2017_D1!BI15/1000000</f>
        <v>3.9374500000000001</v>
      </c>
      <c r="BJ15">
        <f>NP2017_D1!BJ15/1000000</f>
        <v>3.9968940000000002</v>
      </c>
      <c r="BK15">
        <f>NP2017_D1!BK15/1000000</f>
        <v>4.2194349999999998</v>
      </c>
      <c r="BL15">
        <f>NP2017_D1!BL15/1000000</f>
        <v>4.2805200000000001</v>
      </c>
      <c r="BM15">
        <f>NP2017_D1!BM15/1000000</f>
        <v>4.2606849999999996</v>
      </c>
      <c r="BN15">
        <f>NP2017_D1!BN15/1000000</f>
        <v>4.2336640000000001</v>
      </c>
      <c r="BO15">
        <f>NP2017_D1!BO15/1000000</f>
        <v>4.2629060000000001</v>
      </c>
      <c r="BP15">
        <f>NP2017_D1!BP15/1000000</f>
        <v>4.2728120000000001</v>
      </c>
      <c r="BQ15">
        <f>NP2017_D1!BQ15/1000000</f>
        <v>4.1051539999999997</v>
      </c>
      <c r="BR15">
        <f>NP2017_D1!BR15/1000000</f>
        <v>4.0526730000000004</v>
      </c>
      <c r="BS15">
        <f>NP2017_D1!BS15/1000000</f>
        <v>3.9777110000000002</v>
      </c>
      <c r="BT15">
        <f>NP2017_D1!BT15/1000000</f>
        <v>3.8052980000000001</v>
      </c>
      <c r="BU15">
        <f>NP2017_D1!BU15/1000000</f>
        <v>3.7397689999999999</v>
      </c>
      <c r="BV15">
        <f>NP2017_D1!BV15/1000000</f>
        <v>3.5536059999999998</v>
      </c>
      <c r="BW15">
        <f>NP2017_D1!BW15/1000000</f>
        <v>3.3839570000000001</v>
      </c>
      <c r="BX15">
        <f>NP2017_D1!BX15/1000000</f>
        <v>3.2159939999999998</v>
      </c>
      <c r="BY15">
        <f>NP2017_D1!BY15/1000000</f>
        <v>3.0789620000000002</v>
      </c>
      <c r="BZ15">
        <f>NP2017_D1!BZ15/1000000</f>
        <v>2.963651</v>
      </c>
      <c r="CA15">
        <f>NP2017_D1!CA15/1000000</f>
        <v>2.8323839999999998</v>
      </c>
      <c r="CB15">
        <f>NP2017_D1!CB15/1000000</f>
        <v>2.7526410000000001</v>
      </c>
      <c r="CC15">
        <f>NP2017_D1!CC15/1000000</f>
        <v>2.8116249999999998</v>
      </c>
      <c r="CD15">
        <f>NP2017_D1!CD15/1000000</f>
        <v>2.0367799999999998</v>
      </c>
      <c r="CE15">
        <f>NP2017_D1!CE15/1000000</f>
        <v>1.9608479999999999</v>
      </c>
      <c r="CF15">
        <f>NP2017_D1!CF15/1000000</f>
        <v>1.8573059999999999</v>
      </c>
      <c r="CG15">
        <f>NP2017_D1!CG15/1000000</f>
        <v>1.839089</v>
      </c>
      <c r="CH15">
        <f>NP2017_D1!CH15/1000000</f>
        <v>1.548773</v>
      </c>
      <c r="CI15">
        <f>NP2017_D1!CI15/1000000</f>
        <v>1.3590899999999999</v>
      </c>
      <c r="CJ15">
        <f>NP2017_D1!CJ15/1000000</f>
        <v>1.227346</v>
      </c>
      <c r="CK15">
        <f>NP2017_D1!CK15/1000000</f>
        <v>1.095024</v>
      </c>
      <c r="CL15">
        <f>NP2017_D1!CL15/1000000</f>
        <v>0.98812500000000003</v>
      </c>
      <c r="CM15">
        <f>NP2017_D1!CM15/1000000</f>
        <v>0.85245000000000004</v>
      </c>
      <c r="CN15">
        <f>NP2017_D1!CN15/1000000</f>
        <v>0.75596399999999997</v>
      </c>
      <c r="CO15">
        <f>NP2017_D1!CO15/1000000</f>
        <v>0.667574</v>
      </c>
      <c r="CP15">
        <f>NP2017_D1!CP15/1000000</f>
        <v>0.547018</v>
      </c>
      <c r="CQ15">
        <f>NP2017_D1!CQ15/1000000</f>
        <v>0.478524</v>
      </c>
      <c r="CR15">
        <f>NP2017_D1!CR15/1000000</f>
        <v>0.40854600000000002</v>
      </c>
      <c r="CS15">
        <f>NP2017_D1!CS15/1000000</f>
        <v>0.34397</v>
      </c>
      <c r="CT15">
        <f>NP2017_D1!CT15/1000000</f>
        <v>0.28815000000000002</v>
      </c>
      <c r="CU15">
        <f>NP2017_D1!CU15/1000000</f>
        <v>0.22387399999999999</v>
      </c>
      <c r="CV15">
        <f>NP2017_D1!CV15/1000000</f>
        <v>0.17821000000000001</v>
      </c>
      <c r="CW15">
        <f>NP2017_D1!CW15/1000000</f>
        <v>0.13627300000000001</v>
      </c>
      <c r="CX15">
        <f>NP2017_D1!CX15/1000000</f>
        <v>0.10002999999999999</v>
      </c>
      <c r="CY15">
        <f>NP2017_D1!CY15/1000000</f>
        <v>7.3482000000000006E-2</v>
      </c>
      <c r="CZ15">
        <f>NP2017_D1!CZ15/1000000</f>
        <v>0.11448999999999999</v>
      </c>
      <c r="DA15">
        <f t="shared" si="0"/>
        <v>74.401747</v>
      </c>
      <c r="DB15">
        <f t="shared" si="1"/>
        <v>267.40096499999999</v>
      </c>
      <c r="DC15">
        <f t="shared" si="8"/>
        <v>1.0081656029313761</v>
      </c>
      <c r="DD15">
        <f t="shared" si="9"/>
        <v>1.0059163491165308</v>
      </c>
      <c r="DE15">
        <f t="shared" si="10"/>
        <v>1.0067150097510531</v>
      </c>
      <c r="DF15" s="13">
        <f t="shared" si="2"/>
        <v>15.581996999999998</v>
      </c>
      <c r="DG15" s="6">
        <f t="shared" si="3"/>
        <v>30.530990999999997</v>
      </c>
      <c r="DH15" s="6">
        <f t="shared" si="4"/>
        <v>117.02482100000002</v>
      </c>
      <c r="DI15" s="6">
        <f t="shared" si="5"/>
        <v>204.046604</v>
      </c>
      <c r="DJ15" s="6">
        <f t="shared" si="6"/>
        <v>232.47304500000001</v>
      </c>
      <c r="DK15" s="14">
        <f t="shared" si="7"/>
        <v>267.40096499999999</v>
      </c>
      <c r="DL15">
        <f t="shared" si="11"/>
        <v>2.1658050000000344</v>
      </c>
      <c r="DM15">
        <f>DL15-V15+NP2017_D3!DQ15</f>
        <v>0.66593200000003439</v>
      </c>
      <c r="DN15">
        <v>1.024775</v>
      </c>
      <c r="DO15">
        <f t="shared" si="12"/>
        <v>4.9466050000000346</v>
      </c>
    </row>
    <row r="16" spans="1:119" x14ac:dyDescent="0.25">
      <c r="A16" t="s">
        <v>110</v>
      </c>
      <c r="B16">
        <f>NP2017_D1!B16</f>
        <v>2025</v>
      </c>
      <c r="C16">
        <f>NP2017_D1!C16/1000000</f>
        <v>344.05578000000003</v>
      </c>
      <c r="D16">
        <f>NP2017_D1!D16/1000000</f>
        <v>4.1428729999999998</v>
      </c>
      <c r="E16">
        <f>NP2017_D1!E16/1000000</f>
        <v>4.1511420000000001</v>
      </c>
      <c r="F16">
        <f>NP2017_D1!F16/1000000</f>
        <v>4.1588830000000003</v>
      </c>
      <c r="G16">
        <f>NP2017_D1!G16/1000000</f>
        <v>4.161899</v>
      </c>
      <c r="H16">
        <f>NP2017_D1!H16/1000000</f>
        <v>4.1605189999999999</v>
      </c>
      <c r="I16">
        <f>NP2017_D1!I16/1000000</f>
        <v>4.1556490000000004</v>
      </c>
      <c r="J16">
        <f>NP2017_D1!J16/1000000</f>
        <v>4.1476610000000003</v>
      </c>
      <c r="K16">
        <f>NP2017_D1!K16/1000000</f>
        <v>4.1375419999999998</v>
      </c>
      <c r="L16">
        <f>NP2017_D1!L16/1000000</f>
        <v>4.1265179999999999</v>
      </c>
      <c r="M16">
        <f>NP2017_D1!M16/1000000</f>
        <v>4.0672879999999996</v>
      </c>
      <c r="N16">
        <f>NP2017_D1!N16/1000000</f>
        <v>4.0943430000000003</v>
      </c>
      <c r="O16">
        <f>NP2017_D1!O16/1000000</f>
        <v>4.0905430000000003</v>
      </c>
      <c r="P16">
        <f>NP2017_D1!P16/1000000</f>
        <v>4.080559</v>
      </c>
      <c r="Q16">
        <f>NP2017_D1!Q16/1000000</f>
        <v>4.0877379999999999</v>
      </c>
      <c r="R16">
        <f>NP2017_D1!R16/1000000</f>
        <v>4.1356950000000001</v>
      </c>
      <c r="S16">
        <f>NP2017_D1!S16/1000000</f>
        <v>4.1382159999999999</v>
      </c>
      <c r="T16">
        <f>NP2017_D1!T16/1000000</f>
        <v>4.1482599999999996</v>
      </c>
      <c r="U16">
        <f>NP2017_D1!U16/1000000</f>
        <v>4.2902339999999999</v>
      </c>
      <c r="V16">
        <f>NP2017_D1!V16/1000000</f>
        <v>4.3279160000000001</v>
      </c>
      <c r="W16">
        <f>NP2017_D1!W16/1000000</f>
        <v>4.3161290000000001</v>
      </c>
      <c r="X16">
        <f>NP2017_D1!X16/1000000</f>
        <v>4.3287209999999998</v>
      </c>
      <c r="Y16">
        <f>NP2017_D1!Y16/1000000</f>
        <v>4.3636280000000003</v>
      </c>
      <c r="Z16">
        <f>NP2017_D1!Z16/1000000</f>
        <v>4.3595309999999996</v>
      </c>
      <c r="AA16">
        <f>NP2017_D1!AA16/1000000</f>
        <v>4.3678369999999997</v>
      </c>
      <c r="AB16">
        <f>NP2017_D1!AB16/1000000</f>
        <v>4.4901270000000002</v>
      </c>
      <c r="AC16">
        <f>NP2017_D1!AC16/1000000</f>
        <v>4.5730000000000004</v>
      </c>
      <c r="AD16">
        <f>NP2017_D1!AD16/1000000</f>
        <v>4.5244900000000001</v>
      </c>
      <c r="AE16">
        <f>NP2017_D1!AE16/1000000</f>
        <v>4.5393319999999999</v>
      </c>
      <c r="AF16">
        <f>NP2017_D1!AF16/1000000</f>
        <v>4.5600480000000001</v>
      </c>
      <c r="AG16">
        <f>NP2017_D1!AG16/1000000</f>
        <v>4.5951000000000004</v>
      </c>
      <c r="AH16">
        <f>NP2017_D1!AH16/1000000</f>
        <v>4.6828900000000004</v>
      </c>
      <c r="AI16">
        <f>NP2017_D1!AI16/1000000</f>
        <v>4.7613300000000001</v>
      </c>
      <c r="AJ16">
        <f>NP2017_D1!AJ16/1000000</f>
        <v>4.8134430000000004</v>
      </c>
      <c r="AK16">
        <f>NP2017_D1!AK16/1000000</f>
        <v>4.9133279999999999</v>
      </c>
      <c r="AL16">
        <f>NP2017_D1!AL16/1000000</f>
        <v>4.9756840000000002</v>
      </c>
      <c r="AM16">
        <f>NP2017_D1!AM16/1000000</f>
        <v>4.9435339999999997</v>
      </c>
      <c r="AN16">
        <f>NP2017_D1!AN16/1000000</f>
        <v>4.7387100000000002</v>
      </c>
      <c r="AO16">
        <f>NP2017_D1!AO16/1000000</f>
        <v>4.6114629999999996</v>
      </c>
      <c r="AP16">
        <f>NP2017_D1!AP16/1000000</f>
        <v>4.5170579999999996</v>
      </c>
      <c r="AQ16">
        <f>NP2017_D1!AQ16/1000000</f>
        <v>4.5154300000000003</v>
      </c>
      <c r="AR16">
        <f>NP2017_D1!AR16/1000000</f>
        <v>4.5285589999999996</v>
      </c>
      <c r="AS16">
        <f>NP2017_D1!AS16/1000000</f>
        <v>4.3735609999999996</v>
      </c>
      <c r="AT16">
        <f>NP2017_D1!AT16/1000000</f>
        <v>4.4196939999999998</v>
      </c>
      <c r="AU16">
        <f>NP2017_D1!AU16/1000000</f>
        <v>4.401338</v>
      </c>
      <c r="AV16">
        <f>NP2017_D1!AV16/1000000</f>
        <v>4.3402060000000002</v>
      </c>
      <c r="AW16">
        <f>NP2017_D1!AW16/1000000</f>
        <v>4.4067309999999997</v>
      </c>
      <c r="AX16">
        <f>NP2017_D1!AX16/1000000</f>
        <v>4.1308319999999998</v>
      </c>
      <c r="AY16">
        <f>NP2017_D1!AY16/1000000</f>
        <v>4.0382709999999999</v>
      </c>
      <c r="AZ16">
        <f>NP2017_D1!AZ16/1000000</f>
        <v>3.982694</v>
      </c>
      <c r="BA16">
        <f>NP2017_D1!BA16/1000000</f>
        <v>3.8532500000000001</v>
      </c>
      <c r="BB16">
        <f>NP2017_D1!BB16/1000000</f>
        <v>3.9520819999999999</v>
      </c>
      <c r="BC16">
        <f>NP2017_D1!BC16/1000000</f>
        <v>3.815585</v>
      </c>
      <c r="BD16">
        <f>NP2017_D1!BD16/1000000</f>
        <v>3.856754</v>
      </c>
      <c r="BE16">
        <f>NP2017_D1!BE16/1000000</f>
        <v>4.0109519999999996</v>
      </c>
      <c r="BF16">
        <f>NP2017_D1!BF16/1000000</f>
        <v>4.2194589999999996</v>
      </c>
      <c r="BG16">
        <f>NP2017_D1!BG16/1000000</f>
        <v>4.254302</v>
      </c>
      <c r="BH16">
        <f>NP2017_D1!BH16/1000000</f>
        <v>4.0233379999999999</v>
      </c>
      <c r="BI16">
        <f>NP2017_D1!BI16/1000000</f>
        <v>3.9270580000000002</v>
      </c>
      <c r="BJ16">
        <f>NP2017_D1!BJ16/1000000</f>
        <v>3.9191950000000002</v>
      </c>
      <c r="BK16">
        <f>NP2017_D1!BK16/1000000</f>
        <v>3.976464</v>
      </c>
      <c r="BL16">
        <f>NP2017_D1!BL16/1000000</f>
        <v>4.1952790000000002</v>
      </c>
      <c r="BM16">
        <f>NP2017_D1!BM16/1000000</f>
        <v>4.2532610000000002</v>
      </c>
      <c r="BN16">
        <f>NP2017_D1!BN16/1000000</f>
        <v>4.2304630000000003</v>
      </c>
      <c r="BO16">
        <f>NP2017_D1!BO16/1000000</f>
        <v>4.2002269999999999</v>
      </c>
      <c r="BP16">
        <f>NP2017_D1!BP16/1000000</f>
        <v>4.225568</v>
      </c>
      <c r="BQ16">
        <f>NP2017_D1!BQ16/1000000</f>
        <v>4.2313330000000002</v>
      </c>
      <c r="BR16">
        <f>NP2017_D1!BR16/1000000</f>
        <v>4.0615959999999998</v>
      </c>
      <c r="BS16">
        <f>NP2017_D1!BS16/1000000</f>
        <v>4.0055730000000001</v>
      </c>
      <c r="BT16">
        <f>NP2017_D1!BT16/1000000</f>
        <v>3.9272580000000001</v>
      </c>
      <c r="BU16">
        <f>NP2017_D1!BU16/1000000</f>
        <v>3.752602</v>
      </c>
      <c r="BV16">
        <f>NP2017_D1!BV16/1000000</f>
        <v>3.6830409999999998</v>
      </c>
      <c r="BW16">
        <f>NP2017_D1!BW16/1000000</f>
        <v>3.494532</v>
      </c>
      <c r="BX16">
        <f>NP2017_D1!BX16/1000000</f>
        <v>3.3220999999999998</v>
      </c>
      <c r="BY16">
        <f>NP2017_D1!BY16/1000000</f>
        <v>3.151233</v>
      </c>
      <c r="BZ16">
        <f>NP2017_D1!BZ16/1000000</f>
        <v>3.0106980000000001</v>
      </c>
      <c r="CA16">
        <f>NP2017_D1!CA16/1000000</f>
        <v>2.8912469999999999</v>
      </c>
      <c r="CB16">
        <f>NP2017_D1!CB16/1000000</f>
        <v>2.7562579999999999</v>
      </c>
      <c r="CC16">
        <f>NP2017_D1!CC16/1000000</f>
        <v>2.6709109999999998</v>
      </c>
      <c r="CD16">
        <f>NP2017_D1!CD16/1000000</f>
        <v>2.7192500000000002</v>
      </c>
      <c r="CE16">
        <f>NP2017_D1!CE16/1000000</f>
        <v>1.963085</v>
      </c>
      <c r="CF16">
        <f>NP2017_D1!CF16/1000000</f>
        <v>1.881661</v>
      </c>
      <c r="CG16">
        <f>NP2017_D1!CG16/1000000</f>
        <v>1.7735380000000001</v>
      </c>
      <c r="CH16">
        <f>NP2017_D1!CH16/1000000</f>
        <v>1.7462169999999999</v>
      </c>
      <c r="CI16">
        <f>NP2017_D1!CI16/1000000</f>
        <v>1.4612750000000001</v>
      </c>
      <c r="CJ16">
        <f>NP2017_D1!CJ16/1000000</f>
        <v>1.2731049999999999</v>
      </c>
      <c r="CK16">
        <f>NP2017_D1!CK16/1000000</f>
        <v>1.140368</v>
      </c>
      <c r="CL16">
        <f>NP2017_D1!CL16/1000000</f>
        <v>1.0087349999999999</v>
      </c>
      <c r="CM16">
        <f>NP2017_D1!CM16/1000000</f>
        <v>0.90182399999999996</v>
      </c>
      <c r="CN16">
        <f>NP2017_D1!CN16/1000000</f>
        <v>0.77010199999999995</v>
      </c>
      <c r="CO16">
        <f>NP2017_D1!CO16/1000000</f>
        <v>0.67526200000000003</v>
      </c>
      <c r="CP16">
        <f>NP2017_D1!CP16/1000000</f>
        <v>0.58891400000000005</v>
      </c>
      <c r="CQ16">
        <f>NP2017_D1!CQ16/1000000</f>
        <v>0.47597800000000001</v>
      </c>
      <c r="CR16">
        <f>NP2017_D1!CR16/1000000</f>
        <v>0.41016900000000001</v>
      </c>
      <c r="CS16">
        <f>NP2017_D1!CS16/1000000</f>
        <v>0.34451799999999999</v>
      </c>
      <c r="CT16">
        <f>NP2017_D1!CT16/1000000</f>
        <v>0.28497899999999998</v>
      </c>
      <c r="CU16">
        <f>NP2017_D1!CU16/1000000</f>
        <v>0.23421700000000001</v>
      </c>
      <c r="CV16">
        <f>NP2017_D1!CV16/1000000</f>
        <v>0.17826900000000001</v>
      </c>
      <c r="CW16">
        <f>NP2017_D1!CW16/1000000</f>
        <v>0.138821</v>
      </c>
      <c r="CX16">
        <f>NP2017_D1!CX16/1000000</f>
        <v>0.103673</v>
      </c>
      <c r="CY16">
        <f>NP2017_D1!CY16/1000000</f>
        <v>7.4219999999999994E-2</v>
      </c>
      <c r="CZ16">
        <f>NP2017_D1!CZ16/1000000</f>
        <v>0.11980399999999999</v>
      </c>
      <c r="DA16">
        <f t="shared" si="0"/>
        <v>74.475561999999996</v>
      </c>
      <c r="DB16">
        <f t="shared" si="1"/>
        <v>269.58021800000006</v>
      </c>
      <c r="DC16">
        <f t="shared" si="8"/>
        <v>1.0081497574251463</v>
      </c>
      <c r="DD16">
        <f t="shared" si="9"/>
        <v>1.0110363487236702</v>
      </c>
      <c r="DE16">
        <f t="shared" si="10"/>
        <v>1.0065917206648731</v>
      </c>
      <c r="DF16" s="13">
        <f t="shared" si="2"/>
        <v>15.591393</v>
      </c>
      <c r="DG16" s="6">
        <f t="shared" si="3"/>
        <v>30.553888999999998</v>
      </c>
      <c r="DH16" s="6">
        <f t="shared" si="4"/>
        <v>117.25534700000001</v>
      </c>
      <c r="DI16" s="6">
        <f t="shared" si="5"/>
        <v>204.35385199999999</v>
      </c>
      <c r="DJ16" s="6">
        <f t="shared" si="6"/>
        <v>233.65437299999999</v>
      </c>
      <c r="DK16" s="14">
        <f t="shared" si="7"/>
        <v>269.580218</v>
      </c>
      <c r="DL16">
        <f t="shared" si="11"/>
        <v>2.1792530000000738</v>
      </c>
      <c r="DM16">
        <f>DL16-V16+NP2017_D3!DQ16</f>
        <v>0.66645600000007388</v>
      </c>
      <c r="DN16">
        <v>1.0299240000000001</v>
      </c>
      <c r="DO16">
        <f t="shared" si="12"/>
        <v>4.994372000000074</v>
      </c>
    </row>
    <row r="17" spans="1:119" x14ac:dyDescent="0.25">
      <c r="A17" t="s">
        <v>110</v>
      </c>
      <c r="B17">
        <f>NP2017_D1!B17</f>
        <v>2026</v>
      </c>
      <c r="C17">
        <f>NP2017_D1!C17/1000000</f>
        <v>346.285168</v>
      </c>
      <c r="D17">
        <f>NP2017_D1!D17/1000000</f>
        <v>4.1470050000000001</v>
      </c>
      <c r="E17">
        <f>NP2017_D1!E17/1000000</f>
        <v>4.1565089999999998</v>
      </c>
      <c r="F17">
        <f>NP2017_D1!F17/1000000</f>
        <v>4.1660370000000002</v>
      </c>
      <c r="G17">
        <f>NP2017_D1!G17/1000000</f>
        <v>4.1715210000000003</v>
      </c>
      <c r="H17">
        <f>NP2017_D1!H17/1000000</f>
        <v>4.1730029999999996</v>
      </c>
      <c r="I17">
        <f>NP2017_D1!I17/1000000</f>
        <v>4.1710149999999997</v>
      </c>
      <c r="J17">
        <f>NP2017_D1!J17/1000000</f>
        <v>4.1662429999999997</v>
      </c>
      <c r="K17">
        <f>NP2017_D1!K17/1000000</f>
        <v>4.1586629999999998</v>
      </c>
      <c r="L17">
        <f>NP2017_D1!L17/1000000</f>
        <v>4.1491340000000001</v>
      </c>
      <c r="M17">
        <f>NP2017_D1!M17/1000000</f>
        <v>4.138547</v>
      </c>
      <c r="N17">
        <f>NP2017_D1!N17/1000000</f>
        <v>4.07925</v>
      </c>
      <c r="O17">
        <f>NP2017_D1!O17/1000000</f>
        <v>4.1061319999999997</v>
      </c>
      <c r="P17">
        <f>NP2017_D1!P17/1000000</f>
        <v>4.102106</v>
      </c>
      <c r="Q17">
        <f>NP2017_D1!Q17/1000000</f>
        <v>4.0924880000000003</v>
      </c>
      <c r="R17">
        <f>NP2017_D1!R17/1000000</f>
        <v>4.1009080000000004</v>
      </c>
      <c r="S17">
        <f>NP2017_D1!S17/1000000</f>
        <v>4.1516539999999997</v>
      </c>
      <c r="T17">
        <f>NP2017_D1!T17/1000000</f>
        <v>4.1585939999999999</v>
      </c>
      <c r="U17">
        <f>NP2017_D1!U17/1000000</f>
        <v>4.1740640000000004</v>
      </c>
      <c r="V17">
        <f>NP2017_D1!V17/1000000</f>
        <v>4.3216539999999997</v>
      </c>
      <c r="W17">
        <f>NP2017_D1!W17/1000000</f>
        <v>4.363772</v>
      </c>
      <c r="X17">
        <f>NP2017_D1!X17/1000000</f>
        <v>4.3548200000000001</v>
      </c>
      <c r="Y17">
        <f>NP2017_D1!Y17/1000000</f>
        <v>4.368722</v>
      </c>
      <c r="Z17">
        <f>NP2017_D1!Z17/1000000</f>
        <v>4.4039029999999997</v>
      </c>
      <c r="AA17">
        <f>NP2017_D1!AA17/1000000</f>
        <v>4.3994530000000003</v>
      </c>
      <c r="AB17">
        <f>NP2017_D1!AB17/1000000</f>
        <v>4.4070220000000004</v>
      </c>
      <c r="AC17">
        <f>NP2017_D1!AC17/1000000</f>
        <v>4.5280129999999996</v>
      </c>
      <c r="AD17">
        <f>NP2017_D1!AD17/1000000</f>
        <v>4.6092639999999996</v>
      </c>
      <c r="AE17">
        <f>NP2017_D1!AE17/1000000</f>
        <v>4.5589360000000001</v>
      </c>
      <c r="AF17">
        <f>NP2017_D1!AF17/1000000</f>
        <v>4.5717699999999999</v>
      </c>
      <c r="AG17">
        <f>NP2017_D1!AG17/1000000</f>
        <v>4.5900210000000001</v>
      </c>
      <c r="AH17">
        <f>NP2017_D1!AH17/1000000</f>
        <v>4.6224189999999998</v>
      </c>
      <c r="AI17">
        <f>NP2017_D1!AI17/1000000</f>
        <v>4.7068979999999998</v>
      </c>
      <c r="AJ17">
        <f>NP2017_D1!AJ17/1000000</f>
        <v>4.7822149999999999</v>
      </c>
      <c r="AK17">
        <f>NP2017_D1!AK17/1000000</f>
        <v>4.8315919999999997</v>
      </c>
      <c r="AL17">
        <f>NP2017_D1!AL17/1000000</f>
        <v>4.9293779999999998</v>
      </c>
      <c r="AM17">
        <f>NP2017_D1!AM17/1000000</f>
        <v>4.9899469999999999</v>
      </c>
      <c r="AN17">
        <f>NP2017_D1!AN17/1000000</f>
        <v>4.9560300000000002</v>
      </c>
      <c r="AO17">
        <f>NP2017_D1!AO17/1000000</f>
        <v>4.7497660000000002</v>
      </c>
      <c r="AP17">
        <f>NP2017_D1!AP17/1000000</f>
        <v>4.6211549999999999</v>
      </c>
      <c r="AQ17">
        <f>NP2017_D1!AQ17/1000000</f>
        <v>4.5253740000000002</v>
      </c>
      <c r="AR17">
        <f>NP2017_D1!AR17/1000000</f>
        <v>4.5220089999999997</v>
      </c>
      <c r="AS17">
        <f>NP2017_D1!AS17/1000000</f>
        <v>4.5332429999999997</v>
      </c>
      <c r="AT17">
        <f>NP2017_D1!AT17/1000000</f>
        <v>4.377135</v>
      </c>
      <c r="AU17">
        <f>NP2017_D1!AU17/1000000</f>
        <v>4.4218950000000001</v>
      </c>
      <c r="AV17">
        <f>NP2017_D1!AV17/1000000</f>
        <v>4.4026079999999999</v>
      </c>
      <c r="AW17">
        <f>NP2017_D1!AW17/1000000</f>
        <v>4.340427</v>
      </c>
      <c r="AX17">
        <f>NP2017_D1!AX17/1000000</f>
        <v>4.404871</v>
      </c>
      <c r="AY17">
        <f>NP2017_D1!AY17/1000000</f>
        <v>4.1275539999999999</v>
      </c>
      <c r="AZ17">
        <f>NP2017_D1!AZ17/1000000</f>
        <v>4.0327409999999997</v>
      </c>
      <c r="BA17">
        <f>NP2017_D1!BA17/1000000</f>
        <v>3.9749940000000001</v>
      </c>
      <c r="BB17">
        <f>NP2017_D1!BB17/1000000</f>
        <v>3.844061</v>
      </c>
      <c r="BC17">
        <f>NP2017_D1!BC17/1000000</f>
        <v>3.9407749999999999</v>
      </c>
      <c r="BD17">
        <f>NP2017_D1!BD17/1000000</f>
        <v>3.8038820000000002</v>
      </c>
      <c r="BE17">
        <f>NP2017_D1!BE17/1000000</f>
        <v>3.844112</v>
      </c>
      <c r="BF17">
        <f>NP2017_D1!BF17/1000000</f>
        <v>3.9969250000000001</v>
      </c>
      <c r="BG17">
        <f>NP2017_D1!BG17/1000000</f>
        <v>4.2036290000000003</v>
      </c>
      <c r="BH17">
        <f>NP2017_D1!BH17/1000000</f>
        <v>4.2372079999999999</v>
      </c>
      <c r="BI17">
        <f>NP2017_D1!BI17/1000000</f>
        <v>4.0064869999999999</v>
      </c>
      <c r="BJ17">
        <f>NP2017_D1!BJ17/1000000</f>
        <v>3.9093089999999999</v>
      </c>
      <c r="BK17">
        <f>NP2017_D1!BK17/1000000</f>
        <v>3.8999169999999999</v>
      </c>
      <c r="BL17">
        <f>NP2017_D1!BL17/1000000</f>
        <v>3.9547219999999998</v>
      </c>
      <c r="BM17">
        <f>NP2017_D1!BM17/1000000</f>
        <v>4.1693090000000002</v>
      </c>
      <c r="BN17">
        <f>NP2017_D1!BN17/1000000</f>
        <v>4.223757</v>
      </c>
      <c r="BO17">
        <f>NP2017_D1!BO17/1000000</f>
        <v>4.1976800000000001</v>
      </c>
      <c r="BP17">
        <f>NP2017_D1!BP17/1000000</f>
        <v>4.1642060000000001</v>
      </c>
      <c r="BQ17">
        <f>NP2017_D1!BQ17/1000000</f>
        <v>4.1855010000000004</v>
      </c>
      <c r="BR17">
        <f>NP2017_D1!BR17/1000000</f>
        <v>4.1869180000000004</v>
      </c>
      <c r="BS17">
        <f>NP2017_D1!BS17/1000000</f>
        <v>4.0151209999999997</v>
      </c>
      <c r="BT17">
        <f>NP2017_D1!BT17/1000000</f>
        <v>3.9555479999999998</v>
      </c>
      <c r="BU17">
        <f>NP2017_D1!BU17/1000000</f>
        <v>3.873634</v>
      </c>
      <c r="BV17">
        <f>NP2017_D1!BV17/1000000</f>
        <v>3.6965409999999999</v>
      </c>
      <c r="BW17">
        <f>NP2017_D1!BW17/1000000</f>
        <v>3.622528</v>
      </c>
      <c r="BX17">
        <f>NP2017_D1!BX17/1000000</f>
        <v>3.4314089999999999</v>
      </c>
      <c r="BY17">
        <f>NP2017_D1!BY17/1000000</f>
        <v>3.256024</v>
      </c>
      <c r="BZ17">
        <f>NP2017_D1!BZ17/1000000</f>
        <v>3.0822430000000001</v>
      </c>
      <c r="CA17">
        <f>NP2017_D1!CA17/1000000</f>
        <v>2.938091</v>
      </c>
      <c r="CB17">
        <f>NP2017_D1!CB17/1000000</f>
        <v>2.8143919999999998</v>
      </c>
      <c r="CC17">
        <f>NP2017_D1!CC17/1000000</f>
        <v>2.6754220000000002</v>
      </c>
      <c r="CD17">
        <f>NP2017_D1!CD17/1000000</f>
        <v>2.5842339999999999</v>
      </c>
      <c r="CE17">
        <f>NP2017_D1!CE17/1000000</f>
        <v>2.6212559999999998</v>
      </c>
      <c r="CF17">
        <f>NP2017_D1!CF17/1000000</f>
        <v>1.884606</v>
      </c>
      <c r="CG17">
        <f>NP2017_D1!CG17/1000000</f>
        <v>1.7975080000000001</v>
      </c>
      <c r="CH17">
        <f>NP2017_D1!CH17/1000000</f>
        <v>1.6848030000000001</v>
      </c>
      <c r="CI17">
        <f>NP2017_D1!CI17/1000000</f>
        <v>1.6481749999999999</v>
      </c>
      <c r="CJ17">
        <f>NP2017_D1!CJ17/1000000</f>
        <v>1.369388</v>
      </c>
      <c r="CK17">
        <f>NP2017_D1!CK17/1000000</f>
        <v>1.1835469999999999</v>
      </c>
      <c r="CL17">
        <f>NP2017_D1!CL17/1000000</f>
        <v>1.0511619999999999</v>
      </c>
      <c r="CM17">
        <f>NP2017_D1!CM17/1000000</f>
        <v>0.92120299999999999</v>
      </c>
      <c r="CN17">
        <f>NP2017_D1!CN17/1000000</f>
        <v>0.81525800000000004</v>
      </c>
      <c r="CO17">
        <f>NP2017_D1!CO17/1000000</f>
        <v>0.68842099999999995</v>
      </c>
      <c r="CP17">
        <f>NP2017_D1!CP17/1000000</f>
        <v>0.59617900000000001</v>
      </c>
      <c r="CQ17">
        <f>NP2017_D1!CQ17/1000000</f>
        <v>0.51291100000000001</v>
      </c>
      <c r="CR17">
        <f>NP2017_D1!CR17/1000000</f>
        <v>0.40840500000000002</v>
      </c>
      <c r="CS17">
        <f>NP2017_D1!CS17/1000000</f>
        <v>0.34626899999999999</v>
      </c>
      <c r="CT17">
        <f>NP2017_D1!CT17/1000000</f>
        <v>0.28577599999999997</v>
      </c>
      <c r="CU17">
        <f>NP2017_D1!CU17/1000000</f>
        <v>0.231935</v>
      </c>
      <c r="CV17">
        <f>NP2017_D1!CV17/1000000</f>
        <v>0.18676300000000001</v>
      </c>
      <c r="CW17">
        <f>NP2017_D1!CW17/1000000</f>
        <v>0.13905999999999999</v>
      </c>
      <c r="CX17">
        <f>NP2017_D1!CX17/1000000</f>
        <v>0.105779</v>
      </c>
      <c r="CY17">
        <f>NP2017_D1!CY17/1000000</f>
        <v>7.7051999999999995E-2</v>
      </c>
      <c r="CZ17">
        <f>NP2017_D1!CZ17/1000000</f>
        <v>0.123653</v>
      </c>
      <c r="DA17">
        <f t="shared" si="0"/>
        <v>74.562872999999996</v>
      </c>
      <c r="DB17">
        <f t="shared" si="1"/>
        <v>271.72229500000003</v>
      </c>
      <c r="DC17">
        <f t="shared" si="8"/>
        <v>1.0079459725045552</v>
      </c>
      <c r="DD17">
        <f t="shared" si="9"/>
        <v>0.99855311424713411</v>
      </c>
      <c r="DE17">
        <f t="shared" si="10"/>
        <v>1.0064797283742768</v>
      </c>
      <c r="DF17" s="13">
        <f t="shared" si="2"/>
        <v>15.625325</v>
      </c>
      <c r="DG17" s="6">
        <f t="shared" si="3"/>
        <v>30.619346000000004</v>
      </c>
      <c r="DH17" s="6">
        <f t="shared" si="4"/>
        <v>117.54163500000004</v>
      </c>
      <c r="DI17" s="6">
        <f t="shared" si="5"/>
        <v>204.72558000000004</v>
      </c>
      <c r="DJ17" s="6">
        <f t="shared" si="6"/>
        <v>234.84107900000004</v>
      </c>
      <c r="DK17" s="14">
        <f t="shared" si="7"/>
        <v>271.72229500000003</v>
      </c>
      <c r="DL17">
        <f t="shared" si="11"/>
        <v>2.142076999999972</v>
      </c>
      <c r="DM17">
        <f>DL17-V17+NP2017_D3!DQ17</f>
        <v>0.67278599999997235</v>
      </c>
      <c r="DN17">
        <v>1.0415099999999999</v>
      </c>
      <c r="DO17">
        <f t="shared" si="12"/>
        <v>4.9944399999999725</v>
      </c>
    </row>
    <row r="18" spans="1:119" x14ac:dyDescent="0.25">
      <c r="A18" t="s">
        <v>110</v>
      </c>
      <c r="B18">
        <f>NP2017_D1!B18</f>
        <v>2027</v>
      </c>
      <c r="C18">
        <f>NP2017_D1!C18/1000000</f>
        <v>348.48216200000002</v>
      </c>
      <c r="D18">
        <f>NP2017_D1!D18/1000000</f>
        <v>4.1501669999999997</v>
      </c>
      <c r="E18">
        <f>NP2017_D1!E18/1000000</f>
        <v>4.1608919999999996</v>
      </c>
      <c r="F18">
        <f>NP2017_D1!F18/1000000</f>
        <v>4.1715460000000002</v>
      </c>
      <c r="G18">
        <f>NP2017_D1!G18/1000000</f>
        <v>4.178795</v>
      </c>
      <c r="H18">
        <f>NP2017_D1!H18/1000000</f>
        <v>4.1827259999999997</v>
      </c>
      <c r="I18">
        <f>NP2017_D1!I18/1000000</f>
        <v>4.1835930000000001</v>
      </c>
      <c r="J18">
        <f>NP2017_D1!J18/1000000</f>
        <v>4.1816940000000002</v>
      </c>
      <c r="K18">
        <f>NP2017_D1!K18/1000000</f>
        <v>4.1773319999999998</v>
      </c>
      <c r="L18">
        <f>NP2017_D1!L18/1000000</f>
        <v>4.1703419999999998</v>
      </c>
      <c r="M18">
        <f>NP2017_D1!M18/1000000</f>
        <v>4.1612460000000002</v>
      </c>
      <c r="N18">
        <f>NP2017_D1!N18/1000000</f>
        <v>4.1506030000000003</v>
      </c>
      <c r="O18">
        <f>NP2017_D1!O18/1000000</f>
        <v>4.0910640000000003</v>
      </c>
      <c r="P18">
        <f>NP2017_D1!P18/1000000</f>
        <v>4.1177619999999999</v>
      </c>
      <c r="Q18">
        <f>NP2017_D1!Q18/1000000</f>
        <v>4.1141329999999998</v>
      </c>
      <c r="R18">
        <f>NP2017_D1!R18/1000000</f>
        <v>4.1057769999999998</v>
      </c>
      <c r="S18">
        <f>NP2017_D1!S18/1000000</f>
        <v>4.1170410000000004</v>
      </c>
      <c r="T18">
        <f>NP2017_D1!T18/1000000</f>
        <v>4.1722340000000004</v>
      </c>
      <c r="U18">
        <f>NP2017_D1!U18/1000000</f>
        <v>4.18466</v>
      </c>
      <c r="V18">
        <f>NP2017_D1!V18/1000000</f>
        <v>4.2059189999999997</v>
      </c>
      <c r="W18">
        <f>NP2017_D1!W18/1000000</f>
        <v>4.3579090000000003</v>
      </c>
      <c r="X18">
        <f>NP2017_D1!X18/1000000</f>
        <v>4.402863</v>
      </c>
      <c r="Y18">
        <f>NP2017_D1!Y18/1000000</f>
        <v>4.3953090000000001</v>
      </c>
      <c r="Z18">
        <f>NP2017_D1!Z18/1000000</f>
        <v>4.4095139999999997</v>
      </c>
      <c r="AA18">
        <f>NP2017_D1!AA18/1000000</f>
        <v>4.4443039999999998</v>
      </c>
      <c r="AB18">
        <f>NP2017_D1!AB18/1000000</f>
        <v>4.4391059999999998</v>
      </c>
      <c r="AC18">
        <f>NP2017_D1!AC18/1000000</f>
        <v>4.4455200000000001</v>
      </c>
      <c r="AD18">
        <f>NP2017_D1!AD18/1000000</f>
        <v>4.5647989999999998</v>
      </c>
      <c r="AE18">
        <f>NP2017_D1!AE18/1000000</f>
        <v>4.6440229999999998</v>
      </c>
      <c r="AF18">
        <f>NP2017_D1!AF18/1000000</f>
        <v>4.5917409999999999</v>
      </c>
      <c r="AG18">
        <f>NP2017_D1!AG18/1000000</f>
        <v>4.6020979999999998</v>
      </c>
      <c r="AH18">
        <f>NP2017_D1!AH18/1000000</f>
        <v>4.6176940000000002</v>
      </c>
      <c r="AI18">
        <f>NP2017_D1!AI18/1000000</f>
        <v>4.6468550000000004</v>
      </c>
      <c r="AJ18">
        <f>NP2017_D1!AJ18/1000000</f>
        <v>4.7282029999999997</v>
      </c>
      <c r="AK18">
        <f>NP2017_D1!AK18/1000000</f>
        <v>4.800745</v>
      </c>
      <c r="AL18">
        <f>NP2017_D1!AL18/1000000</f>
        <v>4.8481120000000004</v>
      </c>
      <c r="AM18">
        <f>NP2017_D1!AM18/1000000</f>
        <v>4.944013</v>
      </c>
      <c r="AN18">
        <f>NP2017_D1!AN18/1000000</f>
        <v>5.0026989999999998</v>
      </c>
      <c r="AO18">
        <f>NP2017_D1!AO18/1000000</f>
        <v>4.9669910000000002</v>
      </c>
      <c r="AP18">
        <f>NP2017_D1!AP18/1000000</f>
        <v>4.7595739999999997</v>
      </c>
      <c r="AQ18">
        <f>NP2017_D1!AQ18/1000000</f>
        <v>4.629613</v>
      </c>
      <c r="AR18">
        <f>NP2017_D1!AR18/1000000</f>
        <v>4.5323260000000003</v>
      </c>
      <c r="AS18">
        <f>NP2017_D1!AS18/1000000</f>
        <v>4.5270809999999999</v>
      </c>
      <c r="AT18">
        <f>NP2017_D1!AT18/1000000</f>
        <v>4.5367649999999999</v>
      </c>
      <c r="AU18">
        <f>NP2017_D1!AU18/1000000</f>
        <v>4.3797899999999998</v>
      </c>
      <c r="AV18">
        <f>NP2017_D1!AV18/1000000</f>
        <v>4.4234520000000002</v>
      </c>
      <c r="AW18">
        <f>NP2017_D1!AW18/1000000</f>
        <v>4.4029499999999997</v>
      </c>
      <c r="AX18">
        <f>NP2017_D1!AX18/1000000</f>
        <v>4.3391770000000003</v>
      </c>
      <c r="AY18">
        <f>NP2017_D1!AY18/1000000</f>
        <v>4.4009330000000002</v>
      </c>
      <c r="AZ18">
        <f>NP2017_D1!AZ18/1000000</f>
        <v>4.1220400000000001</v>
      </c>
      <c r="BA18">
        <f>NP2017_D1!BA18/1000000</f>
        <v>4.0251960000000002</v>
      </c>
      <c r="BB18">
        <f>NP2017_D1!BB18/1000000</f>
        <v>3.9656750000000001</v>
      </c>
      <c r="BC18">
        <f>NP2017_D1!BC18/1000000</f>
        <v>3.8336130000000002</v>
      </c>
      <c r="BD18">
        <f>NP2017_D1!BD18/1000000</f>
        <v>3.928766</v>
      </c>
      <c r="BE18">
        <f>NP2017_D1!BE18/1000000</f>
        <v>3.791833</v>
      </c>
      <c r="BF18">
        <f>NP2017_D1!BF18/1000000</f>
        <v>3.831248</v>
      </c>
      <c r="BG18">
        <f>NP2017_D1!BG18/1000000</f>
        <v>3.9826199999999998</v>
      </c>
      <c r="BH18">
        <f>NP2017_D1!BH18/1000000</f>
        <v>4.1872949999999998</v>
      </c>
      <c r="BI18">
        <f>NP2017_D1!BI18/1000000</f>
        <v>4.2194880000000001</v>
      </c>
      <c r="BJ18">
        <f>NP2017_D1!BJ18/1000000</f>
        <v>3.9887600000000001</v>
      </c>
      <c r="BK18">
        <f>NP2017_D1!BK18/1000000</f>
        <v>3.8905539999999998</v>
      </c>
      <c r="BL18">
        <f>NP2017_D1!BL18/1000000</f>
        <v>3.8793190000000002</v>
      </c>
      <c r="BM18">
        <f>NP2017_D1!BM18/1000000</f>
        <v>3.931219</v>
      </c>
      <c r="BN18">
        <f>NP2017_D1!BN18/1000000</f>
        <v>4.1410559999999998</v>
      </c>
      <c r="BO18">
        <f>NP2017_D1!BO18/1000000</f>
        <v>4.1916190000000002</v>
      </c>
      <c r="BP18">
        <f>NP2017_D1!BP18/1000000</f>
        <v>4.1622500000000002</v>
      </c>
      <c r="BQ18">
        <f>NP2017_D1!BQ18/1000000</f>
        <v>4.1254020000000002</v>
      </c>
      <c r="BR18">
        <f>NP2017_D1!BR18/1000000</f>
        <v>4.1424469999999998</v>
      </c>
      <c r="BS18">
        <f>NP2017_D1!BS18/1000000</f>
        <v>4.1394890000000002</v>
      </c>
      <c r="BT18">
        <f>NP2017_D1!BT18/1000000</f>
        <v>3.965652</v>
      </c>
      <c r="BU18">
        <f>NP2017_D1!BU18/1000000</f>
        <v>3.9022770000000002</v>
      </c>
      <c r="BV18">
        <f>NP2017_D1!BV18/1000000</f>
        <v>3.8164340000000001</v>
      </c>
      <c r="BW18">
        <f>NP2017_D1!BW18/1000000</f>
        <v>3.6365799999999999</v>
      </c>
      <c r="BX18">
        <f>NP2017_D1!BX18/1000000</f>
        <v>3.5577200000000002</v>
      </c>
      <c r="BY18">
        <f>NP2017_D1!BY18/1000000</f>
        <v>3.3638400000000002</v>
      </c>
      <c r="BZ18">
        <f>NP2017_D1!BZ18/1000000</f>
        <v>3.1854789999999999</v>
      </c>
      <c r="CA18">
        <f>NP2017_D1!CA18/1000000</f>
        <v>3.0087160000000002</v>
      </c>
      <c r="CB18">
        <f>NP2017_D1!CB18/1000000</f>
        <v>2.8607990000000001</v>
      </c>
      <c r="CC18">
        <f>NP2017_D1!CC18/1000000</f>
        <v>2.7326440000000001</v>
      </c>
      <c r="CD18">
        <f>NP2017_D1!CD18/1000000</f>
        <v>2.5894650000000001</v>
      </c>
      <c r="CE18">
        <f>NP2017_D1!CE18/1000000</f>
        <v>2.492083</v>
      </c>
      <c r="CF18">
        <f>NP2017_D1!CF18/1000000</f>
        <v>2.5167769999999998</v>
      </c>
      <c r="CG18">
        <f>NP2017_D1!CG18/1000000</f>
        <v>1.8010250000000001</v>
      </c>
      <c r="CH18">
        <f>NP2017_D1!CH18/1000000</f>
        <v>1.7082729999999999</v>
      </c>
      <c r="CI18">
        <f>NP2017_D1!CI18/1000000</f>
        <v>1.5909979999999999</v>
      </c>
      <c r="CJ18">
        <f>NP2017_D1!CJ18/1000000</f>
        <v>1.545166</v>
      </c>
      <c r="CK18">
        <f>NP2017_D1!CK18/1000000</f>
        <v>1.2736240000000001</v>
      </c>
      <c r="CL18">
        <f>NP2017_D1!CL18/1000000</f>
        <v>1.091618</v>
      </c>
      <c r="CM18">
        <f>NP2017_D1!CM18/1000000</f>
        <v>0.96060999999999996</v>
      </c>
      <c r="CN18">
        <f>NP2017_D1!CN18/1000000</f>
        <v>0.83333000000000002</v>
      </c>
      <c r="CO18">
        <f>NP2017_D1!CO18/1000000</f>
        <v>0.72932300000000005</v>
      </c>
      <c r="CP18">
        <f>NP2017_D1!CP18/1000000</f>
        <v>0.60830499999999998</v>
      </c>
      <c r="CQ18">
        <f>NP2017_D1!CQ18/1000000</f>
        <v>0.51969900000000002</v>
      </c>
      <c r="CR18">
        <f>NP2017_D1!CR18/1000000</f>
        <v>0.44054700000000002</v>
      </c>
      <c r="CS18">
        <f>NP2017_D1!CS18/1000000</f>
        <v>0.34515499999999999</v>
      </c>
      <c r="CT18">
        <f>NP2017_D1!CT18/1000000</f>
        <v>0.28757100000000002</v>
      </c>
      <c r="CU18">
        <f>NP2017_D1!CU18/1000000</f>
        <v>0.23288400000000001</v>
      </c>
      <c r="CV18">
        <f>NP2017_D1!CV18/1000000</f>
        <v>0.185194</v>
      </c>
      <c r="CW18">
        <f>NP2017_D1!CW18/1000000</f>
        <v>0.14590400000000001</v>
      </c>
      <c r="CX18">
        <f>NP2017_D1!CX18/1000000</f>
        <v>0.106123</v>
      </c>
      <c r="CY18">
        <f>NP2017_D1!CY18/1000000</f>
        <v>7.8746999999999998E-2</v>
      </c>
      <c r="CZ18">
        <f>NP2017_D1!CZ18/1000000</f>
        <v>0.128026</v>
      </c>
      <c r="DA18">
        <f t="shared" si="0"/>
        <v>74.771606999999989</v>
      </c>
      <c r="DB18">
        <f t="shared" si="1"/>
        <v>273.710555</v>
      </c>
      <c r="DC18">
        <f t="shared" si="8"/>
        <v>1.0073172501358416</v>
      </c>
      <c r="DD18">
        <f t="shared" si="9"/>
        <v>0.973219744107233</v>
      </c>
      <c r="DE18">
        <f t="shared" si="10"/>
        <v>1.0063444646292214</v>
      </c>
      <c r="DF18" s="13">
        <f t="shared" si="2"/>
        <v>15.645834999999998</v>
      </c>
      <c r="DG18" s="6">
        <f t="shared" si="3"/>
        <v>30.654924000000001</v>
      </c>
      <c r="DH18" s="6">
        <f t="shared" si="4"/>
        <v>117.78972699999997</v>
      </c>
      <c r="DI18" s="6">
        <f t="shared" si="5"/>
        <v>205.06262900000007</v>
      </c>
      <c r="DJ18" s="6">
        <f t="shared" si="6"/>
        <v>235.93555000000006</v>
      </c>
      <c r="DK18" s="14">
        <f t="shared" si="7"/>
        <v>273.71055500000006</v>
      </c>
      <c r="DL18">
        <f t="shared" si="11"/>
        <v>1.9882599999999684</v>
      </c>
      <c r="DM18">
        <f>DL18-V18+NP2017_D3!DQ18</f>
        <v>0.67431299999996863</v>
      </c>
      <c r="DN18">
        <v>1.047831</v>
      </c>
      <c r="DO18">
        <f t="shared" si="12"/>
        <v>4.8802319999999684</v>
      </c>
    </row>
    <row r="19" spans="1:119" x14ac:dyDescent="0.25">
      <c r="A19" t="s">
        <v>110</v>
      </c>
      <c r="B19">
        <f>NP2017_D1!B19</f>
        <v>2028</v>
      </c>
      <c r="C19">
        <f>NP2017_D1!C19/1000000</f>
        <v>350.64258799999999</v>
      </c>
      <c r="D19">
        <f>NP2017_D1!D19/1000000</f>
        <v>4.1519700000000004</v>
      </c>
      <c r="E19">
        <f>NP2017_D1!E19/1000000</f>
        <v>4.1643039999999996</v>
      </c>
      <c r="F19">
        <f>NP2017_D1!F19/1000000</f>
        <v>4.1760700000000002</v>
      </c>
      <c r="G19">
        <f>NP2017_D1!G19/1000000</f>
        <v>4.1844239999999999</v>
      </c>
      <c r="H19">
        <f>NP2017_D1!H19/1000000</f>
        <v>4.190099</v>
      </c>
      <c r="I19">
        <f>NP2017_D1!I19/1000000</f>
        <v>4.1934050000000003</v>
      </c>
      <c r="J19">
        <f>NP2017_D1!J19/1000000</f>
        <v>4.1943580000000003</v>
      </c>
      <c r="K19">
        <f>NP2017_D1!K19/1000000</f>
        <v>4.1928599999999996</v>
      </c>
      <c r="L19">
        <f>NP2017_D1!L19/1000000</f>
        <v>4.1890960000000002</v>
      </c>
      <c r="M19">
        <f>NP2017_D1!M19/1000000</f>
        <v>4.1825409999999996</v>
      </c>
      <c r="N19">
        <f>NP2017_D1!N19/1000000</f>
        <v>4.1733830000000003</v>
      </c>
      <c r="O19">
        <f>NP2017_D1!O19/1000000</f>
        <v>4.1625100000000002</v>
      </c>
      <c r="P19">
        <f>NP2017_D1!P19/1000000</f>
        <v>4.1027370000000003</v>
      </c>
      <c r="Q19">
        <f>NP2017_D1!Q19/1000000</f>
        <v>4.1298539999999999</v>
      </c>
      <c r="R19">
        <f>NP2017_D1!R19/1000000</f>
        <v>4.1275219999999999</v>
      </c>
      <c r="S19">
        <f>NP2017_D1!S19/1000000</f>
        <v>4.122039</v>
      </c>
      <c r="T19">
        <f>NP2017_D1!T19/1000000</f>
        <v>4.137823</v>
      </c>
      <c r="U19">
        <f>NP2017_D1!U19/1000000</f>
        <v>4.1985460000000003</v>
      </c>
      <c r="V19">
        <f>NP2017_D1!V19/1000000</f>
        <v>4.2168260000000002</v>
      </c>
      <c r="W19">
        <f>NP2017_D1!W19/1000000</f>
        <v>4.2426659999999998</v>
      </c>
      <c r="X19">
        <f>NP2017_D1!X19/1000000</f>
        <v>4.3974279999999997</v>
      </c>
      <c r="Y19">
        <f>NP2017_D1!Y19/1000000</f>
        <v>4.4437740000000003</v>
      </c>
      <c r="Z19">
        <f>NP2017_D1!Z19/1000000</f>
        <v>4.4365880000000004</v>
      </c>
      <c r="AA19">
        <f>NP2017_D1!AA19/1000000</f>
        <v>4.4504210000000004</v>
      </c>
      <c r="AB19">
        <f>NP2017_D1!AB19/1000000</f>
        <v>4.4844189999999999</v>
      </c>
      <c r="AC19">
        <f>NP2017_D1!AC19/1000000</f>
        <v>4.4780519999999999</v>
      </c>
      <c r="AD19">
        <f>NP2017_D1!AD19/1000000</f>
        <v>4.4828830000000002</v>
      </c>
      <c r="AE19">
        <f>NP2017_D1!AE19/1000000</f>
        <v>4.6000529999999999</v>
      </c>
      <c r="AF19">
        <f>NP2017_D1!AF19/1000000</f>
        <v>4.6771180000000001</v>
      </c>
      <c r="AG19">
        <f>NP2017_D1!AG19/1000000</f>
        <v>4.622414</v>
      </c>
      <c r="AH19">
        <f>NP2017_D1!AH19/1000000</f>
        <v>4.630096</v>
      </c>
      <c r="AI19">
        <f>NP2017_D1!AI19/1000000</f>
        <v>4.6424570000000003</v>
      </c>
      <c r="AJ19">
        <f>NP2017_D1!AJ19/1000000</f>
        <v>4.6685619999999997</v>
      </c>
      <c r="AK19">
        <f>NP2017_D1!AK19/1000000</f>
        <v>4.7471259999999997</v>
      </c>
      <c r="AL19">
        <f>NP2017_D1!AL19/1000000</f>
        <v>4.8176259999999997</v>
      </c>
      <c r="AM19">
        <f>NP2017_D1!AM19/1000000</f>
        <v>4.8632030000000004</v>
      </c>
      <c r="AN19">
        <f>NP2017_D1!AN19/1000000</f>
        <v>4.9571209999999999</v>
      </c>
      <c r="AO19">
        <f>NP2017_D1!AO19/1000000</f>
        <v>5.0139050000000003</v>
      </c>
      <c r="AP19">
        <f>NP2017_D1!AP19/1000000</f>
        <v>4.9766849999999998</v>
      </c>
      <c r="AQ19">
        <f>NP2017_D1!AQ19/1000000</f>
        <v>4.7681250000000004</v>
      </c>
      <c r="AR19">
        <f>NP2017_D1!AR19/1000000</f>
        <v>4.6366829999999997</v>
      </c>
      <c r="AS19">
        <f>NP2017_D1!AS19/1000000</f>
        <v>4.5377450000000001</v>
      </c>
      <c r="AT19">
        <f>NP2017_D1!AT19/1000000</f>
        <v>4.5309689999999998</v>
      </c>
      <c r="AU19">
        <f>NP2017_D1!AU19/1000000</f>
        <v>4.5393549999999996</v>
      </c>
      <c r="AV19">
        <f>NP2017_D1!AV19/1000000</f>
        <v>4.3817839999999997</v>
      </c>
      <c r="AW19">
        <f>NP2017_D1!AW19/1000000</f>
        <v>4.4240719999999998</v>
      </c>
      <c r="AX19">
        <f>NP2017_D1!AX19/1000000</f>
        <v>4.4018040000000003</v>
      </c>
      <c r="AY19">
        <f>NP2017_D1!AY19/1000000</f>
        <v>4.3358720000000002</v>
      </c>
      <c r="AZ19">
        <f>NP2017_D1!AZ19/1000000</f>
        <v>4.3946699999999996</v>
      </c>
      <c r="BA19">
        <f>NP2017_D1!BA19/1000000</f>
        <v>4.1144980000000002</v>
      </c>
      <c r="BB19">
        <f>NP2017_D1!BB19/1000000</f>
        <v>4.0160270000000002</v>
      </c>
      <c r="BC19">
        <f>NP2017_D1!BC19/1000000</f>
        <v>3.955079</v>
      </c>
      <c r="BD19">
        <f>NP2017_D1!BD19/1000000</f>
        <v>3.8224830000000001</v>
      </c>
      <c r="BE19">
        <f>NP2017_D1!BE19/1000000</f>
        <v>3.9164110000000001</v>
      </c>
      <c r="BF19">
        <f>NP2017_D1!BF19/1000000</f>
        <v>3.7795879999999999</v>
      </c>
      <c r="BG19">
        <f>NP2017_D1!BG19/1000000</f>
        <v>3.8181660000000002</v>
      </c>
      <c r="BH19">
        <f>NP2017_D1!BH19/1000000</f>
        <v>3.9678810000000002</v>
      </c>
      <c r="BI19">
        <f>NP2017_D1!BI19/1000000</f>
        <v>4.170363</v>
      </c>
      <c r="BJ19">
        <f>NP2017_D1!BJ19/1000000</f>
        <v>4.2008580000000002</v>
      </c>
      <c r="BK19">
        <f>NP2017_D1!BK19/1000000</f>
        <v>3.970011</v>
      </c>
      <c r="BL19">
        <f>NP2017_D1!BL19/1000000</f>
        <v>3.870495</v>
      </c>
      <c r="BM19">
        <f>NP2017_D1!BM19/1000000</f>
        <v>3.8569960000000001</v>
      </c>
      <c r="BN19">
        <f>NP2017_D1!BN19/1000000</f>
        <v>3.9055230000000001</v>
      </c>
      <c r="BO19">
        <f>NP2017_D1!BO19/1000000</f>
        <v>4.1101919999999996</v>
      </c>
      <c r="BP19">
        <f>NP2017_D1!BP19/1000000</f>
        <v>4.1568250000000004</v>
      </c>
      <c r="BQ19">
        <f>NP2017_D1!BQ19/1000000</f>
        <v>4.1240370000000004</v>
      </c>
      <c r="BR19">
        <f>NP2017_D1!BR19/1000000</f>
        <v>4.0836509999999997</v>
      </c>
      <c r="BS19">
        <f>NP2017_D1!BS19/1000000</f>
        <v>4.0964099999999997</v>
      </c>
      <c r="BT19">
        <f>NP2017_D1!BT19/1000000</f>
        <v>4.0890180000000003</v>
      </c>
      <c r="BU19">
        <f>NP2017_D1!BU19/1000000</f>
        <v>3.9129429999999998</v>
      </c>
      <c r="BV19">
        <f>NP2017_D1!BV19/1000000</f>
        <v>3.8454199999999998</v>
      </c>
      <c r="BW19">
        <f>NP2017_D1!BW19/1000000</f>
        <v>3.7552180000000002</v>
      </c>
      <c r="BX19">
        <f>NP2017_D1!BX19/1000000</f>
        <v>3.5723099999999999</v>
      </c>
      <c r="BY19">
        <f>NP2017_D1!BY19/1000000</f>
        <v>3.4883130000000002</v>
      </c>
      <c r="BZ19">
        <f>NP2017_D1!BZ19/1000000</f>
        <v>3.2916569999999998</v>
      </c>
      <c r="CA19">
        <f>NP2017_D1!CA19/1000000</f>
        <v>3.1102530000000002</v>
      </c>
      <c r="CB19">
        <f>NP2017_D1!CB19/1000000</f>
        <v>2.9303870000000001</v>
      </c>
      <c r="CC19">
        <f>NP2017_D1!CC19/1000000</f>
        <v>2.778537</v>
      </c>
      <c r="CD19">
        <f>NP2017_D1!CD19/1000000</f>
        <v>2.6456770000000001</v>
      </c>
      <c r="CE19">
        <f>NP2017_D1!CE19/1000000</f>
        <v>2.498011</v>
      </c>
      <c r="CF19">
        <f>NP2017_D1!CF19/1000000</f>
        <v>2.3937279999999999</v>
      </c>
      <c r="CG19">
        <f>NP2017_D1!CG19/1000000</f>
        <v>2.4054609999999998</v>
      </c>
      <c r="CH19">
        <f>NP2017_D1!CH19/1000000</f>
        <v>1.712331</v>
      </c>
      <c r="CI19">
        <f>NP2017_D1!CI19/1000000</f>
        <v>1.6138699999999999</v>
      </c>
      <c r="CJ19">
        <f>NP2017_D1!CJ19/1000000</f>
        <v>1.4923390000000001</v>
      </c>
      <c r="CK19">
        <f>NP2017_D1!CK19/1000000</f>
        <v>1.437781</v>
      </c>
      <c r="CL19">
        <f>NP2017_D1!CL19/1000000</f>
        <v>1.1752849999999999</v>
      </c>
      <c r="CM19">
        <f>NP2017_D1!CM19/1000000</f>
        <v>0.998224</v>
      </c>
      <c r="CN19">
        <f>NP2017_D1!CN19/1000000</f>
        <v>0.86962899999999999</v>
      </c>
      <c r="CO19">
        <f>NP2017_D1!CO19/1000000</f>
        <v>0.746031</v>
      </c>
      <c r="CP19">
        <f>NP2017_D1!CP19/1000000</f>
        <v>0.64496500000000001</v>
      </c>
      <c r="CQ19">
        <f>NP2017_D1!CQ19/1000000</f>
        <v>0.53074600000000005</v>
      </c>
      <c r="CR19">
        <f>NP2017_D1!CR19/1000000</f>
        <v>0.446795</v>
      </c>
      <c r="CS19">
        <f>NP2017_D1!CS19/1000000</f>
        <v>0.37273200000000001</v>
      </c>
      <c r="CT19">
        <f>NP2017_D1!CT19/1000000</f>
        <v>0.28698200000000001</v>
      </c>
      <c r="CU19">
        <f>NP2017_D1!CU19/1000000</f>
        <v>0.234649</v>
      </c>
      <c r="CV19">
        <f>NP2017_D1!CV19/1000000</f>
        <v>0.18620800000000001</v>
      </c>
      <c r="CW19">
        <f>NP2017_D1!CW19/1000000</f>
        <v>0.14488799999999999</v>
      </c>
      <c r="CX19">
        <f>NP2017_D1!CX19/1000000</f>
        <v>0.111524</v>
      </c>
      <c r="CY19">
        <f>NP2017_D1!CY19/1000000</f>
        <v>7.9130000000000006E-2</v>
      </c>
      <c r="CZ19">
        <f>NP2017_D1!CZ19/1000000</f>
        <v>0.13200899999999999</v>
      </c>
      <c r="DA19">
        <f t="shared" si="0"/>
        <v>74.973540999999983</v>
      </c>
      <c r="DB19">
        <f t="shared" si="1"/>
        <v>275.66904699999998</v>
      </c>
      <c r="DC19">
        <f t="shared" si="8"/>
        <v>1.0071553396981712</v>
      </c>
      <c r="DD19">
        <f t="shared" si="9"/>
        <v>1.0025932501315409</v>
      </c>
      <c r="DE19">
        <f t="shared" si="10"/>
        <v>1.0061995310968026</v>
      </c>
      <c r="DF19" s="13">
        <f t="shared" si="2"/>
        <v>15.658007999999999</v>
      </c>
      <c r="DG19" s="6">
        <f t="shared" si="3"/>
        <v>30.672121999999998</v>
      </c>
      <c r="DH19" s="6">
        <f t="shared" si="4"/>
        <v>118.04459399999998</v>
      </c>
      <c r="DI19" s="6">
        <f t="shared" si="5"/>
        <v>205.43189800000005</v>
      </c>
      <c r="DJ19" s="6">
        <f t="shared" si="6"/>
        <v>237.03063100000006</v>
      </c>
      <c r="DK19" s="14">
        <f t="shared" si="7"/>
        <v>275.66904700000003</v>
      </c>
      <c r="DL19">
        <f t="shared" si="11"/>
        <v>1.9584919999999784</v>
      </c>
      <c r="DM19">
        <f>DL19-V19+NP2017_D3!DQ19</f>
        <v>0.67584499999997805</v>
      </c>
      <c r="DN19">
        <v>1.0536989999999999</v>
      </c>
      <c r="DO19">
        <f t="shared" si="12"/>
        <v>4.8926709999999787</v>
      </c>
    </row>
    <row r="20" spans="1:119" x14ac:dyDescent="0.25">
      <c r="A20" t="s">
        <v>110</v>
      </c>
      <c r="B20">
        <f>NP2017_D1!B20</f>
        <v>2029</v>
      </c>
      <c r="C20">
        <f>NP2017_D1!C20/1000000</f>
        <v>352.76280800000001</v>
      </c>
      <c r="D20">
        <f>NP2017_D1!D20/1000000</f>
        <v>4.1526500000000004</v>
      </c>
      <c r="E20">
        <f>NP2017_D1!E20/1000000</f>
        <v>4.1663500000000004</v>
      </c>
      <c r="F20">
        <f>NP2017_D1!F20/1000000</f>
        <v>4.1796179999999996</v>
      </c>
      <c r="G20">
        <f>NP2017_D1!G20/1000000</f>
        <v>4.1890640000000001</v>
      </c>
      <c r="H20">
        <f>NP2017_D1!H20/1000000</f>
        <v>4.1958270000000004</v>
      </c>
      <c r="I20">
        <f>NP2017_D1!I20/1000000</f>
        <v>4.2008669999999997</v>
      </c>
      <c r="J20">
        <f>NP2017_D1!J20/1000000</f>
        <v>4.2042539999999997</v>
      </c>
      <c r="K20">
        <f>NP2017_D1!K20/1000000</f>
        <v>4.2056110000000002</v>
      </c>
      <c r="L20">
        <f>NP2017_D1!L20/1000000</f>
        <v>4.2047090000000003</v>
      </c>
      <c r="M20">
        <f>NP2017_D1!M20/1000000</f>
        <v>4.2013800000000003</v>
      </c>
      <c r="N20">
        <f>NP2017_D1!N20/1000000</f>
        <v>4.1947619999999999</v>
      </c>
      <c r="O20">
        <f>NP2017_D1!O20/1000000</f>
        <v>4.1853699999999998</v>
      </c>
      <c r="P20">
        <f>NP2017_D1!P20/1000000</f>
        <v>4.1742840000000001</v>
      </c>
      <c r="Q20">
        <f>NP2017_D1!Q20/1000000</f>
        <v>4.1148800000000003</v>
      </c>
      <c r="R20">
        <f>NP2017_D1!R20/1000000</f>
        <v>4.1433169999999997</v>
      </c>
      <c r="S20">
        <f>NP2017_D1!S20/1000000</f>
        <v>4.1438990000000002</v>
      </c>
      <c r="T20">
        <f>NP2017_D1!T20/1000000</f>
        <v>4.1429749999999999</v>
      </c>
      <c r="U20">
        <f>NP2017_D1!U20/1000000</f>
        <v>4.1643840000000001</v>
      </c>
      <c r="V20">
        <f>NP2017_D1!V20/1000000</f>
        <v>4.2310140000000001</v>
      </c>
      <c r="W20">
        <f>NP2017_D1!W20/1000000</f>
        <v>4.2539249999999997</v>
      </c>
      <c r="X20">
        <f>NP2017_D1!X20/1000000</f>
        <v>4.2827089999999997</v>
      </c>
      <c r="Y20">
        <f>NP2017_D1!Y20/1000000</f>
        <v>4.4387790000000003</v>
      </c>
      <c r="Z20">
        <f>NP2017_D1!Z20/1000000</f>
        <v>4.4854729999999998</v>
      </c>
      <c r="AA20">
        <f>NP2017_D1!AA20/1000000</f>
        <v>4.4779629999999999</v>
      </c>
      <c r="AB20">
        <f>NP2017_D1!AB20/1000000</f>
        <v>4.491015</v>
      </c>
      <c r="AC20">
        <f>NP2017_D1!AC20/1000000</f>
        <v>4.5237980000000002</v>
      </c>
      <c r="AD20">
        <f>NP2017_D1!AD20/1000000</f>
        <v>4.5158370000000003</v>
      </c>
      <c r="AE20">
        <f>NP2017_D1!AE20/1000000</f>
        <v>4.5186780000000004</v>
      </c>
      <c r="AF20">
        <f>NP2017_D1!AF20/1000000</f>
        <v>4.6336120000000003</v>
      </c>
      <c r="AG20">
        <f>NP2017_D1!AG20/1000000</f>
        <v>4.7080469999999996</v>
      </c>
      <c r="AH20">
        <f>NP2017_D1!AH20/1000000</f>
        <v>4.6507180000000004</v>
      </c>
      <c r="AI20">
        <f>NP2017_D1!AI20/1000000</f>
        <v>4.655151</v>
      </c>
      <c r="AJ20">
        <f>NP2017_D1!AJ20/1000000</f>
        <v>4.6644569999999996</v>
      </c>
      <c r="AK20">
        <f>NP2017_D1!AK20/1000000</f>
        <v>4.6878580000000003</v>
      </c>
      <c r="AL20">
        <f>NP2017_D1!AL20/1000000</f>
        <v>4.7643800000000001</v>
      </c>
      <c r="AM20">
        <f>NP2017_D1!AM20/1000000</f>
        <v>4.8330580000000003</v>
      </c>
      <c r="AN20">
        <f>NP2017_D1!AN20/1000000</f>
        <v>4.8767560000000003</v>
      </c>
      <c r="AO20">
        <f>NP2017_D1!AO20/1000000</f>
        <v>4.9686760000000003</v>
      </c>
      <c r="AP20">
        <f>NP2017_D1!AP20/1000000</f>
        <v>5.0238300000000002</v>
      </c>
      <c r="AQ20">
        <f>NP2017_D1!AQ20/1000000</f>
        <v>4.9850989999999999</v>
      </c>
      <c r="AR20">
        <f>NP2017_D1!AR20/1000000</f>
        <v>4.7752670000000004</v>
      </c>
      <c r="AS20">
        <f>NP2017_D1!AS20/1000000</f>
        <v>4.6422020000000002</v>
      </c>
      <c r="AT20">
        <f>NP2017_D1!AT20/1000000</f>
        <v>4.5419530000000004</v>
      </c>
      <c r="AU20">
        <f>NP2017_D1!AU20/1000000</f>
        <v>4.533906</v>
      </c>
      <c r="AV20">
        <f>NP2017_D1!AV20/1000000</f>
        <v>4.5412679999999996</v>
      </c>
      <c r="AW20">
        <f>NP2017_D1!AW20/1000000</f>
        <v>4.382835</v>
      </c>
      <c r="AX20">
        <f>NP2017_D1!AX20/1000000</f>
        <v>4.4232040000000001</v>
      </c>
      <c r="AY20">
        <f>NP2017_D1!AY20/1000000</f>
        <v>4.3985979999999998</v>
      </c>
      <c r="AZ20">
        <f>NP2017_D1!AZ20/1000000</f>
        <v>4.3302820000000004</v>
      </c>
      <c r="BA20">
        <f>NP2017_D1!BA20/1000000</f>
        <v>4.3863079999999997</v>
      </c>
      <c r="BB20">
        <f>NP2017_D1!BB20/1000000</f>
        <v>4.1053259999999998</v>
      </c>
      <c r="BC20">
        <f>NP2017_D1!BC20/1000000</f>
        <v>4.0055860000000001</v>
      </c>
      <c r="BD20">
        <f>NP2017_D1!BD20/1000000</f>
        <v>3.943794</v>
      </c>
      <c r="BE20">
        <f>NP2017_D1!BE20/1000000</f>
        <v>3.811029</v>
      </c>
      <c r="BF20">
        <f>NP2017_D1!BF20/1000000</f>
        <v>3.9038689999999998</v>
      </c>
      <c r="BG20">
        <f>NP2017_D1!BG20/1000000</f>
        <v>3.7671459999999999</v>
      </c>
      <c r="BH20">
        <f>NP2017_D1!BH20/1000000</f>
        <v>3.8046959999999999</v>
      </c>
      <c r="BI20">
        <f>NP2017_D1!BI20/1000000</f>
        <v>3.9526059999999998</v>
      </c>
      <c r="BJ20">
        <f>NP2017_D1!BJ20/1000000</f>
        <v>4.1525499999999997</v>
      </c>
      <c r="BK20">
        <f>NP2017_D1!BK20/1000000</f>
        <v>4.1811749999999996</v>
      </c>
      <c r="BL20">
        <f>NP2017_D1!BL20/1000000</f>
        <v>3.949948</v>
      </c>
      <c r="BM20">
        <f>NP2017_D1!BM20/1000000</f>
        <v>3.8487089999999999</v>
      </c>
      <c r="BN20">
        <f>NP2017_D1!BN20/1000000</f>
        <v>3.8325130000000001</v>
      </c>
      <c r="BO20">
        <f>NP2017_D1!BO20/1000000</f>
        <v>3.8773140000000001</v>
      </c>
      <c r="BP20">
        <f>NP2017_D1!BP20/1000000</f>
        <v>4.0766920000000004</v>
      </c>
      <c r="BQ20">
        <f>NP2017_D1!BQ20/1000000</f>
        <v>4.1192399999999996</v>
      </c>
      <c r="BR20">
        <f>NP2017_D1!BR20/1000000</f>
        <v>4.0828740000000003</v>
      </c>
      <c r="BS20">
        <f>NP2017_D1!BS20/1000000</f>
        <v>4.0389609999999996</v>
      </c>
      <c r="BT20">
        <f>NP2017_D1!BT20/1000000</f>
        <v>4.0473520000000001</v>
      </c>
      <c r="BU20">
        <f>NP2017_D1!BU20/1000000</f>
        <v>4.0352439999999996</v>
      </c>
      <c r="BV20">
        <f>NP2017_D1!BV20/1000000</f>
        <v>3.8566530000000001</v>
      </c>
      <c r="BW20">
        <f>NP2017_D1!BW20/1000000</f>
        <v>3.7845209999999998</v>
      </c>
      <c r="BX20">
        <f>NP2017_D1!BX20/1000000</f>
        <v>3.6895570000000002</v>
      </c>
      <c r="BY20">
        <f>NP2017_D1!BY20/1000000</f>
        <v>3.5034139999999998</v>
      </c>
      <c r="BZ20">
        <f>NP2017_D1!BZ20/1000000</f>
        <v>3.4141309999999998</v>
      </c>
      <c r="CA20">
        <f>NP2017_D1!CA20/1000000</f>
        <v>3.2146560000000002</v>
      </c>
      <c r="CB20">
        <f>NP2017_D1!CB20/1000000</f>
        <v>3.0300829999999999</v>
      </c>
      <c r="CC20">
        <f>NP2017_D1!CC20/1000000</f>
        <v>2.846962</v>
      </c>
      <c r="CD20">
        <f>NP2017_D1!CD20/1000000</f>
        <v>2.6909510000000001</v>
      </c>
      <c r="CE20">
        <f>NP2017_D1!CE20/1000000</f>
        <v>2.5531009999999998</v>
      </c>
      <c r="CF20">
        <f>NP2017_D1!CF20/1000000</f>
        <v>2.4003060000000001</v>
      </c>
      <c r="CG20">
        <f>NP2017_D1!CG20/1000000</f>
        <v>2.2888389999999998</v>
      </c>
      <c r="CH20">
        <f>NP2017_D1!CH20/1000000</f>
        <v>2.2873730000000001</v>
      </c>
      <c r="CI20">
        <f>NP2017_D1!CI20/1000000</f>
        <v>1.6184240000000001</v>
      </c>
      <c r="CJ20">
        <f>NP2017_D1!CJ20/1000000</f>
        <v>1.5145</v>
      </c>
      <c r="CK20">
        <f>NP2017_D1!CK20/1000000</f>
        <v>1.389384</v>
      </c>
      <c r="CL20">
        <f>NP2017_D1!CL20/1000000</f>
        <v>1.3274630000000001</v>
      </c>
      <c r="CM20">
        <f>NP2017_D1!CM20/1000000</f>
        <v>1.0753349999999999</v>
      </c>
      <c r="CN20">
        <f>NP2017_D1!CN20/1000000</f>
        <v>0.90432400000000002</v>
      </c>
      <c r="CO20">
        <f>NP2017_D1!CO20/1000000</f>
        <v>0.77916099999999999</v>
      </c>
      <c r="CP20">
        <f>NP2017_D1!CP20/1000000</f>
        <v>0.66025299999999998</v>
      </c>
      <c r="CQ20">
        <f>NP2017_D1!CQ20/1000000</f>
        <v>0.56322399999999995</v>
      </c>
      <c r="CR20">
        <f>NP2017_D1!CR20/1000000</f>
        <v>0.45674300000000001</v>
      </c>
      <c r="CS20">
        <f>NP2017_D1!CS20/1000000</f>
        <v>0.37841000000000002</v>
      </c>
      <c r="CT20">
        <f>NP2017_D1!CT20/1000000</f>
        <v>0.31028600000000001</v>
      </c>
      <c r="CU20">
        <f>NP2017_D1!CU20/1000000</f>
        <v>0.234461</v>
      </c>
      <c r="CV20">
        <f>NP2017_D1!CV20/1000000</f>
        <v>0.18788299999999999</v>
      </c>
      <c r="CW20">
        <f>NP2017_D1!CW20/1000000</f>
        <v>0.145895</v>
      </c>
      <c r="CX20">
        <f>NP2017_D1!CX20/1000000</f>
        <v>0.110914</v>
      </c>
      <c r="CY20">
        <f>NP2017_D1!CY20/1000000</f>
        <v>8.3296999999999996E-2</v>
      </c>
      <c r="CZ20">
        <f>NP2017_D1!CZ20/1000000</f>
        <v>0.134823</v>
      </c>
      <c r="DA20">
        <f t="shared" si="0"/>
        <v>75.164201000000006</v>
      </c>
      <c r="DB20">
        <f t="shared" si="1"/>
        <v>277.59860700000002</v>
      </c>
      <c r="DC20">
        <f t="shared" si="8"/>
        <v>1.0069995526193407</v>
      </c>
      <c r="DD20">
        <f t="shared" si="9"/>
        <v>1.0033646159457374</v>
      </c>
      <c r="DE20">
        <f t="shared" si="10"/>
        <v>1.006046669949858</v>
      </c>
      <c r="DF20" s="13">
        <f t="shared" si="2"/>
        <v>15.658937999999999</v>
      </c>
      <c r="DG20" s="6">
        <f t="shared" si="3"/>
        <v>30.660878</v>
      </c>
      <c r="DH20" s="6">
        <f t="shared" si="4"/>
        <v>118.30400900000001</v>
      </c>
      <c r="DI20" s="6">
        <f t="shared" si="5"/>
        <v>205.83960900000002</v>
      </c>
      <c r="DJ20" s="6">
        <f t="shared" si="6"/>
        <v>238.13193300000003</v>
      </c>
      <c r="DK20" s="14">
        <f t="shared" si="7"/>
        <v>277.59860700000007</v>
      </c>
      <c r="DL20">
        <f t="shared" si="11"/>
        <v>1.9295600000000377</v>
      </c>
      <c r="DM20">
        <f>DL20-V20+NP2017_D3!DQ20</f>
        <v>0.67754600000003773</v>
      </c>
      <c r="DN20">
        <v>1.059134</v>
      </c>
      <c r="DO20">
        <f t="shared" si="12"/>
        <v>4.9085600000000378</v>
      </c>
    </row>
    <row r="21" spans="1:119" x14ac:dyDescent="0.25">
      <c r="A21" t="s">
        <v>110</v>
      </c>
      <c r="B21">
        <f>NP2017_D1!B21</f>
        <v>2030</v>
      </c>
      <c r="C21">
        <f>NP2017_D1!C21/1000000</f>
        <v>354.83977800000002</v>
      </c>
      <c r="D21">
        <f>NP2017_D1!D21/1000000</f>
        <v>4.1527229999999999</v>
      </c>
      <c r="E21">
        <f>NP2017_D1!E21/1000000</f>
        <v>4.1672710000000004</v>
      </c>
      <c r="F21">
        <f>NP2017_D1!F21/1000000</f>
        <v>4.1817950000000002</v>
      </c>
      <c r="G21">
        <f>NP2017_D1!G21/1000000</f>
        <v>4.1927279999999998</v>
      </c>
      <c r="H21">
        <f>NP2017_D1!H21/1000000</f>
        <v>4.2005670000000004</v>
      </c>
      <c r="I21">
        <f>NP2017_D1!I21/1000000</f>
        <v>4.206683</v>
      </c>
      <c r="J21">
        <f>NP2017_D1!J21/1000000</f>
        <v>4.2117969999999998</v>
      </c>
      <c r="K21">
        <f>NP2017_D1!K21/1000000</f>
        <v>4.2155849999999999</v>
      </c>
      <c r="L21">
        <f>NP2017_D1!L21/1000000</f>
        <v>4.2175390000000004</v>
      </c>
      <c r="M21">
        <f>NP2017_D1!M21/1000000</f>
        <v>4.2170730000000001</v>
      </c>
      <c r="N21">
        <f>NP2017_D1!N21/1000000</f>
        <v>4.2136760000000004</v>
      </c>
      <c r="O21">
        <f>NP2017_D1!O21/1000000</f>
        <v>4.2068199999999996</v>
      </c>
      <c r="P21">
        <f>NP2017_D1!P21/1000000</f>
        <v>4.1972209999999999</v>
      </c>
      <c r="Q21">
        <f>NP2017_D1!Q21/1000000</f>
        <v>4.1865540000000001</v>
      </c>
      <c r="R21">
        <f>NP2017_D1!R21/1000000</f>
        <v>4.1284090000000004</v>
      </c>
      <c r="S21">
        <f>NP2017_D1!S21/1000000</f>
        <v>4.1597809999999997</v>
      </c>
      <c r="T21">
        <f>NP2017_D1!T21/1000000</f>
        <v>4.1649760000000002</v>
      </c>
      <c r="U21">
        <f>NP2017_D1!U21/1000000</f>
        <v>4.1697309999999996</v>
      </c>
      <c r="V21">
        <f>NP2017_D1!V21/1000000</f>
        <v>4.1971429999999996</v>
      </c>
      <c r="W21">
        <f>NP2017_D1!W21/1000000</f>
        <v>4.2684559999999996</v>
      </c>
      <c r="X21">
        <f>NP2017_D1!X21/1000000</f>
        <v>4.294346</v>
      </c>
      <c r="Y21">
        <f>NP2017_D1!Y21/1000000</f>
        <v>4.3245959999999997</v>
      </c>
      <c r="Z21">
        <f>NP2017_D1!Z21/1000000</f>
        <v>4.4809159999999997</v>
      </c>
      <c r="AA21">
        <f>NP2017_D1!AA21/1000000</f>
        <v>4.5272569999999996</v>
      </c>
      <c r="AB21">
        <f>NP2017_D1!AB21/1000000</f>
        <v>4.5190070000000002</v>
      </c>
      <c r="AC21">
        <f>NP2017_D1!AC21/1000000</f>
        <v>4.5308469999999996</v>
      </c>
      <c r="AD21">
        <f>NP2017_D1!AD21/1000000</f>
        <v>4.5619949999999996</v>
      </c>
      <c r="AE21">
        <f>NP2017_D1!AE21/1000000</f>
        <v>4.552028</v>
      </c>
      <c r="AF21">
        <f>NP2017_D1!AF21/1000000</f>
        <v>4.5527389999999999</v>
      </c>
      <c r="AG21">
        <f>NP2017_D1!AG21/1000000</f>
        <v>4.664974</v>
      </c>
      <c r="AH21">
        <f>NP2017_D1!AH21/1000000</f>
        <v>4.7365830000000004</v>
      </c>
      <c r="AI21">
        <f>NP2017_D1!AI21/1000000</f>
        <v>4.6760520000000003</v>
      </c>
      <c r="AJ21">
        <f>NP2017_D1!AJ21/1000000</f>
        <v>4.6774170000000002</v>
      </c>
      <c r="AK21">
        <f>NP2017_D1!AK21/1000000</f>
        <v>4.6840289999999998</v>
      </c>
      <c r="AL21">
        <f>NP2017_D1!AL21/1000000</f>
        <v>4.7054729999999996</v>
      </c>
      <c r="AM21">
        <f>NP2017_D1!AM21/1000000</f>
        <v>4.7801710000000002</v>
      </c>
      <c r="AN21">
        <f>NP2017_D1!AN21/1000000</f>
        <v>4.8469360000000004</v>
      </c>
      <c r="AO21">
        <f>NP2017_D1!AO21/1000000</f>
        <v>4.8887479999999996</v>
      </c>
      <c r="AP21">
        <f>NP2017_D1!AP21/1000000</f>
        <v>4.9789459999999996</v>
      </c>
      <c r="AQ21">
        <f>NP2017_D1!AQ21/1000000</f>
        <v>5.0324679999999997</v>
      </c>
      <c r="AR21">
        <f>NP2017_D1!AR21/1000000</f>
        <v>4.9920910000000003</v>
      </c>
      <c r="AS21">
        <f>NP2017_D1!AS21/1000000</f>
        <v>4.7808270000000004</v>
      </c>
      <c r="AT21">
        <f>NP2017_D1!AT21/1000000</f>
        <v>4.6464869999999996</v>
      </c>
      <c r="AU21">
        <f>NP2017_D1!AU21/1000000</f>
        <v>4.5451889999999997</v>
      </c>
      <c r="AV21">
        <f>NP2017_D1!AV21/1000000</f>
        <v>4.536149</v>
      </c>
      <c r="AW21">
        <f>NP2017_D1!AW21/1000000</f>
        <v>4.5422180000000001</v>
      </c>
      <c r="AX21">
        <f>NP2017_D1!AX21/1000000</f>
        <v>4.3824079999999999</v>
      </c>
      <c r="AY21">
        <f>NP2017_D1!AY21/1000000</f>
        <v>4.42028</v>
      </c>
      <c r="AZ21">
        <f>NP2017_D1!AZ21/1000000</f>
        <v>4.3930949999999998</v>
      </c>
      <c r="BA21">
        <f>NP2017_D1!BA21/1000000</f>
        <v>4.3226310000000003</v>
      </c>
      <c r="BB21">
        <f>NP2017_D1!BB21/1000000</f>
        <v>4.3762629999999998</v>
      </c>
      <c r="BC21">
        <f>NP2017_D1!BC21/1000000</f>
        <v>4.0948770000000003</v>
      </c>
      <c r="BD21">
        <f>NP2017_D1!BD21/1000000</f>
        <v>3.9944500000000001</v>
      </c>
      <c r="BE21">
        <f>NP2017_D1!BE21/1000000</f>
        <v>3.9321739999999998</v>
      </c>
      <c r="BF21">
        <f>NP2017_D1!BF21/1000000</f>
        <v>3.7994029999999999</v>
      </c>
      <c r="BG21">
        <f>NP2017_D1!BG21/1000000</f>
        <v>3.8911370000000001</v>
      </c>
      <c r="BH21">
        <f>NP2017_D1!BH21/1000000</f>
        <v>3.7543449999999998</v>
      </c>
      <c r="BI21">
        <f>NP2017_D1!BI21/1000000</f>
        <v>3.7907459999999999</v>
      </c>
      <c r="BJ21">
        <f>NP2017_D1!BJ21/1000000</f>
        <v>3.9365230000000002</v>
      </c>
      <c r="BK21">
        <f>NP2017_D1!BK21/1000000</f>
        <v>4.1337080000000004</v>
      </c>
      <c r="BL21">
        <f>NP2017_D1!BL21/1000000</f>
        <v>4.1601210000000002</v>
      </c>
      <c r="BM21">
        <f>NP2017_D1!BM21/1000000</f>
        <v>3.9281320000000002</v>
      </c>
      <c r="BN21">
        <f>NP2017_D1!BN21/1000000</f>
        <v>3.8247450000000001</v>
      </c>
      <c r="BO21">
        <f>NP2017_D1!BO21/1000000</f>
        <v>3.8055409999999998</v>
      </c>
      <c r="BP21">
        <f>NP2017_D1!BP21/1000000</f>
        <v>3.8465769999999999</v>
      </c>
      <c r="BQ21">
        <f>NP2017_D1!BQ21/1000000</f>
        <v>4.0404340000000003</v>
      </c>
      <c r="BR21">
        <f>NP2017_D1!BR21/1000000</f>
        <v>4.0787139999999997</v>
      </c>
      <c r="BS21">
        <f>NP2017_D1!BS21/1000000</f>
        <v>4.0387909999999998</v>
      </c>
      <c r="BT21">
        <f>NP2017_D1!BT21/1000000</f>
        <v>3.9913099999999999</v>
      </c>
      <c r="BU21">
        <f>NP2017_D1!BU21/1000000</f>
        <v>3.9950220000000001</v>
      </c>
      <c r="BV21">
        <f>NP2017_D1!BV21/1000000</f>
        <v>3.9777969999999998</v>
      </c>
      <c r="BW21">
        <f>NP2017_D1!BW21/1000000</f>
        <v>3.7963100000000001</v>
      </c>
      <c r="BX21">
        <f>NP2017_D1!BX21/1000000</f>
        <v>3.7191399999999999</v>
      </c>
      <c r="BY21">
        <f>NP2017_D1!BY21/1000000</f>
        <v>3.619129</v>
      </c>
      <c r="BZ21">
        <f>NP2017_D1!BZ21/1000000</f>
        <v>3.4297270000000002</v>
      </c>
      <c r="CA21">
        <f>NP2017_D1!CA21/1000000</f>
        <v>3.3349730000000002</v>
      </c>
      <c r="CB21">
        <f>NP2017_D1!CB21/1000000</f>
        <v>3.1325609999999999</v>
      </c>
      <c r="CC21">
        <f>NP2017_D1!CC21/1000000</f>
        <v>2.9446530000000002</v>
      </c>
      <c r="CD21">
        <f>NP2017_D1!CD21/1000000</f>
        <v>2.7580779999999998</v>
      </c>
      <c r="CE21">
        <f>NP2017_D1!CE21/1000000</f>
        <v>2.5976509999999999</v>
      </c>
      <c r="CF21">
        <f>NP2017_D1!CF21/1000000</f>
        <v>2.4540959999999998</v>
      </c>
      <c r="CG21">
        <f>NP2017_D1!CG21/1000000</f>
        <v>2.2959969999999998</v>
      </c>
      <c r="CH21">
        <f>NP2017_D1!CH21/1000000</f>
        <v>2.177467</v>
      </c>
      <c r="CI21">
        <f>NP2017_D1!CI21/1000000</f>
        <v>2.162382</v>
      </c>
      <c r="CJ21">
        <f>NP2017_D1!CJ21/1000000</f>
        <v>1.519506</v>
      </c>
      <c r="CK21">
        <f>NP2017_D1!CK21/1000000</f>
        <v>1.4107320000000001</v>
      </c>
      <c r="CL21">
        <f>NP2017_D1!CL21/1000000</f>
        <v>1.2835559999999999</v>
      </c>
      <c r="CM21">
        <f>NP2017_D1!CM21/1000000</f>
        <v>1.2152810000000001</v>
      </c>
      <c r="CN21">
        <f>NP2017_D1!CN21/1000000</f>
        <v>0.97476700000000005</v>
      </c>
      <c r="CO21">
        <f>NP2017_D1!CO21/1000000</f>
        <v>0.81086899999999995</v>
      </c>
      <c r="CP21">
        <f>NP2017_D1!CP21/1000000</f>
        <v>0.69019399999999997</v>
      </c>
      <c r="CQ21">
        <f>NP2017_D1!CQ21/1000000</f>
        <v>0.57707600000000003</v>
      </c>
      <c r="CR21">
        <f>NP2017_D1!CR21/1000000</f>
        <v>0.48515599999999998</v>
      </c>
      <c r="CS21">
        <f>NP2017_D1!CS21/1000000</f>
        <v>0.38724500000000001</v>
      </c>
      <c r="CT21">
        <f>NP2017_D1!CT21/1000000</f>
        <v>0.315361</v>
      </c>
      <c r="CU21">
        <f>NP2017_D1!CU21/1000000</f>
        <v>0.25383099999999997</v>
      </c>
      <c r="CV21">
        <f>NP2017_D1!CV21/1000000</f>
        <v>0.18798300000000001</v>
      </c>
      <c r="CW21">
        <f>NP2017_D1!CW21/1000000</f>
        <v>0.147424</v>
      </c>
      <c r="CX21">
        <f>NP2017_D1!CX21/1000000</f>
        <v>0.111862</v>
      </c>
      <c r="CY21">
        <f>NP2017_D1!CY21/1000000</f>
        <v>8.2975999999999994E-2</v>
      </c>
      <c r="CZ21">
        <f>NP2017_D1!CZ21/1000000</f>
        <v>0.13955400000000001</v>
      </c>
      <c r="DA21">
        <f t="shared" si="0"/>
        <v>75.390929</v>
      </c>
      <c r="DB21">
        <f t="shared" si="1"/>
        <v>279.448849</v>
      </c>
      <c r="DC21">
        <f t="shared" si="8"/>
        <v>1.0066651703335097</v>
      </c>
      <c r="DD21">
        <f t="shared" si="9"/>
        <v>0.99199459042205951</v>
      </c>
      <c r="DE21">
        <f t="shared" si="10"/>
        <v>1.0058877238555148</v>
      </c>
      <c r="DF21" s="13">
        <f t="shared" si="2"/>
        <v>15.636976999999998</v>
      </c>
      <c r="DG21" s="6">
        <f t="shared" si="3"/>
        <v>30.611720999999996</v>
      </c>
      <c r="DH21" s="6">
        <f t="shared" si="4"/>
        <v>118.57114599999997</v>
      </c>
      <c r="DI21" s="6">
        <f t="shared" si="5"/>
        <v>206.31124399999996</v>
      </c>
      <c r="DJ21" s="6">
        <f t="shared" si="6"/>
        <v>239.23257599999997</v>
      </c>
      <c r="DK21" s="14">
        <f t="shared" si="7"/>
        <v>279.448849</v>
      </c>
      <c r="DL21">
        <f t="shared" si="11"/>
        <v>1.8502419999999802</v>
      </c>
      <c r="DM21">
        <f>DL21-V21+NP2017_D3!DQ21</f>
        <v>0.67822799999998074</v>
      </c>
      <c r="DN21">
        <v>1.064146</v>
      </c>
      <c r="DO21">
        <f t="shared" si="12"/>
        <v>4.8753709999999799</v>
      </c>
    </row>
    <row r="22" spans="1:119" x14ac:dyDescent="0.25">
      <c r="A22" t="s">
        <v>110</v>
      </c>
      <c r="B22">
        <f>NP2017_D1!B22</f>
        <v>2031</v>
      </c>
      <c r="C22">
        <f>NP2017_D1!C22/1000000</f>
        <v>356.871287</v>
      </c>
      <c r="D22">
        <f>NP2017_D1!D22/1000000</f>
        <v>4.1526170000000002</v>
      </c>
      <c r="E22">
        <f>NP2017_D1!E22/1000000</f>
        <v>4.1675760000000004</v>
      </c>
      <c r="F22">
        <f>NP2017_D1!F22/1000000</f>
        <v>4.1828479999999999</v>
      </c>
      <c r="G22">
        <f>NP2017_D1!G22/1000000</f>
        <v>4.1950159999999999</v>
      </c>
      <c r="H22">
        <f>NP2017_D1!H22/1000000</f>
        <v>4.2043239999999997</v>
      </c>
      <c r="I22">
        <f>NP2017_D1!I22/1000000</f>
        <v>4.2115080000000003</v>
      </c>
      <c r="J22">
        <f>NP2017_D1!J22/1000000</f>
        <v>4.2176929999999997</v>
      </c>
      <c r="K22">
        <f>NP2017_D1!K22/1000000</f>
        <v>4.2232070000000004</v>
      </c>
      <c r="L22">
        <f>NP2017_D1!L22/1000000</f>
        <v>4.2275900000000002</v>
      </c>
      <c r="M22">
        <f>NP2017_D1!M22/1000000</f>
        <v>4.2299800000000003</v>
      </c>
      <c r="N22">
        <f>NP2017_D1!N22/1000000</f>
        <v>4.229444</v>
      </c>
      <c r="O22">
        <f>NP2017_D1!O22/1000000</f>
        <v>4.2258089999999999</v>
      </c>
      <c r="P22">
        <f>NP2017_D1!P22/1000000</f>
        <v>4.2187479999999997</v>
      </c>
      <c r="Q22">
        <f>NP2017_D1!Q22/1000000</f>
        <v>4.209568</v>
      </c>
      <c r="R22">
        <f>NP2017_D1!R22/1000000</f>
        <v>4.200259</v>
      </c>
      <c r="S22">
        <f>NP2017_D1!S22/1000000</f>
        <v>4.1449569999999998</v>
      </c>
      <c r="T22">
        <f>NP2017_D1!T22/1000000</f>
        <v>4.1809649999999996</v>
      </c>
      <c r="U22">
        <f>NP2017_D1!U22/1000000</f>
        <v>4.1919040000000001</v>
      </c>
      <c r="V22">
        <f>NP2017_D1!V22/1000000</f>
        <v>4.2027239999999999</v>
      </c>
      <c r="W22">
        <f>NP2017_D1!W22/1000000</f>
        <v>4.2349189999999997</v>
      </c>
      <c r="X22">
        <f>NP2017_D1!X22/1000000</f>
        <v>4.30924</v>
      </c>
      <c r="Y22">
        <f>NP2017_D1!Y22/1000000</f>
        <v>4.3366239999999996</v>
      </c>
      <c r="Z22">
        <f>NP2017_D1!Z22/1000000</f>
        <v>4.3672719999999998</v>
      </c>
      <c r="AA22">
        <f>NP2017_D1!AA22/1000000</f>
        <v>4.5231380000000003</v>
      </c>
      <c r="AB22">
        <f>NP2017_D1!AB22/1000000</f>
        <v>4.5686939999999998</v>
      </c>
      <c r="AC22">
        <f>NP2017_D1!AC22/1000000</f>
        <v>4.5592610000000002</v>
      </c>
      <c r="AD22">
        <f>NP2017_D1!AD22/1000000</f>
        <v>4.5694720000000002</v>
      </c>
      <c r="AE22">
        <f>NP2017_D1!AE22/1000000</f>
        <v>4.5985659999999999</v>
      </c>
      <c r="AF22">
        <f>NP2017_D1!AF22/1000000</f>
        <v>4.5864570000000002</v>
      </c>
      <c r="AG22">
        <f>NP2017_D1!AG22/1000000</f>
        <v>4.5845700000000003</v>
      </c>
      <c r="AH22">
        <f>NP2017_D1!AH22/1000000</f>
        <v>4.6939089999999997</v>
      </c>
      <c r="AI22">
        <f>NP2017_D1!AI22/1000000</f>
        <v>4.7621149999999997</v>
      </c>
      <c r="AJ22">
        <f>NP2017_D1!AJ22/1000000</f>
        <v>4.6985650000000003</v>
      </c>
      <c r="AK22">
        <f>NP2017_D1!AK22/1000000</f>
        <v>4.6972290000000001</v>
      </c>
      <c r="AL22">
        <f>NP2017_D1!AL22/1000000</f>
        <v>4.7018990000000001</v>
      </c>
      <c r="AM22">
        <f>NP2017_D1!AM22/1000000</f>
        <v>4.7216069999999997</v>
      </c>
      <c r="AN22">
        <f>NP2017_D1!AN22/1000000</f>
        <v>4.7944009999999997</v>
      </c>
      <c r="AO22">
        <f>NP2017_D1!AO22/1000000</f>
        <v>4.8592510000000004</v>
      </c>
      <c r="AP22">
        <f>NP2017_D1!AP22/1000000</f>
        <v>4.8994530000000003</v>
      </c>
      <c r="AQ22">
        <f>NP2017_D1!AQ22/1000000</f>
        <v>4.9879199999999999</v>
      </c>
      <c r="AR22">
        <f>NP2017_D1!AR22/1000000</f>
        <v>5.0396660000000004</v>
      </c>
      <c r="AS22">
        <f>NP2017_D1!AS22/1000000</f>
        <v>4.9974860000000003</v>
      </c>
      <c r="AT22">
        <f>NP2017_D1!AT22/1000000</f>
        <v>4.7851290000000004</v>
      </c>
      <c r="AU22">
        <f>NP2017_D1!AU22/1000000</f>
        <v>4.6497770000000003</v>
      </c>
      <c r="AV22">
        <f>NP2017_D1!AV22/1000000</f>
        <v>4.5477100000000004</v>
      </c>
      <c r="AW22">
        <f>NP2017_D1!AW22/1000000</f>
        <v>4.5374220000000003</v>
      </c>
      <c r="AX22">
        <f>NP2017_D1!AX22/1000000</f>
        <v>4.5416650000000001</v>
      </c>
      <c r="AY22">
        <f>NP2017_D1!AY22/1000000</f>
        <v>4.3799479999999997</v>
      </c>
      <c r="AZ22">
        <f>NP2017_D1!AZ22/1000000</f>
        <v>4.4150660000000004</v>
      </c>
      <c r="BA22">
        <f>NP2017_D1!BA22/1000000</f>
        <v>4.3855279999999999</v>
      </c>
      <c r="BB22">
        <f>NP2017_D1!BB22/1000000</f>
        <v>4.3133309999999998</v>
      </c>
      <c r="BC22">
        <f>NP2017_D1!BC22/1000000</f>
        <v>4.3649120000000003</v>
      </c>
      <c r="BD22">
        <f>NP2017_D1!BD22/1000000</f>
        <v>4.0837289999999999</v>
      </c>
      <c r="BE22">
        <f>NP2017_D1!BE22/1000000</f>
        <v>3.982977</v>
      </c>
      <c r="BF22">
        <f>NP2017_D1!BF22/1000000</f>
        <v>3.9203649999999999</v>
      </c>
      <c r="BG22">
        <f>NP2017_D1!BG22/1000000</f>
        <v>3.787604</v>
      </c>
      <c r="BH22">
        <f>NP2017_D1!BH22/1000000</f>
        <v>3.8780420000000002</v>
      </c>
      <c r="BI22">
        <f>NP2017_D1!BI22/1000000</f>
        <v>3.741088</v>
      </c>
      <c r="BJ22">
        <f>NP2017_D1!BJ22/1000000</f>
        <v>3.7760440000000002</v>
      </c>
      <c r="BK22">
        <f>NP2017_D1!BK22/1000000</f>
        <v>3.9194779999999998</v>
      </c>
      <c r="BL22">
        <f>NP2017_D1!BL22/1000000</f>
        <v>4.1135149999999996</v>
      </c>
      <c r="BM22">
        <f>NP2017_D1!BM22/1000000</f>
        <v>4.137232</v>
      </c>
      <c r="BN22">
        <f>NP2017_D1!BN22/1000000</f>
        <v>3.9040979999999998</v>
      </c>
      <c r="BO22">
        <f>NP2017_D1!BO22/1000000</f>
        <v>3.7982830000000001</v>
      </c>
      <c r="BP22">
        <f>NP2017_D1!BP22/1000000</f>
        <v>3.776071</v>
      </c>
      <c r="BQ22">
        <f>NP2017_D1!BQ22/1000000</f>
        <v>3.8131979999999999</v>
      </c>
      <c r="BR22">
        <f>NP2017_D1!BR22/1000000</f>
        <v>4.0012860000000003</v>
      </c>
      <c r="BS22">
        <f>NP2017_D1!BS22/1000000</f>
        <v>4.035285</v>
      </c>
      <c r="BT22">
        <f>NP2017_D1!BT22/1000000</f>
        <v>3.9917690000000001</v>
      </c>
      <c r="BU22">
        <f>NP2017_D1!BU22/1000000</f>
        <v>3.9404499999999998</v>
      </c>
      <c r="BV22">
        <f>NP2017_D1!BV22/1000000</f>
        <v>3.9390649999999998</v>
      </c>
      <c r="BW22">
        <f>NP2017_D1!BW22/1000000</f>
        <v>3.9161929999999998</v>
      </c>
      <c r="BX22">
        <f>NP2017_D1!BX22/1000000</f>
        <v>3.7314790000000002</v>
      </c>
      <c r="BY22">
        <f>NP2017_D1!BY22/1000000</f>
        <v>3.6489509999999998</v>
      </c>
      <c r="BZ22">
        <f>NP2017_D1!BZ22/1000000</f>
        <v>3.5437590000000001</v>
      </c>
      <c r="CA22">
        <f>NP2017_D1!CA22/1000000</f>
        <v>3.3510430000000002</v>
      </c>
      <c r="CB22">
        <f>NP2017_D1!CB22/1000000</f>
        <v>3.2505510000000002</v>
      </c>
      <c r="CC22">
        <f>NP2017_D1!CC22/1000000</f>
        <v>3.0450379999999999</v>
      </c>
      <c r="CD22">
        <f>NP2017_D1!CD22/1000000</f>
        <v>2.85358</v>
      </c>
      <c r="CE22">
        <f>NP2017_D1!CE22/1000000</f>
        <v>2.6633089999999999</v>
      </c>
      <c r="CF22">
        <f>NP2017_D1!CF22/1000000</f>
        <v>2.4977680000000002</v>
      </c>
      <c r="CG22">
        <f>NP2017_D1!CG22/1000000</f>
        <v>2.3483079999999998</v>
      </c>
      <c r="CH22">
        <f>NP2017_D1!CH22/1000000</f>
        <v>2.1851780000000001</v>
      </c>
      <c r="CI22">
        <f>NP2017_D1!CI22/1000000</f>
        <v>2.059482</v>
      </c>
      <c r="CJ22">
        <f>NP2017_D1!CJ22/1000000</f>
        <v>2.0307900000000001</v>
      </c>
      <c r="CK22">
        <f>NP2017_D1!CK22/1000000</f>
        <v>1.4161280000000001</v>
      </c>
      <c r="CL22">
        <f>NP2017_D1!CL22/1000000</f>
        <v>1.3039989999999999</v>
      </c>
      <c r="CM22">
        <f>NP2017_D1!CM22/1000000</f>
        <v>1.1758489999999999</v>
      </c>
      <c r="CN22">
        <f>NP2017_D1!CN22/1000000</f>
        <v>1.10233</v>
      </c>
      <c r="CO22">
        <f>NP2017_D1!CO22/1000000</f>
        <v>0.87461100000000003</v>
      </c>
      <c r="CP22">
        <f>NP2017_D1!CP22/1000000</f>
        <v>0.718885</v>
      </c>
      <c r="CQ22">
        <f>NP2017_D1!CQ22/1000000</f>
        <v>0.60383100000000001</v>
      </c>
      <c r="CR22">
        <f>NP2017_D1!CR22/1000000</f>
        <v>0.49754999999999999</v>
      </c>
      <c r="CS22">
        <f>NP2017_D1!CS22/1000000</f>
        <v>0.41176099999999999</v>
      </c>
      <c r="CT22">
        <f>NP2017_D1!CT22/1000000</f>
        <v>0.32309199999999999</v>
      </c>
      <c r="CU22">
        <f>NP2017_D1!CU22/1000000</f>
        <v>0.25828899999999999</v>
      </c>
      <c r="CV22">
        <f>NP2017_D1!CV22/1000000</f>
        <v>0.203792</v>
      </c>
      <c r="CW22">
        <f>NP2017_D1!CW22/1000000</f>
        <v>0.14771799999999999</v>
      </c>
      <c r="CX22">
        <f>NP2017_D1!CX22/1000000</f>
        <v>0.113217</v>
      </c>
      <c r="CY22">
        <f>NP2017_D1!CY22/1000000</f>
        <v>8.3826999999999999E-2</v>
      </c>
      <c r="CZ22">
        <f>NP2017_D1!CZ22/1000000</f>
        <v>0.142461</v>
      </c>
      <c r="DA22">
        <f t="shared" si="0"/>
        <v>75.614012999999986</v>
      </c>
      <c r="DB22">
        <f t="shared" si="1"/>
        <v>281.257274</v>
      </c>
      <c r="DC22">
        <f t="shared" si="8"/>
        <v>1.0064713989929512</v>
      </c>
      <c r="DD22">
        <f t="shared" si="9"/>
        <v>1.0013297140459594</v>
      </c>
      <c r="DE22">
        <f t="shared" si="10"/>
        <v>1.0057251444904241</v>
      </c>
      <c r="DF22" s="13">
        <f t="shared" si="2"/>
        <v>15.602960999999999</v>
      </c>
      <c r="DG22" s="6">
        <f t="shared" si="3"/>
        <v>30.542611000000001</v>
      </c>
      <c r="DH22" s="6">
        <f t="shared" si="4"/>
        <v>118.951776</v>
      </c>
      <c r="DI22" s="6">
        <f t="shared" si="5"/>
        <v>207.03345200000001</v>
      </c>
      <c r="DJ22" s="6">
        <f t="shared" si="6"/>
        <v>240.44197800000001</v>
      </c>
      <c r="DK22" s="14">
        <f t="shared" si="7"/>
        <v>281.257274</v>
      </c>
      <c r="DL22">
        <f t="shared" si="11"/>
        <v>1.8084249999999997</v>
      </c>
      <c r="DM22">
        <f>DL22-V22+NP2017_D3!DQ22</f>
        <v>0.67935100000000004</v>
      </c>
      <c r="DN22">
        <v>1.0687759999999999</v>
      </c>
      <c r="DO22">
        <f t="shared" si="12"/>
        <v>4.8820750000000004</v>
      </c>
    </row>
    <row r="23" spans="1:119" x14ac:dyDescent="0.25">
      <c r="A23" t="s">
        <v>110</v>
      </c>
      <c r="B23">
        <f>NP2017_D1!B23</f>
        <v>2032</v>
      </c>
      <c r="C23">
        <f>NP2017_D1!C23/1000000</f>
        <v>358.85599000000002</v>
      </c>
      <c r="D23">
        <f>NP2017_D1!D23/1000000</f>
        <v>4.1528029999999996</v>
      </c>
      <c r="E23">
        <f>NP2017_D1!E23/1000000</f>
        <v>4.1677</v>
      </c>
      <c r="F23">
        <f>NP2017_D1!F23/1000000</f>
        <v>4.1832789999999997</v>
      </c>
      <c r="G23">
        <f>NP2017_D1!G23/1000000</f>
        <v>4.1961769999999996</v>
      </c>
      <c r="H23">
        <f>NP2017_D1!H23/1000000</f>
        <v>4.2067069999999998</v>
      </c>
      <c r="I23">
        <f>NP2017_D1!I23/1000000</f>
        <v>4.2153499999999999</v>
      </c>
      <c r="J23">
        <f>NP2017_D1!J23/1000000</f>
        <v>4.2225900000000003</v>
      </c>
      <c r="K23">
        <f>NP2017_D1!K23/1000000</f>
        <v>4.2291759999999998</v>
      </c>
      <c r="L23">
        <f>NP2017_D1!L23/1000000</f>
        <v>4.2352910000000001</v>
      </c>
      <c r="M23">
        <f>NP2017_D1!M23/1000000</f>
        <v>4.2401080000000002</v>
      </c>
      <c r="N23">
        <f>NP2017_D1!N23/1000000</f>
        <v>4.2424229999999996</v>
      </c>
      <c r="O23">
        <f>NP2017_D1!O23/1000000</f>
        <v>4.2416510000000001</v>
      </c>
      <c r="P23">
        <f>NP2017_D1!P23/1000000</f>
        <v>4.2378090000000004</v>
      </c>
      <c r="Q23">
        <f>NP2017_D1!Q23/1000000</f>
        <v>4.2311719999999999</v>
      </c>
      <c r="R23">
        <f>NP2017_D1!R23/1000000</f>
        <v>4.2233590000000003</v>
      </c>
      <c r="S23">
        <f>NP2017_D1!S23/1000000</f>
        <v>4.2170509999999997</v>
      </c>
      <c r="T23">
        <f>NP2017_D1!T23/1000000</f>
        <v>4.1662480000000004</v>
      </c>
      <c r="U23">
        <f>NP2017_D1!U23/1000000</f>
        <v>4.2080289999999998</v>
      </c>
      <c r="V23">
        <f>NP2017_D1!V23/1000000</f>
        <v>4.2251029999999998</v>
      </c>
      <c r="W23">
        <f>NP2017_D1!W23/1000000</f>
        <v>4.2407640000000004</v>
      </c>
      <c r="X23">
        <f>NP2017_D1!X23/1000000</f>
        <v>4.2760639999999999</v>
      </c>
      <c r="Y23">
        <f>NP2017_D1!Y23/1000000</f>
        <v>4.351896</v>
      </c>
      <c r="Z23">
        <f>NP2017_D1!Z23/1000000</f>
        <v>4.3796920000000004</v>
      </c>
      <c r="AA23">
        <f>NP2017_D1!AA23/1000000</f>
        <v>4.4100239999999999</v>
      </c>
      <c r="AB23">
        <f>NP2017_D1!AB23/1000000</f>
        <v>4.5649980000000001</v>
      </c>
      <c r="AC23">
        <f>NP2017_D1!AC23/1000000</f>
        <v>4.6093159999999997</v>
      </c>
      <c r="AD23">
        <f>NP2017_D1!AD23/1000000</f>
        <v>4.5982779999999996</v>
      </c>
      <c r="AE23">
        <f>NP2017_D1!AE23/1000000</f>
        <v>4.6064420000000004</v>
      </c>
      <c r="AF23">
        <f>NP2017_D1!AF23/1000000</f>
        <v>4.6333489999999999</v>
      </c>
      <c r="AG23">
        <f>NP2017_D1!AG23/1000000</f>
        <v>4.6186290000000003</v>
      </c>
      <c r="AH23">
        <f>NP2017_D1!AH23/1000000</f>
        <v>4.6139419999999998</v>
      </c>
      <c r="AI23">
        <f>NP2017_D1!AI23/1000000</f>
        <v>4.7198079999999996</v>
      </c>
      <c r="AJ23">
        <f>NP2017_D1!AJ23/1000000</f>
        <v>4.7848069999999998</v>
      </c>
      <c r="AK23">
        <f>NP2017_D1!AK23/1000000</f>
        <v>4.7186079999999997</v>
      </c>
      <c r="AL23">
        <f>NP2017_D1!AL23/1000000</f>
        <v>4.715319</v>
      </c>
      <c r="AM23">
        <f>NP2017_D1!AM23/1000000</f>
        <v>4.7182750000000002</v>
      </c>
      <c r="AN23">
        <f>NP2017_D1!AN23/1000000</f>
        <v>4.7361709999999997</v>
      </c>
      <c r="AO23">
        <f>NP2017_D1!AO23/1000000</f>
        <v>4.8070550000000001</v>
      </c>
      <c r="AP23">
        <f>NP2017_D1!AP23/1000000</f>
        <v>4.8702680000000003</v>
      </c>
      <c r="AQ23">
        <f>NP2017_D1!AQ23/1000000</f>
        <v>4.9088630000000002</v>
      </c>
      <c r="AR23">
        <f>NP2017_D1!AR23/1000000</f>
        <v>4.9954499999999999</v>
      </c>
      <c r="AS23">
        <f>NP2017_D1!AS23/1000000</f>
        <v>5.0452490000000001</v>
      </c>
      <c r="AT23">
        <f>NP2017_D1!AT23/1000000</f>
        <v>5.0016049999999996</v>
      </c>
      <c r="AU23">
        <f>NP2017_D1!AU23/1000000</f>
        <v>4.788405</v>
      </c>
      <c r="AV23">
        <f>NP2017_D1!AV23/1000000</f>
        <v>4.6523349999999999</v>
      </c>
      <c r="AW23">
        <f>NP2017_D1!AW23/1000000</f>
        <v>4.5492520000000001</v>
      </c>
      <c r="AX23">
        <f>NP2017_D1!AX23/1000000</f>
        <v>4.5371969999999999</v>
      </c>
      <c r="AY23">
        <f>NP2017_D1!AY23/1000000</f>
        <v>4.5390509999999997</v>
      </c>
      <c r="AZ23">
        <f>NP2017_D1!AZ23/1000000</f>
        <v>4.3752250000000004</v>
      </c>
      <c r="BA23">
        <f>NP2017_D1!BA23/1000000</f>
        <v>4.4078030000000004</v>
      </c>
      <c r="BB23">
        <f>NP2017_D1!BB23/1000000</f>
        <v>4.3763059999999996</v>
      </c>
      <c r="BC23">
        <f>NP2017_D1!BC23/1000000</f>
        <v>4.3027410000000001</v>
      </c>
      <c r="BD23">
        <f>NP2017_D1!BD23/1000000</f>
        <v>4.3528409999999997</v>
      </c>
      <c r="BE23">
        <f>NP2017_D1!BE23/1000000</f>
        <v>4.0722399999999999</v>
      </c>
      <c r="BF23">
        <f>NP2017_D1!BF23/1000000</f>
        <v>3.9713180000000001</v>
      </c>
      <c r="BG23">
        <f>NP2017_D1!BG23/1000000</f>
        <v>3.9083670000000001</v>
      </c>
      <c r="BH23">
        <f>NP2017_D1!BH23/1000000</f>
        <v>3.775458</v>
      </c>
      <c r="BI23">
        <f>NP2017_D1!BI23/1000000</f>
        <v>3.8644780000000001</v>
      </c>
      <c r="BJ23">
        <f>NP2017_D1!BJ23/1000000</f>
        <v>3.727106</v>
      </c>
      <c r="BK23">
        <f>NP2017_D1!BK23/1000000</f>
        <v>3.7604289999999998</v>
      </c>
      <c r="BL23">
        <f>NP2017_D1!BL23/1000000</f>
        <v>3.9011520000000002</v>
      </c>
      <c r="BM23">
        <f>NP2017_D1!BM23/1000000</f>
        <v>4.0915109999999997</v>
      </c>
      <c r="BN23">
        <f>NP2017_D1!BN23/1000000</f>
        <v>4.1120279999999996</v>
      </c>
      <c r="BO23">
        <f>NP2017_D1!BO23/1000000</f>
        <v>3.8775200000000001</v>
      </c>
      <c r="BP23">
        <f>NP2017_D1!BP23/1000000</f>
        <v>3.7693080000000001</v>
      </c>
      <c r="BQ23">
        <f>NP2017_D1!BQ23/1000000</f>
        <v>3.7439939999999998</v>
      </c>
      <c r="BR23">
        <f>NP2017_D1!BR23/1000000</f>
        <v>3.7770589999999999</v>
      </c>
      <c r="BS23">
        <f>NP2017_D1!BS23/1000000</f>
        <v>3.9592939999999999</v>
      </c>
      <c r="BT23">
        <f>NP2017_D1!BT23/1000000</f>
        <v>3.988937</v>
      </c>
      <c r="BU23">
        <f>NP2017_D1!BU23/1000000</f>
        <v>3.9415680000000002</v>
      </c>
      <c r="BV23">
        <f>NP2017_D1!BV23/1000000</f>
        <v>3.8860220000000001</v>
      </c>
      <c r="BW23">
        <f>NP2017_D1!BW23/1000000</f>
        <v>3.8789829999999998</v>
      </c>
      <c r="BX23">
        <f>NP2017_D1!BX23/1000000</f>
        <v>3.8499650000000001</v>
      </c>
      <c r="BY23">
        <f>NP2017_D1!BY23/1000000</f>
        <v>3.6618230000000001</v>
      </c>
      <c r="BZ23">
        <f>NP2017_D1!BZ23/1000000</f>
        <v>3.5737839999999998</v>
      </c>
      <c r="CA23">
        <f>NP2017_D1!CA23/1000000</f>
        <v>3.4632399999999999</v>
      </c>
      <c r="CB23">
        <f>NP2017_D1!CB23/1000000</f>
        <v>3.26708</v>
      </c>
      <c r="CC23">
        <f>NP2017_D1!CC23/1000000</f>
        <v>3.1605270000000001</v>
      </c>
      <c r="CD23">
        <f>NP2017_D1!CD23/1000000</f>
        <v>2.951695</v>
      </c>
      <c r="CE23">
        <f>NP2017_D1!CE23/1000000</f>
        <v>2.7564250000000001</v>
      </c>
      <c r="CF23">
        <f>NP2017_D1!CF23/1000000</f>
        <v>2.5617519999999998</v>
      </c>
      <c r="CG23">
        <f>NP2017_D1!CG23/1000000</f>
        <v>2.3909570000000002</v>
      </c>
      <c r="CH23">
        <f>NP2017_D1!CH23/1000000</f>
        <v>2.2358340000000001</v>
      </c>
      <c r="CI23">
        <f>NP2017_D1!CI23/1000000</f>
        <v>2.0676929999999998</v>
      </c>
      <c r="CJ23">
        <f>NP2017_D1!CJ23/1000000</f>
        <v>1.9351419999999999</v>
      </c>
      <c r="CK23">
        <f>NP2017_D1!CK23/1000000</f>
        <v>1.893324</v>
      </c>
      <c r="CL23">
        <f>NP2017_D1!CL23/1000000</f>
        <v>1.3097289999999999</v>
      </c>
      <c r="CM23">
        <f>NP2017_D1!CM23/1000000</f>
        <v>1.1953050000000001</v>
      </c>
      <c r="CN23">
        <f>NP2017_D1!CN23/1000000</f>
        <v>1.0673220000000001</v>
      </c>
      <c r="CO23">
        <f>NP2017_D1!CO23/1000000</f>
        <v>0.98976299999999995</v>
      </c>
      <c r="CP23">
        <f>NP2017_D1!CP23/1000000</f>
        <v>0.77596699999999996</v>
      </c>
      <c r="CQ23">
        <f>NP2017_D1!CQ23/1000000</f>
        <v>0.62949999999999995</v>
      </c>
      <c r="CR23">
        <f>NP2017_D1!CR23/1000000</f>
        <v>0.52116899999999999</v>
      </c>
      <c r="CS23">
        <f>NP2017_D1!CS23/1000000</f>
        <v>0.422711</v>
      </c>
      <c r="CT23">
        <f>NP2017_D1!CT23/1000000</f>
        <v>0.34393000000000001</v>
      </c>
      <c r="CU23">
        <f>NP2017_D1!CU23/1000000</f>
        <v>0.26494299999999998</v>
      </c>
      <c r="CV23">
        <f>NP2017_D1!CV23/1000000</f>
        <v>0.20764299999999999</v>
      </c>
      <c r="CW23">
        <f>NP2017_D1!CW23/1000000</f>
        <v>0.16037799999999999</v>
      </c>
      <c r="CX23">
        <f>NP2017_D1!CX23/1000000</f>
        <v>0.11361400000000001</v>
      </c>
      <c r="CY23">
        <f>NP2017_D1!CY23/1000000</f>
        <v>8.4986999999999993E-2</v>
      </c>
      <c r="CZ23">
        <f>NP2017_D1!CZ23/1000000</f>
        <v>0.14496200000000001</v>
      </c>
      <c r="DA23">
        <f t="shared" si="0"/>
        <v>75.816922999999989</v>
      </c>
      <c r="DB23">
        <f t="shared" si="1"/>
        <v>283.03906700000005</v>
      </c>
      <c r="DC23">
        <f t="shared" si="8"/>
        <v>1.006335100154601</v>
      </c>
      <c r="DD23">
        <f t="shared" si="9"/>
        <v>1.0053248797684549</v>
      </c>
      <c r="DE23">
        <f t="shared" si="10"/>
        <v>1.0055613972664605</v>
      </c>
      <c r="DF23" s="13">
        <f t="shared" si="2"/>
        <v>15.559686000000001</v>
      </c>
      <c r="DG23" s="6">
        <f t="shared" si="3"/>
        <v>30.448540999999995</v>
      </c>
      <c r="DH23" s="6">
        <f t="shared" si="4"/>
        <v>119.37426700000002</v>
      </c>
      <c r="DI23" s="6">
        <f t="shared" si="5"/>
        <v>207.86204599999994</v>
      </c>
      <c r="DJ23" s="6">
        <f t="shared" si="6"/>
        <v>241.69124099999993</v>
      </c>
      <c r="DK23" s="14">
        <f t="shared" si="7"/>
        <v>283.03906699999993</v>
      </c>
      <c r="DL23">
        <f t="shared" si="11"/>
        <v>1.7817930000000501</v>
      </c>
      <c r="DM23">
        <f>DL23-V23+NP2017_D3!DQ23</f>
        <v>0.68040600000005025</v>
      </c>
      <c r="DN23">
        <v>1.073062</v>
      </c>
      <c r="DO23">
        <f t="shared" si="12"/>
        <v>4.9055090000000501</v>
      </c>
    </row>
    <row r="24" spans="1:119" x14ac:dyDescent="0.25">
      <c r="A24" t="s">
        <v>110</v>
      </c>
      <c r="B24">
        <f>NP2017_D1!B24</f>
        <v>2033</v>
      </c>
      <c r="C24">
        <f>NP2017_D1!C24/1000000</f>
        <v>360.79350799999997</v>
      </c>
      <c r="D24">
        <f>NP2017_D1!D24/1000000</f>
        <v>4.1537189999999997</v>
      </c>
      <c r="E24">
        <f>NP2017_D1!E24/1000000</f>
        <v>4.1681049999999997</v>
      </c>
      <c r="F24">
        <f>NP2017_D1!F24/1000000</f>
        <v>4.1835250000000004</v>
      </c>
      <c r="G24">
        <f>NP2017_D1!G24/1000000</f>
        <v>4.1967179999999997</v>
      </c>
      <c r="H24">
        <f>NP2017_D1!H24/1000000</f>
        <v>4.2079589999999998</v>
      </c>
      <c r="I24">
        <f>NP2017_D1!I24/1000000</f>
        <v>4.2178100000000001</v>
      </c>
      <c r="J24">
        <f>NP2017_D1!J24/1000000</f>
        <v>4.2265069999999998</v>
      </c>
      <c r="K24">
        <f>NP2017_D1!K24/1000000</f>
        <v>4.2341480000000002</v>
      </c>
      <c r="L24">
        <f>NP2017_D1!L24/1000000</f>
        <v>4.2413319999999999</v>
      </c>
      <c r="M24">
        <f>NP2017_D1!M24/1000000</f>
        <v>4.2478809999999996</v>
      </c>
      <c r="N24">
        <f>NP2017_D1!N24/1000000</f>
        <v>4.252624</v>
      </c>
      <c r="O24">
        <f>NP2017_D1!O24/1000000</f>
        <v>4.2546980000000003</v>
      </c>
      <c r="P24">
        <f>NP2017_D1!P24/1000000</f>
        <v>4.2537209999999996</v>
      </c>
      <c r="Q24">
        <f>NP2017_D1!Q24/1000000</f>
        <v>4.2503060000000001</v>
      </c>
      <c r="R24">
        <f>NP2017_D1!R24/1000000</f>
        <v>4.2450489999999999</v>
      </c>
      <c r="S24">
        <f>NP2017_D1!S24/1000000</f>
        <v>4.2402569999999997</v>
      </c>
      <c r="T24">
        <f>NP2017_D1!T24/1000000</f>
        <v>4.2386679999999997</v>
      </c>
      <c r="U24">
        <f>NP2017_D1!U24/1000000</f>
        <v>4.1934469999999999</v>
      </c>
      <c r="V24">
        <f>NP2017_D1!V24/1000000</f>
        <v>4.2413959999999999</v>
      </c>
      <c r="W24">
        <f>NP2017_D1!W24/1000000</f>
        <v>4.263382</v>
      </c>
      <c r="X24">
        <f>NP2017_D1!X24/1000000</f>
        <v>4.2821910000000001</v>
      </c>
      <c r="Y24">
        <f>NP2017_D1!Y24/1000000</f>
        <v>4.3190980000000003</v>
      </c>
      <c r="Z24">
        <f>NP2017_D1!Z24/1000000</f>
        <v>4.39534</v>
      </c>
      <c r="AA24">
        <f>NP2017_D1!AA24/1000000</f>
        <v>4.4228310000000004</v>
      </c>
      <c r="AB24">
        <f>NP2017_D1!AB24/1000000</f>
        <v>4.4523919999999997</v>
      </c>
      <c r="AC24">
        <f>NP2017_D1!AC24/1000000</f>
        <v>4.6060249999999998</v>
      </c>
      <c r="AD24">
        <f>NP2017_D1!AD24/1000000</f>
        <v>4.6486850000000004</v>
      </c>
      <c r="AE24">
        <f>NP2017_D1!AE24/1000000</f>
        <v>4.6356219999999997</v>
      </c>
      <c r="AF24">
        <f>NP2017_D1!AF24/1000000</f>
        <v>4.6415959999999998</v>
      </c>
      <c r="AG24">
        <f>NP2017_D1!AG24/1000000</f>
        <v>4.665845</v>
      </c>
      <c r="AH24">
        <f>NP2017_D1!AH24/1000000</f>
        <v>4.6483100000000004</v>
      </c>
      <c r="AI24">
        <f>NP2017_D1!AI24/1000000</f>
        <v>4.6402539999999997</v>
      </c>
      <c r="AJ24">
        <f>NP2017_D1!AJ24/1000000</f>
        <v>4.7428330000000001</v>
      </c>
      <c r="AK24">
        <f>NP2017_D1!AK24/1000000</f>
        <v>4.8050059999999997</v>
      </c>
      <c r="AL24">
        <f>NP2017_D1!AL24/1000000</f>
        <v>4.7369139999999996</v>
      </c>
      <c r="AM24">
        <f>NP2017_D1!AM24/1000000</f>
        <v>4.7319060000000004</v>
      </c>
      <c r="AN24">
        <f>NP2017_D1!AN24/1000000</f>
        <v>4.7330690000000004</v>
      </c>
      <c r="AO24">
        <f>NP2017_D1!AO24/1000000</f>
        <v>4.7491490000000001</v>
      </c>
      <c r="AP24">
        <f>NP2017_D1!AP24/1000000</f>
        <v>4.8184120000000004</v>
      </c>
      <c r="AQ24">
        <f>NP2017_D1!AQ24/1000000</f>
        <v>4.8799840000000003</v>
      </c>
      <c r="AR24">
        <f>NP2017_D1!AR24/1000000</f>
        <v>4.9168130000000003</v>
      </c>
      <c r="AS24">
        <f>NP2017_D1!AS24/1000000</f>
        <v>5.0013620000000003</v>
      </c>
      <c r="AT24">
        <f>NP2017_D1!AT24/1000000</f>
        <v>5.0495450000000002</v>
      </c>
      <c r="AU24">
        <f>NP2017_D1!AU24/1000000</f>
        <v>5.0046939999999998</v>
      </c>
      <c r="AV24">
        <f>NP2017_D1!AV24/1000000</f>
        <v>4.7909230000000003</v>
      </c>
      <c r="AW24">
        <f>NP2017_D1!AW24/1000000</f>
        <v>4.6538979999999999</v>
      </c>
      <c r="AX24">
        <f>NP2017_D1!AX24/1000000</f>
        <v>4.5492929999999996</v>
      </c>
      <c r="AY24">
        <f>NP2017_D1!AY24/1000000</f>
        <v>4.5349259999999996</v>
      </c>
      <c r="AZ24">
        <f>NP2017_D1!AZ24/1000000</f>
        <v>4.5341480000000001</v>
      </c>
      <c r="BA24">
        <f>NP2017_D1!BA24/1000000</f>
        <v>4.3684710000000004</v>
      </c>
      <c r="BB24">
        <f>NP2017_D1!BB24/1000000</f>
        <v>4.3988950000000004</v>
      </c>
      <c r="BC24">
        <f>NP2017_D1!BC24/1000000</f>
        <v>4.3657959999999996</v>
      </c>
      <c r="BD24">
        <f>NP2017_D1!BD24/1000000</f>
        <v>4.2914329999999996</v>
      </c>
      <c r="BE24">
        <f>NP2017_D1!BE24/1000000</f>
        <v>4.3404249999999998</v>
      </c>
      <c r="BF24">
        <f>NP2017_D1!BF24/1000000</f>
        <v>4.0605539999999998</v>
      </c>
      <c r="BG24">
        <f>NP2017_D1!BG24/1000000</f>
        <v>3.9594689999999999</v>
      </c>
      <c r="BH24">
        <f>NP2017_D1!BH24/1000000</f>
        <v>3.8960119999999998</v>
      </c>
      <c r="BI24">
        <f>NP2017_D1!BI24/1000000</f>
        <v>3.7628720000000002</v>
      </c>
      <c r="BJ24">
        <f>NP2017_D1!BJ24/1000000</f>
        <v>3.8501799999999999</v>
      </c>
      <c r="BK24">
        <f>NP2017_D1!BK24/1000000</f>
        <v>3.7122329999999999</v>
      </c>
      <c r="BL24">
        <f>NP2017_D1!BL24/1000000</f>
        <v>3.7435909999999999</v>
      </c>
      <c r="BM24">
        <f>NP2017_D1!BM24/1000000</f>
        <v>3.8810829999999998</v>
      </c>
      <c r="BN24">
        <f>NP2017_D1!BN24/1000000</f>
        <v>4.0672110000000004</v>
      </c>
      <c r="BO24">
        <f>NP2017_D1!BO24/1000000</f>
        <v>4.0841649999999996</v>
      </c>
      <c r="BP24">
        <f>NP2017_D1!BP24/1000000</f>
        <v>3.8483809999999998</v>
      </c>
      <c r="BQ24">
        <f>NP2017_D1!BQ24/1000000</f>
        <v>3.7377280000000002</v>
      </c>
      <c r="BR24">
        <f>NP2017_D1!BR24/1000000</f>
        <v>3.7091970000000001</v>
      </c>
      <c r="BS24">
        <f>NP2017_D1!BS24/1000000</f>
        <v>3.7382270000000002</v>
      </c>
      <c r="BT24">
        <f>NP2017_D1!BT24/1000000</f>
        <v>3.9144580000000002</v>
      </c>
      <c r="BU24">
        <f>NP2017_D1!BU24/1000000</f>
        <v>3.9394269999999998</v>
      </c>
      <c r="BV24">
        <f>NP2017_D1!BV24/1000000</f>
        <v>3.8878140000000001</v>
      </c>
      <c r="BW24">
        <f>NP2017_D1!BW24/1000000</f>
        <v>3.8275290000000002</v>
      </c>
      <c r="BX24">
        <f>NP2017_D1!BX24/1000000</f>
        <v>3.8143180000000001</v>
      </c>
      <c r="BY24">
        <f>NP2017_D1!BY24/1000000</f>
        <v>3.778778</v>
      </c>
      <c r="BZ24">
        <f>NP2017_D1!BZ24/1000000</f>
        <v>3.587167</v>
      </c>
      <c r="CA24">
        <f>NP2017_D1!CA24/1000000</f>
        <v>3.4934310000000002</v>
      </c>
      <c r="CB24">
        <f>NP2017_D1!CB24/1000000</f>
        <v>3.3772760000000002</v>
      </c>
      <c r="CC24">
        <f>NP2017_D1!CC24/1000000</f>
        <v>3.1774879999999999</v>
      </c>
      <c r="CD24">
        <f>NP2017_D1!CD24/1000000</f>
        <v>3.0644740000000001</v>
      </c>
      <c r="CE24">
        <f>NP2017_D1!CE24/1000000</f>
        <v>2.8520669999999999</v>
      </c>
      <c r="CF24">
        <f>NP2017_D1!CF24/1000000</f>
        <v>2.6522009999999998</v>
      </c>
      <c r="CG24">
        <f>NP2017_D1!CG24/1000000</f>
        <v>2.453033</v>
      </c>
      <c r="CH24">
        <f>NP2017_D1!CH24/1000000</f>
        <v>2.2773330000000001</v>
      </c>
      <c r="CI24">
        <f>NP2017_D1!CI24/1000000</f>
        <v>2.1165180000000001</v>
      </c>
      <c r="CJ24">
        <f>NP2017_D1!CJ24/1000000</f>
        <v>1.9437869999999999</v>
      </c>
      <c r="CK24">
        <f>NP2017_D1!CK24/1000000</f>
        <v>1.8051200000000001</v>
      </c>
      <c r="CL24">
        <f>NP2017_D1!CL24/1000000</f>
        <v>1.7518339999999999</v>
      </c>
      <c r="CM24">
        <f>NP2017_D1!CM24/1000000</f>
        <v>1.201306</v>
      </c>
      <c r="CN24">
        <f>NP2017_D1!CN24/1000000</f>
        <v>1.08571</v>
      </c>
      <c r="CO24">
        <f>NP2017_D1!CO24/1000000</f>
        <v>0.95906999999999998</v>
      </c>
      <c r="CP24">
        <f>NP2017_D1!CP24/1000000</f>
        <v>0.87880199999999997</v>
      </c>
      <c r="CQ24">
        <f>NP2017_D1!CQ24/1000000</f>
        <v>0.68003899999999995</v>
      </c>
      <c r="CR24">
        <f>NP2017_D1!CR24/1000000</f>
        <v>0.54386299999999999</v>
      </c>
      <c r="CS24">
        <f>NP2017_D1!CS24/1000000</f>
        <v>0.44328000000000001</v>
      </c>
      <c r="CT24">
        <f>NP2017_D1!CT24/1000000</f>
        <v>0.35346100000000003</v>
      </c>
      <c r="CU24">
        <f>NP2017_D1!CU24/1000000</f>
        <v>0.28237699999999999</v>
      </c>
      <c r="CV24">
        <f>NP2017_D1!CV24/1000000</f>
        <v>0.21327199999999999</v>
      </c>
      <c r="CW24">
        <f>NP2017_D1!CW24/1000000</f>
        <v>0.163632</v>
      </c>
      <c r="CX24">
        <f>NP2017_D1!CX24/1000000</f>
        <v>0.123543</v>
      </c>
      <c r="CY24">
        <f>NP2017_D1!CY24/1000000</f>
        <v>8.5419999999999996E-2</v>
      </c>
      <c r="CZ24">
        <f>NP2017_D1!CZ24/1000000</f>
        <v>0.14744099999999999</v>
      </c>
      <c r="DA24">
        <f t="shared" si="0"/>
        <v>76.006473999999997</v>
      </c>
      <c r="DB24">
        <f t="shared" si="1"/>
        <v>284.78703399999995</v>
      </c>
      <c r="DC24">
        <f t="shared" si="8"/>
        <v>1.0061757093058814</v>
      </c>
      <c r="DD24">
        <f t="shared" si="9"/>
        <v>1.0038562373509001</v>
      </c>
      <c r="DE24">
        <f t="shared" si="10"/>
        <v>1.0053991518993453</v>
      </c>
      <c r="DF24" s="13">
        <f t="shared" si="2"/>
        <v>15.525836999999999</v>
      </c>
      <c r="DG24" s="6">
        <f t="shared" si="3"/>
        <v>30.376630000000002</v>
      </c>
      <c r="DH24" s="6">
        <f t="shared" si="4"/>
        <v>119.81981800000003</v>
      </c>
      <c r="DI24" s="6">
        <f t="shared" si="5"/>
        <v>208.72661300000004</v>
      </c>
      <c r="DJ24" s="6">
        <f t="shared" si="6"/>
        <v>242.94762600000004</v>
      </c>
      <c r="DK24" s="14">
        <f t="shared" si="7"/>
        <v>284.78703400000006</v>
      </c>
      <c r="DL24">
        <f t="shared" si="11"/>
        <v>1.7479669999999032</v>
      </c>
      <c r="DM24">
        <f>DL24-V24+NP2017_D3!DQ24</f>
        <v>0.68131899999990342</v>
      </c>
      <c r="DN24">
        <v>1.077135</v>
      </c>
      <c r="DO24">
        <f t="shared" si="12"/>
        <v>4.9227149999999034</v>
      </c>
    </row>
    <row r="25" spans="1:119" x14ac:dyDescent="0.25">
      <c r="A25" t="s">
        <v>110</v>
      </c>
      <c r="B25">
        <f>NP2017_D1!B25</f>
        <v>2034</v>
      </c>
      <c r="C25">
        <f>NP2017_D1!C25/1000000</f>
        <v>362.68427700000001</v>
      </c>
      <c r="D25">
        <f>NP2017_D1!D25/1000000</f>
        <v>4.1557250000000003</v>
      </c>
      <c r="E25">
        <f>NP2017_D1!E25/1000000</f>
        <v>4.169238</v>
      </c>
      <c r="F25">
        <f>NP2017_D1!F25/1000000</f>
        <v>4.1840510000000002</v>
      </c>
      <c r="G25">
        <f>NP2017_D1!G25/1000000</f>
        <v>4.1970660000000004</v>
      </c>
      <c r="H25">
        <f>NP2017_D1!H25/1000000</f>
        <v>4.2085910000000002</v>
      </c>
      <c r="I25">
        <f>NP2017_D1!I25/1000000</f>
        <v>4.2191450000000001</v>
      </c>
      <c r="J25">
        <f>NP2017_D1!J25/1000000</f>
        <v>4.2290409999999996</v>
      </c>
      <c r="K25">
        <f>NP2017_D1!K25/1000000</f>
        <v>4.2381390000000003</v>
      </c>
      <c r="L25">
        <f>NP2017_D1!L25/1000000</f>
        <v>4.2463730000000002</v>
      </c>
      <c r="M25">
        <f>NP2017_D1!M25/1000000</f>
        <v>4.2539899999999999</v>
      </c>
      <c r="N25">
        <f>NP2017_D1!N25/1000000</f>
        <v>4.2604639999999998</v>
      </c>
      <c r="O25">
        <f>NP2017_D1!O25/1000000</f>
        <v>4.2649660000000003</v>
      </c>
      <c r="P25">
        <f>NP2017_D1!P25/1000000</f>
        <v>4.2668340000000002</v>
      </c>
      <c r="Q25">
        <f>NP2017_D1!Q25/1000000</f>
        <v>4.2662899999999997</v>
      </c>
      <c r="R25">
        <f>NP2017_D1!R25/1000000</f>
        <v>4.2642660000000001</v>
      </c>
      <c r="S25">
        <f>NP2017_D1!S25/1000000</f>
        <v>4.2620519999999997</v>
      </c>
      <c r="T25">
        <f>NP2017_D1!T25/1000000</f>
        <v>4.2620110000000002</v>
      </c>
      <c r="U25">
        <f>NP2017_D1!U25/1000000</f>
        <v>4.266286</v>
      </c>
      <c r="V25">
        <f>NP2017_D1!V25/1000000</f>
        <v>4.2269769999999998</v>
      </c>
      <c r="W25">
        <f>NP2017_D1!W25/1000000</f>
        <v>4.2798629999999998</v>
      </c>
      <c r="X25">
        <f>NP2017_D1!X25/1000000</f>
        <v>4.3050660000000001</v>
      </c>
      <c r="Y25">
        <f>NP2017_D1!Y25/1000000</f>
        <v>4.3255229999999996</v>
      </c>
      <c r="Z25">
        <f>NP2017_D1!Z25/1000000</f>
        <v>4.3629280000000001</v>
      </c>
      <c r="AA25">
        <f>NP2017_D1!AA25/1000000</f>
        <v>4.4388550000000002</v>
      </c>
      <c r="AB25">
        <f>NP2017_D1!AB25/1000000</f>
        <v>4.4655760000000004</v>
      </c>
      <c r="AC25">
        <f>NP2017_D1!AC25/1000000</f>
        <v>4.4938989999999999</v>
      </c>
      <c r="AD25">
        <f>NP2017_D1!AD25/1000000</f>
        <v>4.6457740000000003</v>
      </c>
      <c r="AE25">
        <f>NP2017_D1!AE25/1000000</f>
        <v>4.686356</v>
      </c>
      <c r="AF25">
        <f>NP2017_D1!AF25/1000000</f>
        <v>4.6711179999999999</v>
      </c>
      <c r="AG25">
        <f>NP2017_D1!AG25/1000000</f>
        <v>4.6744310000000002</v>
      </c>
      <c r="AH25">
        <f>NP2017_D1!AH25/1000000</f>
        <v>4.695818</v>
      </c>
      <c r="AI25">
        <f>NP2017_D1!AI25/1000000</f>
        <v>4.6748969999999996</v>
      </c>
      <c r="AJ25">
        <f>NP2017_D1!AJ25/1000000</f>
        <v>4.6636579999999999</v>
      </c>
      <c r="AK25">
        <f>NP2017_D1!AK25/1000000</f>
        <v>4.7633460000000003</v>
      </c>
      <c r="AL25">
        <f>NP2017_D1!AL25/1000000</f>
        <v>4.8234490000000001</v>
      </c>
      <c r="AM25">
        <f>NP2017_D1!AM25/1000000</f>
        <v>4.753698</v>
      </c>
      <c r="AN25">
        <f>NP2017_D1!AN25/1000000</f>
        <v>4.7469010000000003</v>
      </c>
      <c r="AO25">
        <f>NP2017_D1!AO25/1000000</f>
        <v>4.7462739999999997</v>
      </c>
      <c r="AP25">
        <f>NP2017_D1!AP25/1000000</f>
        <v>4.7608240000000004</v>
      </c>
      <c r="AQ25">
        <f>NP2017_D1!AQ25/1000000</f>
        <v>4.8284570000000002</v>
      </c>
      <c r="AR25">
        <f>NP2017_D1!AR25/1000000</f>
        <v>4.8882310000000002</v>
      </c>
      <c r="AS25">
        <f>NP2017_D1!AS25/1000000</f>
        <v>4.9231369999999997</v>
      </c>
      <c r="AT25">
        <f>NP2017_D1!AT25/1000000</f>
        <v>5.0059779999999998</v>
      </c>
      <c r="AU25">
        <f>NP2017_D1!AU25/1000000</f>
        <v>5.0527959999999998</v>
      </c>
      <c r="AV25">
        <f>NP2017_D1!AV25/1000000</f>
        <v>5.0070069999999998</v>
      </c>
      <c r="AW25">
        <f>NP2017_D1!AW25/1000000</f>
        <v>4.7924239999999996</v>
      </c>
      <c r="AX25">
        <f>NP2017_D1!AX25/1000000</f>
        <v>4.6539460000000004</v>
      </c>
      <c r="AY25">
        <f>NP2017_D1!AY25/1000000</f>
        <v>4.5472900000000003</v>
      </c>
      <c r="AZ25">
        <f>NP2017_D1!AZ25/1000000</f>
        <v>4.5303750000000003</v>
      </c>
      <c r="BA25">
        <f>NP2017_D1!BA25/1000000</f>
        <v>4.5271879999999998</v>
      </c>
      <c r="BB25">
        <f>NP2017_D1!BB25/1000000</f>
        <v>4.3600969999999997</v>
      </c>
      <c r="BC25">
        <f>NP2017_D1!BC25/1000000</f>
        <v>4.3887029999999996</v>
      </c>
      <c r="BD25">
        <f>NP2017_D1!BD25/1000000</f>
        <v>4.3545740000000004</v>
      </c>
      <c r="BE25">
        <f>NP2017_D1!BE25/1000000</f>
        <v>4.2797850000000004</v>
      </c>
      <c r="BF25">
        <f>NP2017_D1!BF25/1000000</f>
        <v>4.3278109999999996</v>
      </c>
      <c r="BG25">
        <f>NP2017_D1!BG25/1000000</f>
        <v>4.0486700000000004</v>
      </c>
      <c r="BH25">
        <f>NP2017_D1!BH25/1000000</f>
        <v>3.9472529999999999</v>
      </c>
      <c r="BI25">
        <f>NP2017_D1!BI25/1000000</f>
        <v>3.883203</v>
      </c>
      <c r="BJ25">
        <f>NP2017_D1!BJ25/1000000</f>
        <v>3.7495780000000001</v>
      </c>
      <c r="BK25">
        <f>NP2017_D1!BK25/1000000</f>
        <v>3.834978</v>
      </c>
      <c r="BL25">
        <f>NP2017_D1!BL25/1000000</f>
        <v>3.6961599999999999</v>
      </c>
      <c r="BM25">
        <f>NP2017_D1!BM25/1000000</f>
        <v>3.7250679999999998</v>
      </c>
      <c r="BN25">
        <f>NP2017_D1!BN25/1000000</f>
        <v>3.8588</v>
      </c>
      <c r="BO25">
        <f>NP2017_D1!BO25/1000000</f>
        <v>4.0402630000000004</v>
      </c>
      <c r="BP25">
        <f>NP2017_D1!BP25/1000000</f>
        <v>4.0536199999999996</v>
      </c>
      <c r="BQ25">
        <f>NP2017_D1!BQ25/1000000</f>
        <v>3.8165909999999998</v>
      </c>
      <c r="BR25">
        <f>NP2017_D1!BR25/1000000</f>
        <v>3.7034349999999998</v>
      </c>
      <c r="BS25">
        <f>NP2017_D1!BS25/1000000</f>
        <v>3.671754</v>
      </c>
      <c r="BT25">
        <f>NP2017_D1!BT25/1000000</f>
        <v>3.6967120000000002</v>
      </c>
      <c r="BU25">
        <f>NP2017_D1!BU25/1000000</f>
        <v>3.8665389999999999</v>
      </c>
      <c r="BV25">
        <f>NP2017_D1!BV25/1000000</f>
        <v>3.8863859999999999</v>
      </c>
      <c r="BW25">
        <f>NP2017_D1!BW25/1000000</f>
        <v>3.8300139999999998</v>
      </c>
      <c r="BX25">
        <f>NP2017_D1!BX25/1000000</f>
        <v>3.7645170000000001</v>
      </c>
      <c r="BY25">
        <f>NP2017_D1!BY25/1000000</f>
        <v>3.7447249999999999</v>
      </c>
      <c r="BZ25">
        <f>NP2017_D1!BZ25/1000000</f>
        <v>3.7024370000000002</v>
      </c>
      <c r="CA25">
        <f>NP2017_D1!CA25/1000000</f>
        <v>3.507314</v>
      </c>
      <c r="CB25">
        <f>NP2017_D1!CB25/1000000</f>
        <v>3.407594</v>
      </c>
      <c r="CC25">
        <f>NP2017_D1!CC25/1000000</f>
        <v>3.2854950000000001</v>
      </c>
      <c r="CD25">
        <f>NP2017_D1!CD25/1000000</f>
        <v>3.081833</v>
      </c>
      <c r="CE25">
        <f>NP2017_D1!CE25/1000000</f>
        <v>2.961897</v>
      </c>
      <c r="CF25">
        <f>NP2017_D1!CF25/1000000</f>
        <v>2.7450869999999998</v>
      </c>
      <c r="CG25">
        <f>NP2017_D1!CG25/1000000</f>
        <v>2.5405340000000001</v>
      </c>
      <c r="CH25">
        <f>NP2017_D1!CH25/1000000</f>
        <v>2.3373149999999998</v>
      </c>
      <c r="CI25">
        <f>NP2017_D1!CI25/1000000</f>
        <v>2.156733</v>
      </c>
      <c r="CJ25">
        <f>NP2017_D1!CJ25/1000000</f>
        <v>1.9905870000000001</v>
      </c>
      <c r="CK25">
        <f>NP2017_D1!CK25/1000000</f>
        <v>1.8141229999999999</v>
      </c>
      <c r="CL25">
        <f>NP2017_D1!CL25/1000000</f>
        <v>1.6712050000000001</v>
      </c>
      <c r="CM25">
        <f>NP2017_D1!CM25/1000000</f>
        <v>1.6075950000000001</v>
      </c>
      <c r="CN25">
        <f>NP2017_D1!CN25/1000000</f>
        <v>1.0918950000000001</v>
      </c>
      <c r="CO25">
        <f>NP2017_D1!CO25/1000000</f>
        <v>0.97631000000000001</v>
      </c>
      <c r="CP25">
        <f>NP2017_D1!CP25/1000000</f>
        <v>0.85226999999999997</v>
      </c>
      <c r="CQ25">
        <f>NP2017_D1!CQ25/1000000</f>
        <v>0.770814</v>
      </c>
      <c r="CR25">
        <f>NP2017_D1!CR25/1000000</f>
        <v>0.58805200000000002</v>
      </c>
      <c r="CS25">
        <f>NP2017_D1!CS25/1000000</f>
        <v>0.46307799999999999</v>
      </c>
      <c r="CT25">
        <f>NP2017_D1!CT25/1000000</f>
        <v>0.37112600000000001</v>
      </c>
      <c r="CU25">
        <f>NP2017_D1!CU25/1000000</f>
        <v>0.290549</v>
      </c>
      <c r="CV25">
        <f>NP2017_D1!CV25/1000000</f>
        <v>0.227605</v>
      </c>
      <c r="CW25">
        <f>NP2017_D1!CW25/1000000</f>
        <v>0.16830200000000001</v>
      </c>
      <c r="CX25">
        <f>NP2017_D1!CX25/1000000</f>
        <v>0.12623699999999999</v>
      </c>
      <c r="CY25">
        <f>NP2017_D1!CY25/1000000</f>
        <v>9.3039999999999998E-2</v>
      </c>
      <c r="CZ25">
        <f>NP2017_D1!CZ25/1000000</f>
        <v>0.149426</v>
      </c>
      <c r="DA25">
        <f t="shared" si="0"/>
        <v>76.214527999999987</v>
      </c>
      <c r="DB25">
        <f t="shared" si="1"/>
        <v>286.46974900000004</v>
      </c>
      <c r="DC25">
        <f t="shared" si="8"/>
        <v>1.0059086784126559</v>
      </c>
      <c r="DD25">
        <f t="shared" si="9"/>
        <v>0.99660041175122527</v>
      </c>
      <c r="DE25">
        <f t="shared" si="10"/>
        <v>1.0052405848721646</v>
      </c>
      <c r="DF25" s="13">
        <f t="shared" si="2"/>
        <v>15.544791999999999</v>
      </c>
      <c r="DG25" s="6">
        <f t="shared" si="3"/>
        <v>30.404788000000003</v>
      </c>
      <c r="DH25" s="6">
        <f t="shared" si="4"/>
        <v>120.273752</v>
      </c>
      <c r="DI25" s="6">
        <f t="shared" si="5"/>
        <v>209.51062299999998</v>
      </c>
      <c r="DJ25" s="6">
        <f t="shared" si="6"/>
        <v>244.13313999999997</v>
      </c>
      <c r="DK25" s="14">
        <f t="shared" si="7"/>
        <v>286.46974899999998</v>
      </c>
      <c r="DL25">
        <f t="shared" si="11"/>
        <v>1.682715000000087</v>
      </c>
      <c r="DM25">
        <f>DL25-V25+NP2017_D3!DQ25</f>
        <v>0.68221400000008714</v>
      </c>
      <c r="DN25">
        <v>1.0809850000000001</v>
      </c>
      <c r="DO25">
        <f t="shared" si="12"/>
        <v>4.9091910000000869</v>
      </c>
    </row>
    <row r="26" spans="1:119" x14ac:dyDescent="0.25">
      <c r="A26" t="s">
        <v>110</v>
      </c>
      <c r="B26">
        <f>NP2017_D1!B26</f>
        <v>2035</v>
      </c>
      <c r="C26">
        <f>NP2017_D1!C26/1000000</f>
        <v>364.52904000000001</v>
      </c>
      <c r="D26">
        <f>NP2017_D1!D26/1000000</f>
        <v>4.1589029999999996</v>
      </c>
      <c r="E26">
        <f>NP2017_D1!E26/1000000</f>
        <v>4.1714549999999999</v>
      </c>
      <c r="F26">
        <f>NP2017_D1!F26/1000000</f>
        <v>4.1853069999999999</v>
      </c>
      <c r="G26">
        <f>NP2017_D1!G26/1000000</f>
        <v>4.1976940000000003</v>
      </c>
      <c r="H26">
        <f>NP2017_D1!H26/1000000</f>
        <v>4.2090259999999997</v>
      </c>
      <c r="I26">
        <f>NP2017_D1!I26/1000000</f>
        <v>4.2198539999999998</v>
      </c>
      <c r="J26">
        <f>NP2017_D1!J26/1000000</f>
        <v>4.2304490000000001</v>
      </c>
      <c r="K26">
        <f>NP2017_D1!K26/1000000</f>
        <v>4.2407409999999999</v>
      </c>
      <c r="L26">
        <f>NP2017_D1!L26/1000000</f>
        <v>4.2504359999999997</v>
      </c>
      <c r="M26">
        <f>NP2017_D1!M26/1000000</f>
        <v>4.2591000000000001</v>
      </c>
      <c r="N26">
        <f>NP2017_D1!N26/1000000</f>
        <v>4.266642</v>
      </c>
      <c r="O26">
        <f>NP2017_D1!O26/1000000</f>
        <v>4.2728719999999996</v>
      </c>
      <c r="P26">
        <f>NP2017_D1!P26/1000000</f>
        <v>4.2771699999999999</v>
      </c>
      <c r="Q26">
        <f>NP2017_D1!Q26/1000000</f>
        <v>4.2794720000000002</v>
      </c>
      <c r="R26">
        <f>NP2017_D1!R26/1000000</f>
        <v>4.2803319999999996</v>
      </c>
      <c r="S26">
        <f>NP2017_D1!S26/1000000</f>
        <v>4.2813679999999996</v>
      </c>
      <c r="T26">
        <f>NP2017_D1!T26/1000000</f>
        <v>4.2839359999999997</v>
      </c>
      <c r="U26">
        <f>NP2017_D1!U26/1000000</f>
        <v>4.2897959999999999</v>
      </c>
      <c r="V26">
        <f>NP2017_D1!V26/1000000</f>
        <v>4.3003119999999999</v>
      </c>
      <c r="W26">
        <f>NP2017_D1!W26/1000000</f>
        <v>4.2656330000000002</v>
      </c>
      <c r="X26">
        <f>NP2017_D1!X26/1000000</f>
        <v>4.321758</v>
      </c>
      <c r="Y26">
        <f>NP2017_D1!Y26/1000000</f>
        <v>4.348668</v>
      </c>
      <c r="Z26">
        <f>NP2017_D1!Z26/1000000</f>
        <v>4.3696659999999996</v>
      </c>
      <c r="AA26">
        <f>NP2017_D1!AA26/1000000</f>
        <v>4.4068240000000003</v>
      </c>
      <c r="AB26">
        <f>NP2017_D1!AB26/1000000</f>
        <v>4.4819599999999999</v>
      </c>
      <c r="AC26">
        <f>NP2017_D1!AC26/1000000</f>
        <v>4.507447</v>
      </c>
      <c r="AD26">
        <f>NP2017_D1!AD26/1000000</f>
        <v>4.5341110000000002</v>
      </c>
      <c r="AE26">
        <f>NP2017_D1!AE26/1000000</f>
        <v>4.6838030000000002</v>
      </c>
      <c r="AF26">
        <f>NP2017_D1!AF26/1000000</f>
        <v>4.722156</v>
      </c>
      <c r="AG26">
        <f>NP2017_D1!AG26/1000000</f>
        <v>4.7042640000000002</v>
      </c>
      <c r="AH26">
        <f>NP2017_D1!AH26/1000000</f>
        <v>4.7047140000000001</v>
      </c>
      <c r="AI26">
        <f>NP2017_D1!AI26/1000000</f>
        <v>4.7226689999999998</v>
      </c>
      <c r="AJ26">
        <f>NP2017_D1!AJ26/1000000</f>
        <v>4.6985489999999999</v>
      </c>
      <c r="AK26">
        <f>NP2017_D1!AK26/1000000</f>
        <v>4.684526</v>
      </c>
      <c r="AL26">
        <f>NP2017_D1!AL26/1000000</f>
        <v>4.7820850000000004</v>
      </c>
      <c r="AM26">
        <f>NP2017_D1!AM26/1000000</f>
        <v>4.8403600000000004</v>
      </c>
      <c r="AN26">
        <f>NP2017_D1!AN26/1000000</f>
        <v>4.7688790000000001</v>
      </c>
      <c r="AO26">
        <f>NP2017_D1!AO26/1000000</f>
        <v>4.7602919999999997</v>
      </c>
      <c r="AP26">
        <f>NP2017_D1!AP26/1000000</f>
        <v>4.7581610000000003</v>
      </c>
      <c r="AQ26">
        <f>NP2017_D1!AQ26/1000000</f>
        <v>4.7711870000000003</v>
      </c>
      <c r="AR26">
        <f>NP2017_D1!AR26/1000000</f>
        <v>4.8370319999999998</v>
      </c>
      <c r="AS26">
        <f>NP2017_D1!AS26/1000000</f>
        <v>4.8948390000000002</v>
      </c>
      <c r="AT26">
        <f>NP2017_D1!AT26/1000000</f>
        <v>4.9281470000000001</v>
      </c>
      <c r="AU26">
        <f>NP2017_D1!AU26/1000000</f>
        <v>5.0095510000000001</v>
      </c>
      <c r="AV26">
        <f>NP2017_D1!AV26/1000000</f>
        <v>5.0552729999999997</v>
      </c>
      <c r="AW26">
        <f>NP2017_D1!AW26/1000000</f>
        <v>5.0082870000000002</v>
      </c>
      <c r="AX26">
        <f>NP2017_D1!AX26/1000000</f>
        <v>4.7923929999999997</v>
      </c>
      <c r="AY26">
        <f>NP2017_D1!AY26/1000000</f>
        <v>4.6519389999999996</v>
      </c>
      <c r="AZ26">
        <f>NP2017_D1!AZ26/1000000</f>
        <v>4.543024</v>
      </c>
      <c r="BA26">
        <f>NP2017_D1!BA26/1000000</f>
        <v>4.5237860000000003</v>
      </c>
      <c r="BB26">
        <f>NP2017_D1!BB26/1000000</f>
        <v>4.518586</v>
      </c>
      <c r="BC26">
        <f>NP2017_D1!BC26/1000000</f>
        <v>4.3504529999999999</v>
      </c>
      <c r="BD26">
        <f>NP2017_D1!BD26/1000000</f>
        <v>4.3777970000000002</v>
      </c>
      <c r="BE26">
        <f>NP2017_D1!BE26/1000000</f>
        <v>4.3430179999999998</v>
      </c>
      <c r="BF26">
        <f>NP2017_D1!BF26/1000000</f>
        <v>4.267938</v>
      </c>
      <c r="BG26">
        <f>NP2017_D1!BG26/1000000</f>
        <v>4.3149899999999999</v>
      </c>
      <c r="BH26">
        <f>NP2017_D1!BH26/1000000</f>
        <v>4.0364060000000004</v>
      </c>
      <c r="BI26">
        <f>NP2017_D1!BI26/1000000</f>
        <v>3.9345750000000002</v>
      </c>
      <c r="BJ26">
        <f>NP2017_D1!BJ26/1000000</f>
        <v>3.8696640000000002</v>
      </c>
      <c r="BK26">
        <f>NP2017_D1!BK26/1000000</f>
        <v>3.735417</v>
      </c>
      <c r="BL26">
        <f>NP2017_D1!BL26/1000000</f>
        <v>3.8185479999999998</v>
      </c>
      <c r="BM26">
        <f>NP2017_D1!BM26/1000000</f>
        <v>3.6784189999999999</v>
      </c>
      <c r="BN26">
        <f>NP2017_D1!BN26/1000000</f>
        <v>3.704383</v>
      </c>
      <c r="BO26">
        <f>NP2017_D1!BO26/1000000</f>
        <v>3.8339479999999999</v>
      </c>
      <c r="BP26">
        <f>NP2017_D1!BP26/1000000</f>
        <v>4.0106510000000002</v>
      </c>
      <c r="BQ26">
        <f>NP2017_D1!BQ26/1000000</f>
        <v>4.020308</v>
      </c>
      <c r="BR26">
        <f>NP2017_D1!BR26/1000000</f>
        <v>3.782044</v>
      </c>
      <c r="BS26">
        <f>NP2017_D1!BS26/1000000</f>
        <v>3.6665169999999998</v>
      </c>
      <c r="BT26">
        <f>NP2017_D1!BT26/1000000</f>
        <v>3.631678</v>
      </c>
      <c r="BU26">
        <f>NP2017_D1!BU26/1000000</f>
        <v>3.652285</v>
      </c>
      <c r="BV26">
        <f>NP2017_D1!BV26/1000000</f>
        <v>3.8151630000000001</v>
      </c>
      <c r="BW26">
        <f>NP2017_D1!BW26/1000000</f>
        <v>3.8293020000000002</v>
      </c>
      <c r="BX26">
        <f>NP2017_D1!BX26/1000000</f>
        <v>3.76769</v>
      </c>
      <c r="BY26">
        <f>NP2017_D1!BY26/1000000</f>
        <v>3.6966329999999998</v>
      </c>
      <c r="BZ26">
        <f>NP2017_D1!BZ26/1000000</f>
        <v>3.670029</v>
      </c>
      <c r="CA26">
        <f>NP2017_D1!CA26/1000000</f>
        <v>3.6207600000000002</v>
      </c>
      <c r="CB26">
        <f>NP2017_D1!CB26/1000000</f>
        <v>3.4219740000000001</v>
      </c>
      <c r="CC26">
        <f>NP2017_D1!CC26/1000000</f>
        <v>3.3159000000000001</v>
      </c>
      <c r="CD26">
        <f>NP2017_D1!CD26/1000000</f>
        <v>3.1874579999999999</v>
      </c>
      <c r="CE26">
        <f>NP2017_D1!CE26/1000000</f>
        <v>2.9796149999999999</v>
      </c>
      <c r="CF26">
        <f>NP2017_D1!CF26/1000000</f>
        <v>2.8516560000000002</v>
      </c>
      <c r="CG26">
        <f>NP2017_D1!CG26/1000000</f>
        <v>2.630363</v>
      </c>
      <c r="CH26">
        <f>NP2017_D1!CH26/1000000</f>
        <v>2.4215879999999999</v>
      </c>
      <c r="CI26">
        <f>NP2017_D1!CI26/1000000</f>
        <v>2.2144059999999999</v>
      </c>
      <c r="CJ26">
        <f>NP2017_D1!CJ26/1000000</f>
        <v>2.0293760000000001</v>
      </c>
      <c r="CK26">
        <f>NP2017_D1!CK26/1000000</f>
        <v>1.8587130000000001</v>
      </c>
      <c r="CL26">
        <f>NP2017_D1!CL26/1000000</f>
        <v>1.6804969999999999</v>
      </c>
      <c r="CM26">
        <f>NP2017_D1!CM26/1000000</f>
        <v>1.5346</v>
      </c>
      <c r="CN26">
        <f>NP2017_D1!CN26/1000000</f>
        <v>1.461973</v>
      </c>
      <c r="CO26">
        <f>NP2017_D1!CO26/1000000</f>
        <v>0.98259300000000005</v>
      </c>
      <c r="CP26">
        <f>NP2017_D1!CP26/1000000</f>
        <v>0.86828000000000005</v>
      </c>
      <c r="CQ26">
        <f>NP2017_D1!CQ26/1000000</f>
        <v>0.74821599999999999</v>
      </c>
      <c r="CR26">
        <f>NP2017_D1!CR26/1000000</f>
        <v>0.66716699999999995</v>
      </c>
      <c r="CS26">
        <f>NP2017_D1!CS26/1000000</f>
        <v>0.50119000000000002</v>
      </c>
      <c r="CT26">
        <f>NP2017_D1!CT26/1000000</f>
        <v>0.38814900000000002</v>
      </c>
      <c r="CU26">
        <f>NP2017_D1!CU26/1000000</f>
        <v>0.30546899999999999</v>
      </c>
      <c r="CV26">
        <f>NP2017_D1!CV26/1000000</f>
        <v>0.234485</v>
      </c>
      <c r="CW26">
        <f>NP2017_D1!CW26/1000000</f>
        <v>0.17985999999999999</v>
      </c>
      <c r="CX26">
        <f>NP2017_D1!CX26/1000000</f>
        <v>0.13003300000000001</v>
      </c>
      <c r="CY26">
        <f>NP2017_D1!CY26/1000000</f>
        <v>9.5218999999999998E-2</v>
      </c>
      <c r="CZ26">
        <f>NP2017_D1!CZ26/1000000</f>
        <v>0.15620999999999999</v>
      </c>
      <c r="DA26">
        <f t="shared" si="0"/>
        <v>76.354552999999981</v>
      </c>
      <c r="DB26">
        <f t="shared" si="1"/>
        <v>288.174487</v>
      </c>
      <c r="DC26">
        <f t="shared" si="8"/>
        <v>1.0059508482342405</v>
      </c>
      <c r="DD26">
        <f t="shared" si="9"/>
        <v>1.0173492782193989</v>
      </c>
      <c r="DE26">
        <f t="shared" si="10"/>
        <v>1.0050864156981363</v>
      </c>
      <c r="DF26" s="13">
        <f t="shared" si="2"/>
        <v>15.591610000000003</v>
      </c>
      <c r="DG26" s="6">
        <f t="shared" si="3"/>
        <v>30.494820999999998</v>
      </c>
      <c r="DH26" s="6">
        <f t="shared" si="4"/>
        <v>120.70093200000004</v>
      </c>
      <c r="DI26" s="6">
        <f t="shared" si="5"/>
        <v>210.17708799999994</v>
      </c>
      <c r="DJ26" s="6">
        <f t="shared" si="6"/>
        <v>245.27301799999995</v>
      </c>
      <c r="DK26" s="14">
        <f t="shared" si="7"/>
        <v>288.17448699999994</v>
      </c>
      <c r="DL26">
        <f t="shared" si="11"/>
        <v>1.7047379999999634</v>
      </c>
      <c r="DM26">
        <f>DL26-V26+NP2017_D3!DQ26</f>
        <v>0.68093999999996369</v>
      </c>
      <c r="DN26">
        <v>1.0845910000000001</v>
      </c>
      <c r="DO26">
        <f t="shared" si="12"/>
        <v>4.981251999999964</v>
      </c>
    </row>
    <row r="27" spans="1:119" x14ac:dyDescent="0.25">
      <c r="A27" t="s">
        <v>110</v>
      </c>
      <c r="B27">
        <f>NP2017_D1!B27</f>
        <v>2036</v>
      </c>
      <c r="C27">
        <f>NP2017_D1!C27/1000000</f>
        <v>366.32915500000001</v>
      </c>
      <c r="D27">
        <f>NP2017_D1!D27/1000000</f>
        <v>4.1632550000000004</v>
      </c>
      <c r="E27">
        <f>NP2017_D1!E27/1000000</f>
        <v>4.1748339999999997</v>
      </c>
      <c r="F27">
        <f>NP2017_D1!F27/1000000</f>
        <v>4.1876360000000004</v>
      </c>
      <c r="G27">
        <f>NP2017_D1!G27/1000000</f>
        <v>4.1990480000000003</v>
      </c>
      <c r="H27">
        <f>NP2017_D1!H27/1000000</f>
        <v>4.2097369999999996</v>
      </c>
      <c r="I27">
        <f>NP2017_D1!I27/1000000</f>
        <v>4.2203670000000004</v>
      </c>
      <c r="J27">
        <f>NP2017_D1!J27/1000000</f>
        <v>4.2312279999999998</v>
      </c>
      <c r="K27">
        <f>NP2017_D1!K27/1000000</f>
        <v>4.2422190000000004</v>
      </c>
      <c r="L27">
        <f>NP2017_D1!L27/1000000</f>
        <v>4.2531100000000004</v>
      </c>
      <c r="M27">
        <f>NP2017_D1!M27/1000000</f>
        <v>4.2632349999999999</v>
      </c>
      <c r="N27">
        <f>NP2017_D1!N27/1000000</f>
        <v>4.2718129999999999</v>
      </c>
      <c r="O27">
        <f>NP2017_D1!O27/1000000</f>
        <v>4.2791110000000003</v>
      </c>
      <c r="P27">
        <f>NP2017_D1!P27/1000000</f>
        <v>4.2851410000000003</v>
      </c>
      <c r="Q27">
        <f>NP2017_D1!Q27/1000000</f>
        <v>4.2898759999999996</v>
      </c>
      <c r="R27">
        <f>NP2017_D1!R27/1000000</f>
        <v>4.2935930000000004</v>
      </c>
      <c r="S27">
        <f>NP2017_D1!S27/1000000</f>
        <v>4.2975349999999999</v>
      </c>
      <c r="T27">
        <f>NP2017_D1!T27/1000000</f>
        <v>4.3033760000000001</v>
      </c>
      <c r="U27">
        <f>NP2017_D1!U27/1000000</f>
        <v>4.3118840000000001</v>
      </c>
      <c r="V27">
        <f>NP2017_D1!V27/1000000</f>
        <v>4.3240230000000004</v>
      </c>
      <c r="W27">
        <f>NP2017_D1!W27/1000000</f>
        <v>4.3395190000000001</v>
      </c>
      <c r="X27">
        <f>NP2017_D1!X27/1000000</f>
        <v>4.3077290000000001</v>
      </c>
      <c r="Y27">
        <f>NP2017_D1!Y27/1000000</f>
        <v>4.3655879999999998</v>
      </c>
      <c r="Z27">
        <f>NP2017_D1!Z27/1000000</f>
        <v>4.3930889999999998</v>
      </c>
      <c r="AA27">
        <f>NP2017_D1!AA27/1000000</f>
        <v>4.4138770000000003</v>
      </c>
      <c r="AB27">
        <f>NP2017_D1!AB27/1000000</f>
        <v>4.4503069999999996</v>
      </c>
      <c r="AC27">
        <f>NP2017_D1!AC27/1000000</f>
        <v>4.5241769999999999</v>
      </c>
      <c r="AD27">
        <f>NP2017_D1!AD27/1000000</f>
        <v>4.5480049999999999</v>
      </c>
      <c r="AE27">
        <f>NP2017_D1!AE27/1000000</f>
        <v>4.5725749999999996</v>
      </c>
      <c r="AF27">
        <f>NP2017_D1!AF27/1000000</f>
        <v>4.7199330000000002</v>
      </c>
      <c r="AG27">
        <f>NP2017_D1!AG27/1000000</f>
        <v>4.7555810000000003</v>
      </c>
      <c r="AH27">
        <f>NP2017_D1!AH27/1000000</f>
        <v>4.7348270000000001</v>
      </c>
      <c r="AI27">
        <f>NP2017_D1!AI27/1000000</f>
        <v>4.7318429999999996</v>
      </c>
      <c r="AJ27">
        <f>NP2017_D1!AJ27/1000000</f>
        <v>4.7465510000000002</v>
      </c>
      <c r="AK27">
        <f>NP2017_D1!AK27/1000000</f>
        <v>4.7196389999999999</v>
      </c>
      <c r="AL27">
        <f>NP2017_D1!AL27/1000000</f>
        <v>4.7035980000000004</v>
      </c>
      <c r="AM27">
        <f>NP2017_D1!AM27/1000000</f>
        <v>4.7992759999999999</v>
      </c>
      <c r="AN27">
        <f>NP2017_D1!AN27/1000000</f>
        <v>4.8556559999999998</v>
      </c>
      <c r="AO27">
        <f>NP2017_D1!AO27/1000000</f>
        <v>4.7824470000000003</v>
      </c>
      <c r="AP27">
        <f>NP2017_D1!AP27/1000000</f>
        <v>4.7723620000000002</v>
      </c>
      <c r="AQ27">
        <f>NP2017_D1!AQ27/1000000</f>
        <v>4.7687239999999997</v>
      </c>
      <c r="AR27">
        <f>NP2017_D1!AR27/1000000</f>
        <v>4.7800690000000001</v>
      </c>
      <c r="AS27">
        <f>NP2017_D1!AS27/1000000</f>
        <v>4.8439639999999997</v>
      </c>
      <c r="AT27">
        <f>NP2017_D1!AT27/1000000</f>
        <v>4.9001279999999996</v>
      </c>
      <c r="AU27">
        <f>NP2017_D1!AU27/1000000</f>
        <v>4.9321120000000001</v>
      </c>
      <c r="AV27">
        <f>NP2017_D1!AV27/1000000</f>
        <v>5.0123470000000001</v>
      </c>
      <c r="AW27">
        <f>NP2017_D1!AW27/1000000</f>
        <v>5.0567029999999997</v>
      </c>
      <c r="AX27">
        <f>NP2017_D1!AX27/1000000</f>
        <v>5.0080039999999997</v>
      </c>
      <c r="AY27">
        <f>NP2017_D1!AY27/1000000</f>
        <v>4.7902829999999996</v>
      </c>
      <c r="AZ27">
        <f>NP2017_D1!AZ27/1000000</f>
        <v>4.6476579999999998</v>
      </c>
      <c r="BA27">
        <f>NP2017_D1!BA27/1000000</f>
        <v>4.5367369999999996</v>
      </c>
      <c r="BB27">
        <f>NP2017_D1!BB27/1000000</f>
        <v>4.5155709999999996</v>
      </c>
      <c r="BC27">
        <f>NP2017_D1!BC27/1000000</f>
        <v>4.5087070000000002</v>
      </c>
      <c r="BD27">
        <f>NP2017_D1!BD27/1000000</f>
        <v>4.3401079999999999</v>
      </c>
      <c r="BE27">
        <f>NP2017_D1!BE27/1000000</f>
        <v>4.3665560000000001</v>
      </c>
      <c r="BF27">
        <f>NP2017_D1!BF27/1000000</f>
        <v>4.3312609999999996</v>
      </c>
      <c r="BG27">
        <f>NP2017_D1!BG27/1000000</f>
        <v>4.2558800000000003</v>
      </c>
      <c r="BH27">
        <f>NP2017_D1!BH27/1000000</f>
        <v>4.3017770000000004</v>
      </c>
      <c r="BI27">
        <f>NP2017_D1!BI27/1000000</f>
        <v>4.0236619999999998</v>
      </c>
      <c r="BJ27">
        <f>NP2017_D1!BJ27/1000000</f>
        <v>3.9211680000000002</v>
      </c>
      <c r="BK27">
        <f>NP2017_D1!BK27/1000000</f>
        <v>3.8552339999999998</v>
      </c>
      <c r="BL27">
        <f>NP2017_D1!BL27/1000000</f>
        <v>3.7200630000000001</v>
      </c>
      <c r="BM27">
        <f>NP2017_D1!BM27/1000000</f>
        <v>3.8004120000000001</v>
      </c>
      <c r="BN27">
        <f>NP2017_D1!BN27/1000000</f>
        <v>3.6585350000000001</v>
      </c>
      <c r="BO27">
        <f>NP2017_D1!BO27/1000000</f>
        <v>3.681187</v>
      </c>
      <c r="BP27">
        <f>NP2017_D1!BP27/1000000</f>
        <v>3.80653</v>
      </c>
      <c r="BQ27">
        <f>NP2017_D1!BQ27/1000000</f>
        <v>3.9782989999999998</v>
      </c>
      <c r="BR27">
        <f>NP2017_D1!BR27/1000000</f>
        <v>3.9841329999999999</v>
      </c>
      <c r="BS27">
        <f>NP2017_D1!BS27/1000000</f>
        <v>3.7448359999999998</v>
      </c>
      <c r="BT27">
        <f>NP2017_D1!BT27/1000000</f>
        <v>3.6269939999999998</v>
      </c>
      <c r="BU27">
        <f>NP2017_D1!BU27/1000000</f>
        <v>3.5887519999999999</v>
      </c>
      <c r="BV27">
        <f>NP2017_D1!BV27/1000000</f>
        <v>3.604587</v>
      </c>
      <c r="BW27">
        <f>NP2017_D1!BW27/1000000</f>
        <v>3.759814</v>
      </c>
      <c r="BX27">
        <f>NP2017_D1!BX27/1000000</f>
        <v>3.767703</v>
      </c>
      <c r="BY27">
        <f>NP2017_D1!BY27/1000000</f>
        <v>3.7004990000000002</v>
      </c>
      <c r="BZ27">
        <f>NP2017_D1!BZ27/1000000</f>
        <v>3.6237110000000001</v>
      </c>
      <c r="CA27">
        <f>NP2017_D1!CA27/1000000</f>
        <v>3.5900449999999999</v>
      </c>
      <c r="CB27">
        <f>NP2017_D1!CB27/1000000</f>
        <v>3.5334509999999999</v>
      </c>
      <c r="CC27">
        <f>NP2017_D1!CC27/1000000</f>
        <v>3.3307669999999998</v>
      </c>
      <c r="CD27">
        <f>NP2017_D1!CD27/1000000</f>
        <v>3.2178789999999999</v>
      </c>
      <c r="CE27">
        <f>NP2017_D1!CE27/1000000</f>
        <v>3.082624</v>
      </c>
      <c r="CF27">
        <f>NP2017_D1!CF27/1000000</f>
        <v>2.8696470000000001</v>
      </c>
      <c r="CG27">
        <f>NP2017_D1!CG27/1000000</f>
        <v>2.733333</v>
      </c>
      <c r="CH27">
        <f>NP2017_D1!CH27/1000000</f>
        <v>2.5081020000000001</v>
      </c>
      <c r="CI27">
        <f>NP2017_D1!CI27/1000000</f>
        <v>2.2951709999999999</v>
      </c>
      <c r="CJ27">
        <f>NP2017_D1!CJ27/1000000</f>
        <v>2.0845419999999999</v>
      </c>
      <c r="CK27">
        <f>NP2017_D1!CK27/1000000</f>
        <v>1.8959330000000001</v>
      </c>
      <c r="CL27">
        <f>NP2017_D1!CL27/1000000</f>
        <v>1.722737</v>
      </c>
      <c r="CM27">
        <f>NP2017_D1!CM27/1000000</f>
        <v>1.5440959999999999</v>
      </c>
      <c r="CN27">
        <f>NP2017_D1!CN27/1000000</f>
        <v>1.3965780000000001</v>
      </c>
      <c r="CO27">
        <f>NP2017_D1!CO27/1000000</f>
        <v>1.3164089999999999</v>
      </c>
      <c r="CP27">
        <f>NP2017_D1!CP27/1000000</f>
        <v>0.87456400000000001</v>
      </c>
      <c r="CQ27">
        <f>NP2017_D1!CQ27/1000000</f>
        <v>0.76294200000000001</v>
      </c>
      <c r="CR27">
        <f>NP2017_D1!CR27/1000000</f>
        <v>0.64824300000000001</v>
      </c>
      <c r="CS27">
        <f>NP2017_D1!CS27/1000000</f>
        <v>0.56919399999999998</v>
      </c>
      <c r="CT27">
        <f>NP2017_D1!CT27/1000000</f>
        <v>0.42053299999999999</v>
      </c>
      <c r="CU27">
        <f>NP2017_D1!CU27/1000000</f>
        <v>0.319878</v>
      </c>
      <c r="CV27">
        <f>NP2017_D1!CV27/1000000</f>
        <v>0.24687600000000001</v>
      </c>
      <c r="CW27">
        <f>NP2017_D1!CW27/1000000</f>
        <v>0.18555199999999999</v>
      </c>
      <c r="CX27">
        <f>NP2017_D1!CX27/1000000</f>
        <v>0.13917399999999999</v>
      </c>
      <c r="CY27">
        <f>NP2017_D1!CY27/1000000</f>
        <v>9.8238000000000006E-2</v>
      </c>
      <c r="CZ27">
        <f>NP2017_D1!CZ27/1000000</f>
        <v>0.16233900000000001</v>
      </c>
      <c r="DA27">
        <f t="shared" si="0"/>
        <v>76.476998000000009</v>
      </c>
      <c r="DB27">
        <f t="shared" si="1"/>
        <v>289.85215700000003</v>
      </c>
      <c r="DC27">
        <f t="shared" si="8"/>
        <v>1.0058217159244913</v>
      </c>
      <c r="DD27">
        <f t="shared" si="9"/>
        <v>1.0055137859764596</v>
      </c>
      <c r="DE27">
        <f t="shared" si="10"/>
        <v>1.0049381936758728</v>
      </c>
      <c r="DF27" s="13">
        <f t="shared" si="2"/>
        <v>15.638900000000001</v>
      </c>
      <c r="DG27" s="6">
        <f t="shared" si="3"/>
        <v>30.594131999999998</v>
      </c>
      <c r="DH27" s="6">
        <f t="shared" si="4"/>
        <v>121.18468300000002</v>
      </c>
      <c r="DI27" s="6">
        <f t="shared" si="5"/>
        <v>210.92398199999997</v>
      </c>
      <c r="DJ27" s="6">
        <f t="shared" si="6"/>
        <v>246.43489699999998</v>
      </c>
      <c r="DK27" s="14">
        <f t="shared" si="7"/>
        <v>289.85215699999998</v>
      </c>
      <c r="DL27">
        <f t="shared" si="11"/>
        <v>1.6776700000000346</v>
      </c>
      <c r="DM27">
        <f>DL27-V27+NP2017_D3!DQ27</f>
        <v>0.67976000000003411</v>
      </c>
      <c r="DN27">
        <v>1.0879570000000001</v>
      </c>
      <c r="DO27">
        <f t="shared" si="12"/>
        <v>5.0037830000000341</v>
      </c>
    </row>
    <row r="28" spans="1:119" hidden="1" outlineLevel="1" x14ac:dyDescent="0.25">
      <c r="A28" t="s">
        <v>110</v>
      </c>
      <c r="B28">
        <f>NP2017_D1!B28</f>
        <v>2037</v>
      </c>
      <c r="C28">
        <f>NP2017_D1!C28/1000000</f>
        <v>368.08640400000002</v>
      </c>
      <c r="D28">
        <f>NP2017_D1!D28/1000000</f>
        <v>4.1686959999999997</v>
      </c>
      <c r="E28">
        <f>NP2017_D1!E28/1000000</f>
        <v>4.179386</v>
      </c>
      <c r="F28">
        <f>NP2017_D1!F28/1000000</f>
        <v>4.1911290000000001</v>
      </c>
      <c r="G28">
        <f>NP2017_D1!G28/1000000</f>
        <v>4.2014750000000003</v>
      </c>
      <c r="H28">
        <f>NP2017_D1!H28/1000000</f>
        <v>4.2111749999999999</v>
      </c>
      <c r="I28">
        <f>NP2017_D1!I28/1000000</f>
        <v>4.2211470000000002</v>
      </c>
      <c r="J28">
        <f>NP2017_D1!J28/1000000</f>
        <v>4.2318069999999999</v>
      </c>
      <c r="K28">
        <f>NP2017_D1!K28/1000000</f>
        <v>4.2430659999999998</v>
      </c>
      <c r="L28">
        <f>NP2017_D1!L28/1000000</f>
        <v>4.2546530000000002</v>
      </c>
      <c r="M28">
        <f>NP2017_D1!M28/1000000</f>
        <v>4.2659710000000004</v>
      </c>
      <c r="N28">
        <f>NP2017_D1!N28/1000000</f>
        <v>4.276014</v>
      </c>
      <c r="O28">
        <f>NP2017_D1!O28/1000000</f>
        <v>4.2843470000000003</v>
      </c>
      <c r="P28">
        <f>NP2017_D1!P28/1000000</f>
        <v>4.2914430000000001</v>
      </c>
      <c r="Q28">
        <f>NP2017_D1!Q28/1000000</f>
        <v>4.2979139999999996</v>
      </c>
      <c r="R28">
        <f>NP2017_D1!R28/1000000</f>
        <v>4.3040700000000003</v>
      </c>
      <c r="S28">
        <f>NP2017_D1!S28/1000000</f>
        <v>4.3108890000000004</v>
      </c>
      <c r="T28">
        <f>NP2017_D1!T28/1000000</f>
        <v>4.3196659999999998</v>
      </c>
      <c r="U28">
        <f>NP2017_D1!U28/1000000</f>
        <v>4.3314849999999998</v>
      </c>
      <c r="V28">
        <f>NP2017_D1!V28/1000000</f>
        <v>4.3463089999999998</v>
      </c>
      <c r="W28">
        <f>NP2017_D1!W28/1000000</f>
        <v>4.3634620000000002</v>
      </c>
      <c r="X28">
        <f>NP2017_D1!X28/1000000</f>
        <v>4.3821760000000003</v>
      </c>
      <c r="Y28">
        <f>NP2017_D1!Y28/1000000</f>
        <v>4.3517729999999997</v>
      </c>
      <c r="Z28">
        <f>NP2017_D1!Z28/1000000</f>
        <v>4.4102449999999997</v>
      </c>
      <c r="AA28">
        <f>NP2017_D1!AA28/1000000</f>
        <v>4.4375859999999996</v>
      </c>
      <c r="AB28">
        <f>NP2017_D1!AB28/1000000</f>
        <v>4.4576750000000001</v>
      </c>
      <c r="AC28">
        <f>NP2017_D1!AC28/1000000</f>
        <v>4.4928840000000001</v>
      </c>
      <c r="AD28">
        <f>NP2017_D1!AD28/1000000</f>
        <v>4.5650579999999996</v>
      </c>
      <c r="AE28">
        <f>NP2017_D1!AE28/1000000</f>
        <v>4.586792</v>
      </c>
      <c r="AF28">
        <f>NP2017_D1!AF28/1000000</f>
        <v>4.6091139999999999</v>
      </c>
      <c r="AG28">
        <f>NP2017_D1!AG28/1000000</f>
        <v>4.7536649999999998</v>
      </c>
      <c r="AH28">
        <f>NP2017_D1!AH28/1000000</f>
        <v>4.786397</v>
      </c>
      <c r="AI28">
        <f>NP2017_D1!AI28/1000000</f>
        <v>4.7622159999999996</v>
      </c>
      <c r="AJ28">
        <f>NP2017_D1!AJ28/1000000</f>
        <v>4.7559839999999998</v>
      </c>
      <c r="AK28">
        <f>NP2017_D1!AK28/1000000</f>
        <v>4.7678539999999998</v>
      </c>
      <c r="AL28">
        <f>NP2017_D1!AL28/1000000</f>
        <v>4.7389270000000003</v>
      </c>
      <c r="AM28">
        <f>NP2017_D1!AM28/1000000</f>
        <v>4.7211100000000004</v>
      </c>
      <c r="AN28">
        <f>NP2017_D1!AN28/1000000</f>
        <v>4.8148410000000004</v>
      </c>
      <c r="AO28">
        <f>NP2017_D1!AO28/1000000</f>
        <v>4.8693270000000002</v>
      </c>
      <c r="AP28">
        <f>NP2017_D1!AP28/1000000</f>
        <v>4.7946840000000002</v>
      </c>
      <c r="AQ28">
        <f>NP2017_D1!AQ28/1000000</f>
        <v>4.7831039999999998</v>
      </c>
      <c r="AR28">
        <f>NP2017_D1!AR28/1000000</f>
        <v>4.7778070000000001</v>
      </c>
      <c r="AS28">
        <f>NP2017_D1!AS28/1000000</f>
        <v>4.7872969999999997</v>
      </c>
      <c r="AT28">
        <f>NP2017_D1!AT28/1000000</f>
        <v>4.8495650000000001</v>
      </c>
      <c r="AU28">
        <f>NP2017_D1!AU28/1000000</f>
        <v>4.9043599999999996</v>
      </c>
      <c r="AV28">
        <f>NP2017_D1!AV28/1000000</f>
        <v>4.9352980000000004</v>
      </c>
      <c r="AW28">
        <f>NP2017_D1!AW28/1000000</f>
        <v>5.0141099999999996</v>
      </c>
      <c r="AX28">
        <f>NP2017_D1!AX28/1000000</f>
        <v>5.0565629999999997</v>
      </c>
      <c r="AY28">
        <f>NP2017_D1!AY28/1000000</f>
        <v>5.0056019999999997</v>
      </c>
      <c r="AZ28">
        <f>NP2017_D1!AZ28/1000000</f>
        <v>4.7858799999999997</v>
      </c>
      <c r="BA28">
        <f>NP2017_D1!BA28/1000000</f>
        <v>4.6413399999999996</v>
      </c>
      <c r="BB28">
        <f>NP2017_D1!BB28/1000000</f>
        <v>4.5288269999999997</v>
      </c>
      <c r="BC28">
        <f>NP2017_D1!BC28/1000000</f>
        <v>4.506081</v>
      </c>
      <c r="BD28">
        <f>NP2017_D1!BD28/1000000</f>
        <v>4.4981080000000002</v>
      </c>
      <c r="BE28">
        <f>NP2017_D1!BE28/1000000</f>
        <v>4.3294220000000001</v>
      </c>
      <c r="BF28">
        <f>NP2017_D1!BF28/1000000</f>
        <v>4.355111</v>
      </c>
      <c r="BG28">
        <f>NP2017_D1!BG28/1000000</f>
        <v>4.3192940000000002</v>
      </c>
      <c r="BH28">
        <f>NP2017_D1!BH28/1000000</f>
        <v>4.2434339999999997</v>
      </c>
      <c r="BI28">
        <f>NP2017_D1!BI28/1000000</f>
        <v>4.2880529999999997</v>
      </c>
      <c r="BJ28">
        <f>NP2017_D1!BJ28/1000000</f>
        <v>4.0101810000000002</v>
      </c>
      <c r="BK28">
        <f>NP2017_D1!BK28/1000000</f>
        <v>3.9068679999999998</v>
      </c>
      <c r="BL28">
        <f>NP2017_D1!BL28/1000000</f>
        <v>3.8395950000000001</v>
      </c>
      <c r="BM28">
        <f>NP2017_D1!BM28/1000000</f>
        <v>3.703052</v>
      </c>
      <c r="BN28">
        <f>NP2017_D1!BN28/1000000</f>
        <v>3.7800829999999999</v>
      </c>
      <c r="BO28">
        <f>NP2017_D1!BO28/1000000</f>
        <v>3.6361699999999999</v>
      </c>
      <c r="BP28">
        <f>NP2017_D1!BP28/1000000</f>
        <v>3.6555010000000001</v>
      </c>
      <c r="BQ28">
        <f>NP2017_D1!BQ28/1000000</f>
        <v>3.7764730000000002</v>
      </c>
      <c r="BR28">
        <f>NP2017_D1!BR28/1000000</f>
        <v>3.943111</v>
      </c>
      <c r="BS28">
        <f>NP2017_D1!BS28/1000000</f>
        <v>3.945195</v>
      </c>
      <c r="BT28">
        <f>NP2017_D1!BT28/1000000</f>
        <v>3.7049880000000002</v>
      </c>
      <c r="BU28">
        <f>NP2017_D1!BU28/1000000</f>
        <v>3.5846460000000002</v>
      </c>
      <c r="BV28">
        <f>NP2017_D1!BV28/1000000</f>
        <v>3.542618</v>
      </c>
      <c r="BW28">
        <f>NP2017_D1!BW28/1000000</f>
        <v>3.5531269999999999</v>
      </c>
      <c r="BX28">
        <f>NP2017_D1!BX28/1000000</f>
        <v>3.7000250000000001</v>
      </c>
      <c r="BY28">
        <f>NP2017_D1!BY28/1000000</f>
        <v>3.7012369999999999</v>
      </c>
      <c r="BZ28">
        <f>NP2017_D1!BZ28/1000000</f>
        <v>3.628279</v>
      </c>
      <c r="CA28">
        <f>NP2017_D1!CA28/1000000</f>
        <v>3.5455670000000001</v>
      </c>
      <c r="CB28">
        <f>NP2017_D1!CB28/1000000</f>
        <v>3.504467</v>
      </c>
      <c r="CC28">
        <f>NP2017_D1!CC28/1000000</f>
        <v>3.4401109999999999</v>
      </c>
      <c r="CD28">
        <f>NP2017_D1!CD28/1000000</f>
        <v>3.2332230000000002</v>
      </c>
      <c r="CE28">
        <f>NP2017_D1!CE28/1000000</f>
        <v>3.112997</v>
      </c>
      <c r="CF28">
        <f>NP2017_D1!CF28/1000000</f>
        <v>2.9697399999999998</v>
      </c>
      <c r="CG28">
        <f>NP2017_D1!CG28/1000000</f>
        <v>2.7515000000000001</v>
      </c>
      <c r="CH28">
        <f>NP2017_D1!CH28/1000000</f>
        <v>2.6071550000000001</v>
      </c>
      <c r="CI28">
        <f>NP2017_D1!CI28/1000000</f>
        <v>2.3780830000000002</v>
      </c>
      <c r="CJ28">
        <f>NP2017_D1!CJ28/1000000</f>
        <v>2.1615160000000002</v>
      </c>
      <c r="CK28">
        <f>NP2017_D1!CK28/1000000</f>
        <v>1.948386</v>
      </c>
      <c r="CL28">
        <f>NP2017_D1!CL28/1000000</f>
        <v>1.7582420000000001</v>
      </c>
      <c r="CM28">
        <f>NP2017_D1!CM28/1000000</f>
        <v>1.5838490000000001</v>
      </c>
      <c r="CN28">
        <f>NP2017_D1!CN28/1000000</f>
        <v>1.4061809999999999</v>
      </c>
      <c r="CO28">
        <f>NP2017_D1!CO28/1000000</f>
        <v>1.258502</v>
      </c>
      <c r="CP28">
        <f>NP2017_D1!CP28/1000000</f>
        <v>1.172477</v>
      </c>
      <c r="CQ28">
        <f>NP2017_D1!CQ28/1000000</f>
        <v>0.76912400000000003</v>
      </c>
      <c r="CR28">
        <f>NP2017_D1!CR28/1000000</f>
        <v>0.66162200000000004</v>
      </c>
      <c r="CS28">
        <f>NP2017_D1!CS28/1000000</f>
        <v>0.55363300000000004</v>
      </c>
      <c r="CT28">
        <f>NP2017_D1!CT28/1000000</f>
        <v>0.47811900000000002</v>
      </c>
      <c r="CU28">
        <f>NP2017_D1!CU28/1000000</f>
        <v>0.34695700000000002</v>
      </c>
      <c r="CV28">
        <f>NP2017_D1!CV28/1000000</f>
        <v>0.25886700000000001</v>
      </c>
      <c r="CW28">
        <f>NP2017_D1!CW28/1000000</f>
        <v>0.19565299999999999</v>
      </c>
      <c r="CX28">
        <f>NP2017_D1!CX28/1000000</f>
        <v>0.14378099999999999</v>
      </c>
      <c r="CY28">
        <f>NP2017_D1!CY28/1000000</f>
        <v>0.105309</v>
      </c>
      <c r="CZ28">
        <f>NP2017_D1!CZ28/1000000</f>
        <v>0.16852600000000001</v>
      </c>
      <c r="DA28">
        <f t="shared" si="0"/>
        <v>76.584333000000001</v>
      </c>
      <c r="DB28">
        <f t="shared" si="1"/>
        <v>291.502071</v>
      </c>
      <c r="DC28">
        <f t="shared" si="8"/>
        <v>1.0056922605547489</v>
      </c>
      <c r="DD28">
        <f t="shared" si="9"/>
        <v>1.0051539966369281</v>
      </c>
      <c r="DE28">
        <f t="shared" si="10"/>
        <v>1.0047969127655154</v>
      </c>
      <c r="DF28" s="13">
        <f t="shared" si="2"/>
        <v>15.716353999999999</v>
      </c>
      <c r="DG28" s="6">
        <f t="shared" si="3"/>
        <v>30.749226</v>
      </c>
      <c r="DH28" s="6">
        <f t="shared" si="4"/>
        <v>121.80883299999999</v>
      </c>
      <c r="DI28" s="6">
        <f t="shared" si="5"/>
        <v>211.90878499999999</v>
      </c>
      <c r="DJ28" s="6">
        <f t="shared" si="6"/>
        <v>247.70906500000001</v>
      </c>
      <c r="DK28" s="14">
        <f t="shared" si="7"/>
        <v>291.502071</v>
      </c>
      <c r="DL28">
        <f t="shared" si="11"/>
        <v>1.649913999999967</v>
      </c>
      <c r="DM28">
        <f>DL28-V28+NP2017_D3!DQ28</f>
        <v>0.67820999999996712</v>
      </c>
      <c r="DN28">
        <v>1.091035</v>
      </c>
      <c r="DO28">
        <f t="shared" si="12"/>
        <v>5.0245189999999669</v>
      </c>
    </row>
    <row r="29" spans="1:119" hidden="1" outlineLevel="1" x14ac:dyDescent="0.25">
      <c r="A29" t="s">
        <v>110</v>
      </c>
      <c r="B29">
        <f>NP2017_D1!B29</f>
        <v>2038</v>
      </c>
      <c r="C29">
        <f>NP2017_D1!C29/1000000</f>
        <v>369.80262699999997</v>
      </c>
      <c r="D29">
        <f>NP2017_D1!D29/1000000</f>
        <v>4.174893</v>
      </c>
      <c r="E29">
        <f>NP2017_D1!E29/1000000</f>
        <v>4.1850139999999998</v>
      </c>
      <c r="F29">
        <f>NP2017_D1!F29/1000000</f>
        <v>4.1957890000000004</v>
      </c>
      <c r="G29">
        <f>NP2017_D1!G29/1000000</f>
        <v>4.2050679999999998</v>
      </c>
      <c r="H29">
        <f>NP2017_D1!H29/1000000</f>
        <v>4.2136839999999998</v>
      </c>
      <c r="I29">
        <f>NP2017_D1!I29/1000000</f>
        <v>4.2226590000000002</v>
      </c>
      <c r="J29">
        <f>NP2017_D1!J29/1000000</f>
        <v>4.2326519999999999</v>
      </c>
      <c r="K29">
        <f>NP2017_D1!K29/1000000</f>
        <v>4.2437069999999997</v>
      </c>
      <c r="L29">
        <f>NP2017_D1!L29/1000000</f>
        <v>4.2555620000000003</v>
      </c>
      <c r="M29">
        <f>NP2017_D1!M29/1000000</f>
        <v>4.2675770000000002</v>
      </c>
      <c r="N29">
        <f>NP2017_D1!N29/1000000</f>
        <v>4.2788130000000004</v>
      </c>
      <c r="O29">
        <f>NP2017_D1!O29/1000000</f>
        <v>4.2886069999999998</v>
      </c>
      <c r="P29">
        <f>NP2017_D1!P29/1000000</f>
        <v>4.2967409999999999</v>
      </c>
      <c r="Q29">
        <f>NP2017_D1!Q29/1000000</f>
        <v>4.3042809999999996</v>
      </c>
      <c r="R29">
        <f>NP2017_D1!R29/1000000</f>
        <v>4.3121850000000004</v>
      </c>
      <c r="S29">
        <f>NP2017_D1!S29/1000000</f>
        <v>4.3214600000000001</v>
      </c>
      <c r="T29">
        <f>NP2017_D1!T29/1000000</f>
        <v>4.3331400000000002</v>
      </c>
      <c r="U29">
        <f>NP2017_D1!U29/1000000</f>
        <v>4.3479270000000003</v>
      </c>
      <c r="V29">
        <f>NP2017_D1!V29/1000000</f>
        <v>4.3661009999999996</v>
      </c>
      <c r="W29">
        <f>NP2017_D1!W29/1000000</f>
        <v>4.3859690000000002</v>
      </c>
      <c r="X29">
        <f>NP2017_D1!X29/1000000</f>
        <v>4.4063660000000002</v>
      </c>
      <c r="Y29">
        <f>NP2017_D1!Y29/1000000</f>
        <v>4.4267640000000004</v>
      </c>
      <c r="Z29">
        <f>NP2017_D1!Z29/1000000</f>
        <v>4.3966589999999997</v>
      </c>
      <c r="AA29">
        <f>NP2017_D1!AA29/1000000</f>
        <v>4.4549950000000003</v>
      </c>
      <c r="AB29">
        <f>NP2017_D1!AB29/1000000</f>
        <v>4.4816700000000003</v>
      </c>
      <c r="AC29">
        <f>NP2017_D1!AC29/1000000</f>
        <v>4.5005550000000003</v>
      </c>
      <c r="AD29">
        <f>NP2017_D1!AD29/1000000</f>
        <v>4.5341129999999996</v>
      </c>
      <c r="AE29">
        <f>NP2017_D1!AE29/1000000</f>
        <v>4.6041470000000002</v>
      </c>
      <c r="AF29">
        <f>NP2017_D1!AF29/1000000</f>
        <v>4.6236240000000004</v>
      </c>
      <c r="AG29">
        <f>NP2017_D1!AG29/1000000</f>
        <v>4.643224</v>
      </c>
      <c r="AH29">
        <f>NP2017_D1!AH29/1000000</f>
        <v>4.7847549999999996</v>
      </c>
      <c r="AI29">
        <f>NP2017_D1!AI29/1000000</f>
        <v>4.8140080000000003</v>
      </c>
      <c r="AJ29">
        <f>NP2017_D1!AJ29/1000000</f>
        <v>4.7865849999999996</v>
      </c>
      <c r="AK29">
        <f>NP2017_D1!AK29/1000000</f>
        <v>4.7775220000000003</v>
      </c>
      <c r="AL29">
        <f>NP2017_D1!AL29/1000000</f>
        <v>4.7873289999999997</v>
      </c>
      <c r="AM29">
        <f>NP2017_D1!AM29/1000000</f>
        <v>4.7566329999999999</v>
      </c>
      <c r="AN29">
        <f>NP2017_D1!AN29/1000000</f>
        <v>4.7369859999999999</v>
      </c>
      <c r="AO29">
        <f>NP2017_D1!AO29/1000000</f>
        <v>4.8287829999999996</v>
      </c>
      <c r="AP29">
        <f>NP2017_D1!AP29/1000000</f>
        <v>4.8816569999999997</v>
      </c>
      <c r="AQ29">
        <f>NP2017_D1!AQ29/1000000</f>
        <v>4.8055820000000002</v>
      </c>
      <c r="AR29">
        <f>NP2017_D1!AR29/1000000</f>
        <v>4.792357</v>
      </c>
      <c r="AS29">
        <f>NP2017_D1!AS29/1000000</f>
        <v>4.7852300000000003</v>
      </c>
      <c r="AT29">
        <f>NP2017_D1!AT29/1000000</f>
        <v>4.7931980000000003</v>
      </c>
      <c r="AU29">
        <f>NP2017_D1!AU29/1000000</f>
        <v>4.8541119999999998</v>
      </c>
      <c r="AV29">
        <f>NP2017_D1!AV29/1000000</f>
        <v>4.9078179999999998</v>
      </c>
      <c r="AW29">
        <f>NP2017_D1!AW29/1000000</f>
        <v>4.9374510000000003</v>
      </c>
      <c r="AX29">
        <f>NP2017_D1!AX29/1000000</f>
        <v>5.0143069999999996</v>
      </c>
      <c r="AY29">
        <f>NP2017_D1!AY29/1000000</f>
        <v>5.0543060000000004</v>
      </c>
      <c r="AZ29">
        <f>NP2017_D1!AZ29/1000000</f>
        <v>5.0008720000000002</v>
      </c>
      <c r="BA29">
        <f>NP2017_D1!BA29/1000000</f>
        <v>4.7794220000000003</v>
      </c>
      <c r="BB29">
        <f>NP2017_D1!BB29/1000000</f>
        <v>4.633394</v>
      </c>
      <c r="BC29">
        <f>NP2017_D1!BC29/1000000</f>
        <v>4.5196529999999999</v>
      </c>
      <c r="BD29">
        <f>NP2017_D1!BD29/1000000</f>
        <v>4.4958729999999996</v>
      </c>
      <c r="BE29">
        <f>NP2017_D1!BE29/1000000</f>
        <v>4.4871610000000004</v>
      </c>
      <c r="BF29">
        <f>NP2017_D1!BF29/1000000</f>
        <v>4.3185349999999998</v>
      </c>
      <c r="BG29">
        <f>NP2017_D1!BG29/1000000</f>
        <v>4.3434590000000002</v>
      </c>
      <c r="BH29">
        <f>NP2017_D1!BH29/1000000</f>
        <v>4.3069379999999997</v>
      </c>
      <c r="BI29">
        <f>NP2017_D1!BI29/1000000</f>
        <v>4.2304930000000001</v>
      </c>
      <c r="BJ29">
        <f>NP2017_D1!BJ29/1000000</f>
        <v>4.2735529999999997</v>
      </c>
      <c r="BK29">
        <f>NP2017_D1!BK29/1000000</f>
        <v>3.9957919999999998</v>
      </c>
      <c r="BL29">
        <f>NP2017_D1!BL29/1000000</f>
        <v>3.8913549999999999</v>
      </c>
      <c r="BM29">
        <f>NP2017_D1!BM29/1000000</f>
        <v>3.8222640000000001</v>
      </c>
      <c r="BN29">
        <f>NP2017_D1!BN29/1000000</f>
        <v>3.6838980000000001</v>
      </c>
      <c r="BO29">
        <f>NP2017_D1!BO29/1000000</f>
        <v>3.757212</v>
      </c>
      <c r="BP29">
        <f>NP2017_D1!BP29/1000000</f>
        <v>3.611329</v>
      </c>
      <c r="BQ29">
        <f>NP2017_D1!BQ29/1000000</f>
        <v>3.6272549999999999</v>
      </c>
      <c r="BR29">
        <f>NP2017_D1!BR29/1000000</f>
        <v>3.743703</v>
      </c>
      <c r="BS29">
        <f>NP2017_D1!BS29/1000000</f>
        <v>3.905195</v>
      </c>
      <c r="BT29">
        <f>NP2017_D1!BT29/1000000</f>
        <v>3.903511</v>
      </c>
      <c r="BU29">
        <f>NP2017_D1!BU29/1000000</f>
        <v>3.6622690000000002</v>
      </c>
      <c r="BV29">
        <f>NP2017_D1!BV29/1000000</f>
        <v>3.5391210000000002</v>
      </c>
      <c r="BW29">
        <f>NP2017_D1!BW29/1000000</f>
        <v>3.4927980000000001</v>
      </c>
      <c r="BX29">
        <f>NP2017_D1!BX29/1000000</f>
        <v>3.497452</v>
      </c>
      <c r="BY29">
        <f>NP2017_D1!BY29/1000000</f>
        <v>3.635446</v>
      </c>
      <c r="BZ29">
        <f>NP2017_D1!BZ29/1000000</f>
        <v>3.6297459999999999</v>
      </c>
      <c r="CA29">
        <f>NP2017_D1!CA29/1000000</f>
        <v>3.5508489999999999</v>
      </c>
      <c r="CB29">
        <f>NP2017_D1!CB29/1000000</f>
        <v>3.4619149999999999</v>
      </c>
      <c r="CC29">
        <f>NP2017_D1!CC29/1000000</f>
        <v>3.412903</v>
      </c>
      <c r="CD29">
        <f>NP2017_D1!CD29/1000000</f>
        <v>3.340252</v>
      </c>
      <c r="CE29">
        <f>NP2017_D1!CE29/1000000</f>
        <v>3.1287880000000001</v>
      </c>
      <c r="CF29">
        <f>NP2017_D1!CF29/1000000</f>
        <v>2.9999400000000001</v>
      </c>
      <c r="CG29">
        <f>NP2017_D1!CG29/1000000</f>
        <v>2.8483510000000001</v>
      </c>
      <c r="CH29">
        <f>NP2017_D1!CH29/1000000</f>
        <v>2.6254369999999998</v>
      </c>
      <c r="CI29">
        <f>NP2017_D1!CI29/1000000</f>
        <v>2.4728810000000001</v>
      </c>
      <c r="CJ29">
        <f>NP2017_D1!CJ29/1000000</f>
        <v>2.240526</v>
      </c>
      <c r="CK29">
        <f>NP2017_D1!CK29/1000000</f>
        <v>2.0212850000000002</v>
      </c>
      <c r="CL29">
        <f>NP2017_D1!CL29/1000000</f>
        <v>1.8078240000000001</v>
      </c>
      <c r="CM29">
        <f>NP2017_D1!CM29/1000000</f>
        <v>1.6175120000000001</v>
      </c>
      <c r="CN29">
        <f>NP2017_D1!CN29/1000000</f>
        <v>1.443327</v>
      </c>
      <c r="CO29">
        <f>NP2017_D1!CO29/1000000</f>
        <v>1.268097</v>
      </c>
      <c r="CP29">
        <f>NP2017_D1!CP29/1000000</f>
        <v>1.121845</v>
      </c>
      <c r="CQ29">
        <f>NP2017_D1!CQ29/1000000</f>
        <v>1.0319100000000001</v>
      </c>
      <c r="CR29">
        <f>NP2017_D1!CR29/1000000</f>
        <v>0.66761499999999996</v>
      </c>
      <c r="CS29">
        <f>NP2017_D1!CS29/1000000</f>
        <v>0.56563600000000003</v>
      </c>
      <c r="CT29">
        <f>NP2017_D1!CT29/1000000</f>
        <v>0.46557199999999999</v>
      </c>
      <c r="CU29">
        <f>NP2017_D1!CU29/1000000</f>
        <v>0.39494099999999999</v>
      </c>
      <c r="CV29">
        <f>NP2017_D1!CV29/1000000</f>
        <v>0.28112300000000001</v>
      </c>
      <c r="CW29">
        <f>NP2017_D1!CW29/1000000</f>
        <v>0.20544599999999999</v>
      </c>
      <c r="CX29">
        <f>NP2017_D1!CX29/1000000</f>
        <v>0.15185000000000001</v>
      </c>
      <c r="CY29">
        <f>NP2017_D1!CY29/1000000</f>
        <v>0.10896599999999999</v>
      </c>
      <c r="CZ29">
        <f>NP2017_D1!CZ29/1000000</f>
        <v>0.17757200000000001</v>
      </c>
      <c r="DA29">
        <f t="shared" si="0"/>
        <v>76.679759000000004</v>
      </c>
      <c r="DB29">
        <f t="shared" si="1"/>
        <v>293.12286799999998</v>
      </c>
      <c r="DC29">
        <f t="shared" si="8"/>
        <v>1.0055601560374505</v>
      </c>
      <c r="DD29">
        <f t="shared" si="9"/>
        <v>1.0045537489396175</v>
      </c>
      <c r="DE29">
        <f t="shared" si="10"/>
        <v>1.0046625547190815</v>
      </c>
      <c r="DF29" s="13">
        <f t="shared" si="2"/>
        <v>15.801057</v>
      </c>
      <c r="DG29" s="6">
        <f t="shared" si="3"/>
        <v>30.918524000000001</v>
      </c>
      <c r="DH29" s="6">
        <f t="shared" si="4"/>
        <v>122.53052599999997</v>
      </c>
      <c r="DI29" s="6">
        <f t="shared" si="5"/>
        <v>213.07400899999999</v>
      </c>
      <c r="DJ29" s="6">
        <f t="shared" si="6"/>
        <v>249.061905</v>
      </c>
      <c r="DK29" s="14">
        <f t="shared" si="7"/>
        <v>293.12286799999998</v>
      </c>
      <c r="DL29">
        <f t="shared" si="11"/>
        <v>1.6207969999999818</v>
      </c>
      <c r="DM29">
        <f>DL29-V29+NP2017_D3!DQ29</f>
        <v>0.67516599999998217</v>
      </c>
      <c r="DN29">
        <v>1.0938129999999999</v>
      </c>
      <c r="DO29">
        <f t="shared" si="12"/>
        <v>5.0412669999999817</v>
      </c>
    </row>
    <row r="30" spans="1:119" hidden="1" outlineLevel="1" x14ac:dyDescent="0.25">
      <c r="A30" t="s">
        <v>110</v>
      </c>
      <c r="B30">
        <f>NP2017_D1!B30</f>
        <v>2039</v>
      </c>
      <c r="C30">
        <f>NP2017_D1!C30/1000000</f>
        <v>371.48015099999998</v>
      </c>
      <c r="D30">
        <f>NP2017_D1!D30/1000000</f>
        <v>4.1817479999999998</v>
      </c>
      <c r="E30">
        <f>NP2017_D1!E30/1000000</f>
        <v>4.1913910000000003</v>
      </c>
      <c r="F30">
        <f>NP2017_D1!F30/1000000</f>
        <v>4.201524</v>
      </c>
      <c r="G30">
        <f>NP2017_D1!G30/1000000</f>
        <v>4.2098180000000003</v>
      </c>
      <c r="H30">
        <f>NP2017_D1!H30/1000000</f>
        <v>4.2173559999999997</v>
      </c>
      <c r="I30">
        <f>NP2017_D1!I30/1000000</f>
        <v>4.2252359999999998</v>
      </c>
      <c r="J30">
        <f>NP2017_D1!J30/1000000</f>
        <v>4.234229</v>
      </c>
      <c r="K30">
        <f>NP2017_D1!K30/1000000</f>
        <v>4.2446130000000002</v>
      </c>
      <c r="L30">
        <f>NP2017_D1!L30/1000000</f>
        <v>4.2562660000000001</v>
      </c>
      <c r="M30">
        <f>NP2017_D1!M30/1000000</f>
        <v>4.2685449999999996</v>
      </c>
      <c r="N30">
        <f>NP2017_D1!N30/1000000</f>
        <v>4.2804799999999998</v>
      </c>
      <c r="O30">
        <f>NP2017_D1!O30/1000000</f>
        <v>4.2914649999999996</v>
      </c>
      <c r="P30">
        <f>NP2017_D1!P30/1000000</f>
        <v>4.3010599999999997</v>
      </c>
      <c r="Q30">
        <f>NP2017_D1!Q30/1000000</f>
        <v>4.3096399999999999</v>
      </c>
      <c r="R30">
        <f>NP2017_D1!R30/1000000</f>
        <v>4.3186210000000003</v>
      </c>
      <c r="S30">
        <f>NP2017_D1!S30/1000000</f>
        <v>4.3296659999999996</v>
      </c>
      <c r="T30">
        <f>NP2017_D1!T30/1000000</f>
        <v>4.3438270000000001</v>
      </c>
      <c r="U30">
        <f>NP2017_D1!U30/1000000</f>
        <v>4.3615539999999999</v>
      </c>
      <c r="V30">
        <f>NP2017_D1!V30/1000000</f>
        <v>4.3827319999999999</v>
      </c>
      <c r="W30">
        <f>NP2017_D1!W30/1000000</f>
        <v>4.4059819999999998</v>
      </c>
      <c r="X30">
        <f>NP2017_D1!X30/1000000</f>
        <v>4.4291130000000001</v>
      </c>
      <c r="Y30">
        <f>NP2017_D1!Y30/1000000</f>
        <v>4.4512080000000003</v>
      </c>
      <c r="Z30">
        <f>NP2017_D1!Z30/1000000</f>
        <v>4.4721500000000001</v>
      </c>
      <c r="AA30">
        <f>NP2017_D1!AA30/1000000</f>
        <v>4.441649</v>
      </c>
      <c r="AB30">
        <f>NP2017_D1!AB30/1000000</f>
        <v>4.4993319999999999</v>
      </c>
      <c r="AC30">
        <f>NP2017_D1!AC30/1000000</f>
        <v>4.5248249999999999</v>
      </c>
      <c r="AD30">
        <f>NP2017_D1!AD30/1000000</f>
        <v>4.5420730000000002</v>
      </c>
      <c r="AE30">
        <f>NP2017_D1!AE30/1000000</f>
        <v>4.5735260000000002</v>
      </c>
      <c r="AF30">
        <f>NP2017_D1!AF30/1000000</f>
        <v>4.6412579999999997</v>
      </c>
      <c r="AG30">
        <f>NP2017_D1!AG30/1000000</f>
        <v>4.6580029999999999</v>
      </c>
      <c r="AH30">
        <f>NP2017_D1!AH30/1000000</f>
        <v>4.6746660000000002</v>
      </c>
      <c r="AI30">
        <f>NP2017_D1!AI30/1000000</f>
        <v>4.8126150000000001</v>
      </c>
      <c r="AJ30">
        <f>NP2017_D1!AJ30/1000000</f>
        <v>4.838571</v>
      </c>
      <c r="AK30">
        <f>NP2017_D1!AK30/1000000</f>
        <v>4.8083280000000004</v>
      </c>
      <c r="AL30">
        <f>NP2017_D1!AL30/1000000</f>
        <v>4.797212</v>
      </c>
      <c r="AM30">
        <f>NP2017_D1!AM30/1000000</f>
        <v>4.8052159999999997</v>
      </c>
      <c r="AN30">
        <f>NP2017_D1!AN30/1000000</f>
        <v>4.7726949999999997</v>
      </c>
      <c r="AO30">
        <f>NP2017_D1!AO30/1000000</f>
        <v>4.7512309999999998</v>
      </c>
      <c r="AP30">
        <f>NP2017_D1!AP30/1000000</f>
        <v>4.84138</v>
      </c>
      <c r="AQ30">
        <f>NP2017_D1!AQ30/1000000</f>
        <v>4.8926360000000004</v>
      </c>
      <c r="AR30">
        <f>NP2017_D1!AR30/1000000</f>
        <v>4.8149860000000002</v>
      </c>
      <c r="AS30">
        <f>NP2017_D1!AS30/1000000</f>
        <v>4.7999409999999996</v>
      </c>
      <c r="AT30">
        <f>NP2017_D1!AT30/1000000</f>
        <v>4.7913139999999999</v>
      </c>
      <c r="AU30">
        <f>NP2017_D1!AU30/1000000</f>
        <v>4.7980419999999997</v>
      </c>
      <c r="AV30">
        <f>NP2017_D1!AV30/1000000</f>
        <v>4.8578830000000002</v>
      </c>
      <c r="AW30">
        <f>NP2017_D1!AW30/1000000</f>
        <v>4.9102459999999999</v>
      </c>
      <c r="AX30">
        <f>NP2017_D1!AX30/1000000</f>
        <v>4.9380579999999998</v>
      </c>
      <c r="AY30">
        <f>NP2017_D1!AY30/1000000</f>
        <v>5.0123949999999997</v>
      </c>
      <c r="AZ30">
        <f>NP2017_D1!AZ30/1000000</f>
        <v>5.0497129999999997</v>
      </c>
      <c r="BA30">
        <f>NP2017_D1!BA30/1000000</f>
        <v>4.9940530000000001</v>
      </c>
      <c r="BB30">
        <f>NP2017_D1!BB30/1000000</f>
        <v>4.7713340000000004</v>
      </c>
      <c r="BC30">
        <f>NP2017_D1!BC30/1000000</f>
        <v>4.6241760000000003</v>
      </c>
      <c r="BD30">
        <f>NP2017_D1!BD30/1000000</f>
        <v>4.5097659999999999</v>
      </c>
      <c r="BE30">
        <f>NP2017_D1!BE30/1000000</f>
        <v>4.4853199999999998</v>
      </c>
      <c r="BF30">
        <f>NP2017_D1!BF30/1000000</f>
        <v>4.4760020000000003</v>
      </c>
      <c r="BG30">
        <f>NP2017_D1!BG30/1000000</f>
        <v>4.307436</v>
      </c>
      <c r="BH30">
        <f>NP2017_D1!BH30/1000000</f>
        <v>4.3314079999999997</v>
      </c>
      <c r="BI30">
        <f>NP2017_D1!BI30/1000000</f>
        <v>4.2940800000000001</v>
      </c>
      <c r="BJ30">
        <f>NP2017_D1!BJ30/1000000</f>
        <v>4.2167839999999996</v>
      </c>
      <c r="BK30">
        <f>NP2017_D1!BK30/1000000</f>
        <v>4.2581040000000003</v>
      </c>
      <c r="BL30">
        <f>NP2017_D1!BL30/1000000</f>
        <v>3.980175</v>
      </c>
      <c r="BM30">
        <f>NP2017_D1!BM30/1000000</f>
        <v>3.874152</v>
      </c>
      <c r="BN30">
        <f>NP2017_D1!BN30/1000000</f>
        <v>3.802753</v>
      </c>
      <c r="BO30">
        <f>NP2017_D1!BO30/1000000</f>
        <v>3.6622499999999998</v>
      </c>
      <c r="BP30">
        <f>NP2017_D1!BP30/1000000</f>
        <v>3.7318020000000001</v>
      </c>
      <c r="BQ30">
        <f>NP2017_D1!BQ30/1000000</f>
        <v>3.5839490000000001</v>
      </c>
      <c r="BR30">
        <f>NP2017_D1!BR30/1000000</f>
        <v>3.596387</v>
      </c>
      <c r="BS30">
        <f>NP2017_D1!BS30/1000000</f>
        <v>3.7083349999999999</v>
      </c>
      <c r="BT30">
        <f>NP2017_D1!BT30/1000000</f>
        <v>3.8645719999999999</v>
      </c>
      <c r="BU30">
        <f>NP2017_D1!BU30/1000000</f>
        <v>3.8588369999999999</v>
      </c>
      <c r="BV30">
        <f>NP2017_D1!BV30/1000000</f>
        <v>3.616314</v>
      </c>
      <c r="BW30">
        <f>NP2017_D1!BW30/1000000</f>
        <v>3.4899179999999999</v>
      </c>
      <c r="BX30">
        <f>NP2017_D1!BX30/1000000</f>
        <v>3.4388269999999999</v>
      </c>
      <c r="BY30">
        <f>NP2017_D1!BY30/1000000</f>
        <v>3.437227</v>
      </c>
      <c r="BZ30">
        <f>NP2017_D1!BZ30/1000000</f>
        <v>3.5659190000000001</v>
      </c>
      <c r="CA30">
        <f>NP2017_D1!CA30/1000000</f>
        <v>3.5530490000000001</v>
      </c>
      <c r="CB30">
        <f>NP2017_D1!CB30/1000000</f>
        <v>3.467924</v>
      </c>
      <c r="CC30">
        <f>NP2017_D1!CC30/1000000</f>
        <v>3.3723679999999998</v>
      </c>
      <c r="CD30">
        <f>NP2017_D1!CD30/1000000</f>
        <v>3.3148629999999999</v>
      </c>
      <c r="CE30">
        <f>NP2017_D1!CE30/1000000</f>
        <v>3.233279</v>
      </c>
      <c r="CF30">
        <f>NP2017_D1!CF30/1000000</f>
        <v>3.016108</v>
      </c>
      <c r="CG30">
        <f>NP2017_D1!CG30/1000000</f>
        <v>2.8782540000000001</v>
      </c>
      <c r="CH30">
        <f>NP2017_D1!CH30/1000000</f>
        <v>2.7187649999999999</v>
      </c>
      <c r="CI30">
        <f>NP2017_D1!CI30/1000000</f>
        <v>2.4911949999999998</v>
      </c>
      <c r="CJ30">
        <f>NP2017_D1!CJ30/1000000</f>
        <v>2.3307329999999999</v>
      </c>
      <c r="CK30">
        <f>NP2017_D1!CK30/1000000</f>
        <v>2.0961259999999999</v>
      </c>
      <c r="CL30">
        <f>NP2017_D1!CL30/1000000</f>
        <v>1.8764510000000001</v>
      </c>
      <c r="CM30">
        <f>NP2017_D1!CM30/1000000</f>
        <v>1.664072</v>
      </c>
      <c r="CN30">
        <f>NP2017_D1!CN30/1000000</f>
        <v>1.4750160000000001</v>
      </c>
      <c r="CO30">
        <f>NP2017_D1!CO30/1000000</f>
        <v>1.302532</v>
      </c>
      <c r="CP30">
        <f>NP2017_D1!CP30/1000000</f>
        <v>1.131319</v>
      </c>
      <c r="CQ30">
        <f>NP2017_D1!CQ30/1000000</f>
        <v>0.98824699999999999</v>
      </c>
      <c r="CR30">
        <f>NP2017_D1!CR30/1000000</f>
        <v>0.89648700000000003</v>
      </c>
      <c r="CS30">
        <f>NP2017_D1!CS30/1000000</f>
        <v>0.57133800000000001</v>
      </c>
      <c r="CT30">
        <f>NP2017_D1!CT30/1000000</f>
        <v>0.47619400000000001</v>
      </c>
      <c r="CU30">
        <f>NP2017_D1!CU30/1000000</f>
        <v>0.38504500000000003</v>
      </c>
      <c r="CV30">
        <f>NP2017_D1!CV30/1000000</f>
        <v>0.32040999999999997</v>
      </c>
      <c r="CW30">
        <f>NP2017_D1!CW30/1000000</f>
        <v>0.22340699999999999</v>
      </c>
      <c r="CX30">
        <f>NP2017_D1!CX30/1000000</f>
        <v>0.159696</v>
      </c>
      <c r="CY30">
        <f>NP2017_D1!CY30/1000000</f>
        <v>0.115277</v>
      </c>
      <c r="CZ30">
        <f>NP2017_D1!CZ30/1000000</f>
        <v>0.18609800000000001</v>
      </c>
      <c r="DA30">
        <f t="shared" si="0"/>
        <v>76.767039000000011</v>
      </c>
      <c r="DB30">
        <f t="shared" si="1"/>
        <v>294.71311199999997</v>
      </c>
      <c r="DC30">
        <f t="shared" si="8"/>
        <v>1.0054251789048407</v>
      </c>
      <c r="DD30">
        <f t="shared" si="9"/>
        <v>1.0038091193950851</v>
      </c>
      <c r="DE30">
        <f t="shared" si="10"/>
        <v>1.0045362684781576</v>
      </c>
      <c r="DF30" s="13">
        <f t="shared" si="2"/>
        <v>15.879633999999999</v>
      </c>
      <c r="DG30" s="6">
        <f t="shared" si="3"/>
        <v>31.082165999999997</v>
      </c>
      <c r="DH30" s="6">
        <f t="shared" si="4"/>
        <v>123.28160599999997</v>
      </c>
      <c r="DI30" s="6">
        <f t="shared" si="5"/>
        <v>214.30857400000002</v>
      </c>
      <c r="DJ30" s="6">
        <f t="shared" si="6"/>
        <v>250.44332500000002</v>
      </c>
      <c r="DK30" s="14">
        <f t="shared" si="7"/>
        <v>294.71311200000002</v>
      </c>
      <c r="DL30">
        <f t="shared" si="11"/>
        <v>1.5902439999999842</v>
      </c>
      <c r="DM30">
        <f>DL30-V30+NP2017_D3!DQ30</f>
        <v>0.67191099999998416</v>
      </c>
      <c r="DN30">
        <v>1.096298</v>
      </c>
      <c r="DO30">
        <f t="shared" si="12"/>
        <v>5.0546429999999845</v>
      </c>
    </row>
    <row r="31" spans="1:119" hidden="1" outlineLevel="1" x14ac:dyDescent="0.25">
      <c r="A31" t="s">
        <v>110</v>
      </c>
      <c r="B31">
        <f>NP2017_D1!B31</f>
        <v>2040</v>
      </c>
      <c r="C31">
        <f>NP2017_D1!C31/1000000</f>
        <v>373.12146100000001</v>
      </c>
      <c r="D31">
        <f>NP2017_D1!D31/1000000</f>
        <v>4.1890400000000003</v>
      </c>
      <c r="E31">
        <f>NP2017_D1!E31/1000000</f>
        <v>4.1984250000000003</v>
      </c>
      <c r="F31">
        <f>NP2017_D1!F31/1000000</f>
        <v>4.2080039999999999</v>
      </c>
      <c r="G31">
        <f>NP2017_D1!G31/1000000</f>
        <v>4.2156459999999996</v>
      </c>
      <c r="H31">
        <f>NP2017_D1!H31/1000000</f>
        <v>4.2221820000000001</v>
      </c>
      <c r="I31">
        <f>NP2017_D1!I31/1000000</f>
        <v>4.2289779999999997</v>
      </c>
      <c r="J31">
        <f>NP2017_D1!J31/1000000</f>
        <v>4.2368709999999998</v>
      </c>
      <c r="K31">
        <f>NP2017_D1!K31/1000000</f>
        <v>4.246251</v>
      </c>
      <c r="L31">
        <f>NP2017_D1!L31/1000000</f>
        <v>4.2572299999999998</v>
      </c>
      <c r="M31">
        <f>NP2017_D1!M31/1000000</f>
        <v>4.2693089999999998</v>
      </c>
      <c r="N31">
        <f>NP2017_D1!N31/1000000</f>
        <v>4.2815060000000003</v>
      </c>
      <c r="O31">
        <f>NP2017_D1!O31/1000000</f>
        <v>4.2931869999999996</v>
      </c>
      <c r="P31">
        <f>NP2017_D1!P31/1000000</f>
        <v>4.3039769999999997</v>
      </c>
      <c r="Q31">
        <f>NP2017_D1!Q31/1000000</f>
        <v>4.3140169999999998</v>
      </c>
      <c r="R31">
        <f>NP2017_D1!R31/1000000</f>
        <v>4.3240559999999997</v>
      </c>
      <c r="S31">
        <f>NP2017_D1!S31/1000000</f>
        <v>4.3361900000000002</v>
      </c>
      <c r="T31">
        <f>NP2017_D1!T31/1000000</f>
        <v>4.3521460000000003</v>
      </c>
      <c r="U31">
        <f>NP2017_D1!U31/1000000</f>
        <v>4.3723859999999997</v>
      </c>
      <c r="V31">
        <f>NP2017_D1!V31/1000000</f>
        <v>4.3965389999999998</v>
      </c>
      <c r="W31">
        <f>NP2017_D1!W31/1000000</f>
        <v>4.4228209999999999</v>
      </c>
      <c r="X31">
        <f>NP2017_D1!X31/1000000</f>
        <v>4.4493549999999997</v>
      </c>
      <c r="Y31">
        <f>NP2017_D1!Y31/1000000</f>
        <v>4.4742040000000003</v>
      </c>
      <c r="Z31">
        <f>NP2017_D1!Z31/1000000</f>
        <v>4.4968570000000003</v>
      </c>
      <c r="AA31">
        <f>NP2017_D1!AA31/1000000</f>
        <v>4.5175910000000004</v>
      </c>
      <c r="AB31">
        <f>NP2017_D1!AB31/1000000</f>
        <v>4.4862320000000002</v>
      </c>
      <c r="AC31">
        <f>NP2017_D1!AC31/1000000</f>
        <v>4.5427350000000004</v>
      </c>
      <c r="AD31">
        <f>NP2017_D1!AD31/1000000</f>
        <v>4.5666019999999996</v>
      </c>
      <c r="AE31">
        <f>NP2017_D1!AE31/1000000</f>
        <v>4.5817560000000004</v>
      </c>
      <c r="AF31">
        <f>NP2017_D1!AF31/1000000</f>
        <v>4.6109340000000003</v>
      </c>
      <c r="AG31">
        <f>NP2017_D1!AG31/1000000</f>
        <v>4.6758930000000003</v>
      </c>
      <c r="AH31">
        <f>NP2017_D1!AH31/1000000</f>
        <v>4.689692</v>
      </c>
      <c r="AI31">
        <f>NP2017_D1!AI31/1000000</f>
        <v>4.702852</v>
      </c>
      <c r="AJ31">
        <f>NP2017_D1!AJ31/1000000</f>
        <v>4.8374050000000004</v>
      </c>
      <c r="AK31">
        <f>NP2017_D1!AK31/1000000</f>
        <v>4.8604890000000003</v>
      </c>
      <c r="AL31">
        <f>NP2017_D1!AL31/1000000</f>
        <v>4.8282129999999999</v>
      </c>
      <c r="AM31">
        <f>NP2017_D1!AM31/1000000</f>
        <v>4.8153009999999998</v>
      </c>
      <c r="AN31">
        <f>NP2017_D1!AN31/1000000</f>
        <v>4.8214480000000002</v>
      </c>
      <c r="AO31">
        <f>NP2017_D1!AO31/1000000</f>
        <v>4.7871199999999998</v>
      </c>
      <c r="AP31">
        <f>NP2017_D1!AP31/1000000</f>
        <v>4.7641229999999997</v>
      </c>
      <c r="AQ31">
        <f>NP2017_D1!AQ31/1000000</f>
        <v>4.8526189999999998</v>
      </c>
      <c r="AR31">
        <f>NP2017_D1!AR31/1000000</f>
        <v>4.9021059999999999</v>
      </c>
      <c r="AS31">
        <f>NP2017_D1!AS31/1000000</f>
        <v>4.8227180000000001</v>
      </c>
      <c r="AT31">
        <f>NP2017_D1!AT31/1000000</f>
        <v>4.8061780000000001</v>
      </c>
      <c r="AU31">
        <f>NP2017_D1!AU31/1000000</f>
        <v>4.7963420000000001</v>
      </c>
      <c r="AV31">
        <f>NP2017_D1!AV31/1000000</f>
        <v>4.802111</v>
      </c>
      <c r="AW31">
        <f>NP2017_D1!AW31/1000000</f>
        <v>4.8606309999999997</v>
      </c>
      <c r="AX31">
        <f>NP2017_D1!AX31/1000000</f>
        <v>4.9111289999999999</v>
      </c>
      <c r="AY31">
        <f>NP2017_D1!AY31/1000000</f>
        <v>4.9365750000000004</v>
      </c>
      <c r="AZ31">
        <f>NP2017_D1!AZ31/1000000</f>
        <v>5.0081619999999996</v>
      </c>
      <c r="BA31">
        <f>NP2017_D1!BA31/1000000</f>
        <v>5.0430320000000002</v>
      </c>
      <c r="BB31">
        <f>NP2017_D1!BB31/1000000</f>
        <v>4.9855689999999999</v>
      </c>
      <c r="BC31">
        <f>NP2017_D1!BC31/1000000</f>
        <v>4.7619610000000003</v>
      </c>
      <c r="BD31">
        <f>NP2017_D1!BD31/1000000</f>
        <v>4.6142450000000004</v>
      </c>
      <c r="BE31">
        <f>NP2017_D1!BE31/1000000</f>
        <v>4.4995320000000003</v>
      </c>
      <c r="BF31">
        <f>NP2017_D1!BF31/1000000</f>
        <v>4.4745559999999998</v>
      </c>
      <c r="BG31">
        <f>NP2017_D1!BG31/1000000</f>
        <v>4.4646119999999998</v>
      </c>
      <c r="BH31">
        <f>NP2017_D1!BH31/1000000</f>
        <v>4.2959480000000001</v>
      </c>
      <c r="BI31">
        <f>NP2017_D1!BI31/1000000</f>
        <v>4.3188529999999998</v>
      </c>
      <c r="BJ31">
        <f>NP2017_D1!BJ31/1000000</f>
        <v>4.2804570000000002</v>
      </c>
      <c r="BK31">
        <f>NP2017_D1!BK31/1000000</f>
        <v>4.2021449999999998</v>
      </c>
      <c r="BL31">
        <f>NP2017_D1!BL31/1000000</f>
        <v>4.2413650000000001</v>
      </c>
      <c r="BM31">
        <f>NP2017_D1!BM31/1000000</f>
        <v>3.9628540000000001</v>
      </c>
      <c r="BN31">
        <f>NP2017_D1!BN31/1000000</f>
        <v>3.8547570000000002</v>
      </c>
      <c r="BO31">
        <f>NP2017_D1!BO31/1000000</f>
        <v>3.7806989999999998</v>
      </c>
      <c r="BP31">
        <f>NP2017_D1!BP31/1000000</f>
        <v>3.6381109999999999</v>
      </c>
      <c r="BQ31">
        <f>NP2017_D1!BQ31/1000000</f>
        <v>3.7037849999999999</v>
      </c>
      <c r="BR31">
        <f>NP2017_D1!BR31/1000000</f>
        <v>3.5539770000000002</v>
      </c>
      <c r="BS31">
        <f>NP2017_D1!BS31/1000000</f>
        <v>3.5630190000000002</v>
      </c>
      <c r="BT31">
        <f>NP2017_D1!BT31/1000000</f>
        <v>3.6704119999999998</v>
      </c>
      <c r="BU31">
        <f>NP2017_D1!BU31/1000000</f>
        <v>3.821008</v>
      </c>
      <c r="BV31">
        <f>NP2017_D1!BV31/1000000</f>
        <v>3.8107859999999998</v>
      </c>
      <c r="BW31">
        <f>NP2017_D1!BW31/1000000</f>
        <v>3.566624</v>
      </c>
      <c r="BX31">
        <f>NP2017_D1!BX31/1000000</f>
        <v>3.4365760000000001</v>
      </c>
      <c r="BY31">
        <f>NP2017_D1!BY31/1000000</f>
        <v>3.380376</v>
      </c>
      <c r="BZ31">
        <f>NP2017_D1!BZ31/1000000</f>
        <v>3.3723209999999999</v>
      </c>
      <c r="CA31">
        <f>NP2017_D1!CA31/1000000</f>
        <v>3.4913020000000001</v>
      </c>
      <c r="CB31">
        <f>NP2017_D1!CB31/1000000</f>
        <v>3.4708809999999999</v>
      </c>
      <c r="CC31">
        <f>NP2017_D1!CC31/1000000</f>
        <v>3.3791129999999998</v>
      </c>
      <c r="CD31">
        <f>NP2017_D1!CD31/1000000</f>
        <v>3.2764329999999999</v>
      </c>
      <c r="CE31">
        <f>NP2017_D1!CE31/1000000</f>
        <v>3.209749</v>
      </c>
      <c r="CF31">
        <f>NP2017_D1!CF31/1000000</f>
        <v>3.1177540000000001</v>
      </c>
      <c r="CG31">
        <f>NP2017_D1!CG31/1000000</f>
        <v>2.894714</v>
      </c>
      <c r="CH31">
        <f>NP2017_D1!CH31/1000000</f>
        <v>2.7482500000000001</v>
      </c>
      <c r="CI31">
        <f>NP2017_D1!CI31/1000000</f>
        <v>2.5806969999999998</v>
      </c>
      <c r="CJ31">
        <f>NP2017_D1!CJ31/1000000</f>
        <v>2.3489930000000001</v>
      </c>
      <c r="CK31">
        <f>NP2017_D1!CK31/1000000</f>
        <v>2.1814200000000001</v>
      </c>
      <c r="CL31">
        <f>NP2017_D1!CL31/1000000</f>
        <v>1.9469110000000001</v>
      </c>
      <c r="CM31">
        <f>NP2017_D1!CM31/1000000</f>
        <v>1.7282420000000001</v>
      </c>
      <c r="CN31">
        <f>NP2017_D1!CN31/1000000</f>
        <v>1.5184120000000001</v>
      </c>
      <c r="CO31">
        <f>NP2017_D1!CO31/1000000</f>
        <v>1.3321240000000001</v>
      </c>
      <c r="CP31">
        <f>NP2017_D1!CP31/1000000</f>
        <v>1.162947</v>
      </c>
      <c r="CQ31">
        <f>NP2017_D1!CQ31/1000000</f>
        <v>0.99747799999999998</v>
      </c>
      <c r="CR31">
        <f>NP2017_D1!CR31/1000000</f>
        <v>0.85939500000000002</v>
      </c>
      <c r="CS31">
        <f>NP2017_D1!CS31/1000000</f>
        <v>0.76793699999999998</v>
      </c>
      <c r="CT31">
        <f>NP2017_D1!CT31/1000000</f>
        <v>0.481512</v>
      </c>
      <c r="CU31">
        <f>NP2017_D1!CU31/1000000</f>
        <v>0.39429199999999998</v>
      </c>
      <c r="CV31">
        <f>NP2017_D1!CV31/1000000</f>
        <v>0.31278600000000001</v>
      </c>
      <c r="CW31">
        <f>NP2017_D1!CW31/1000000</f>
        <v>0.25498100000000001</v>
      </c>
      <c r="CX31">
        <f>NP2017_D1!CX31/1000000</f>
        <v>0.173901</v>
      </c>
      <c r="CY31">
        <f>NP2017_D1!CY31/1000000</f>
        <v>0.12143</v>
      </c>
      <c r="CZ31">
        <f>NP2017_D1!CZ31/1000000</f>
        <v>0.19609299999999999</v>
      </c>
      <c r="DA31">
        <f t="shared" si="0"/>
        <v>76.849401000000015</v>
      </c>
      <c r="DB31">
        <f t="shared" si="1"/>
        <v>296.27206000000001</v>
      </c>
      <c r="DC31">
        <f t="shared" si="8"/>
        <v>1.0052897137471102</v>
      </c>
      <c r="DD31">
        <f t="shared" si="9"/>
        <v>1.0031503181120818</v>
      </c>
      <c r="DE31">
        <f t="shared" si="10"/>
        <v>1.0044182979779182</v>
      </c>
      <c r="DF31" s="13">
        <f t="shared" si="2"/>
        <v>15.960238</v>
      </c>
      <c r="DG31" s="6">
        <f t="shared" si="3"/>
        <v>31.243599</v>
      </c>
      <c r="DH31" s="6">
        <f t="shared" si="4"/>
        <v>123.97439200000001</v>
      </c>
      <c r="DI31" s="6">
        <f t="shared" si="5"/>
        <v>215.44542900000005</v>
      </c>
      <c r="DJ31" s="6">
        <f t="shared" si="6"/>
        <v>251.76898600000004</v>
      </c>
      <c r="DK31" s="14">
        <f t="shared" si="7"/>
        <v>296.27206000000001</v>
      </c>
      <c r="DL31">
        <f t="shared" si="11"/>
        <v>1.5589480000000435</v>
      </c>
      <c r="DM31">
        <f>DL31-V31+NP2017_D3!DQ31</f>
        <v>0.66774400000004386</v>
      </c>
      <c r="DN31">
        <v>1.098489</v>
      </c>
      <c r="DO31">
        <f t="shared" si="12"/>
        <v>5.0642830000000441</v>
      </c>
    </row>
    <row r="32" spans="1:119" hidden="1" outlineLevel="1" x14ac:dyDescent="0.25">
      <c r="A32" t="s">
        <v>110</v>
      </c>
      <c r="B32">
        <f>NP2017_D1!B32</f>
        <v>2041</v>
      </c>
      <c r="C32">
        <f>NP2017_D1!C32/1000000</f>
        <v>374.729443</v>
      </c>
      <c r="D32">
        <f>NP2017_D1!D32/1000000</f>
        <v>4.1967249999999998</v>
      </c>
      <c r="E32">
        <f>NP2017_D1!E32/1000000</f>
        <v>4.2058869999999997</v>
      </c>
      <c r="F32">
        <f>NP2017_D1!F32/1000000</f>
        <v>4.2151370000000004</v>
      </c>
      <c r="G32">
        <f>NP2017_D1!G32/1000000</f>
        <v>4.2222109999999997</v>
      </c>
      <c r="H32">
        <f>NP2017_D1!H32/1000000</f>
        <v>4.2280850000000001</v>
      </c>
      <c r="I32">
        <f>NP2017_D1!I32/1000000</f>
        <v>4.2338659999999999</v>
      </c>
      <c r="J32">
        <f>NP2017_D1!J32/1000000</f>
        <v>4.2406699999999997</v>
      </c>
      <c r="K32">
        <f>NP2017_D1!K32/1000000</f>
        <v>4.2489509999999999</v>
      </c>
      <c r="L32">
        <f>NP2017_D1!L32/1000000</f>
        <v>4.2589259999999998</v>
      </c>
      <c r="M32">
        <f>NP2017_D1!M32/1000000</f>
        <v>4.2703309999999997</v>
      </c>
      <c r="N32">
        <f>NP2017_D1!N32/1000000</f>
        <v>4.2823229999999999</v>
      </c>
      <c r="O32">
        <f>NP2017_D1!O32/1000000</f>
        <v>4.2942669999999996</v>
      </c>
      <c r="P32">
        <f>NP2017_D1!P32/1000000</f>
        <v>4.3057540000000003</v>
      </c>
      <c r="Q32">
        <f>NP2017_D1!Q32/1000000</f>
        <v>4.3169909999999998</v>
      </c>
      <c r="R32">
        <f>NP2017_D1!R32/1000000</f>
        <v>4.3284960000000003</v>
      </c>
      <c r="S32">
        <f>NP2017_D1!S32/1000000</f>
        <v>4.3417050000000001</v>
      </c>
      <c r="T32">
        <f>NP2017_D1!T32/1000000</f>
        <v>4.3587809999999996</v>
      </c>
      <c r="U32">
        <f>NP2017_D1!U32/1000000</f>
        <v>4.3808470000000002</v>
      </c>
      <c r="V32">
        <f>NP2017_D1!V32/1000000</f>
        <v>4.4075449999999998</v>
      </c>
      <c r="W32">
        <f>NP2017_D1!W32/1000000</f>
        <v>4.4368309999999997</v>
      </c>
      <c r="X32">
        <f>NP2017_D1!X32/1000000</f>
        <v>4.4664190000000001</v>
      </c>
      <c r="Y32">
        <f>NP2017_D1!Y32/1000000</f>
        <v>4.4946890000000002</v>
      </c>
      <c r="Z32">
        <f>NP2017_D1!Z32/1000000</f>
        <v>4.5201060000000002</v>
      </c>
      <c r="AA32">
        <f>NP2017_D1!AA32/1000000</f>
        <v>4.5425550000000001</v>
      </c>
      <c r="AB32">
        <f>NP2017_D1!AB32/1000000</f>
        <v>4.5625669999999996</v>
      </c>
      <c r="AC32">
        <f>NP2017_D1!AC32/1000000</f>
        <v>4.5298769999999999</v>
      </c>
      <c r="AD32">
        <f>NP2017_D1!AD32/1000000</f>
        <v>4.5847550000000004</v>
      </c>
      <c r="AE32">
        <f>NP2017_D1!AE32/1000000</f>
        <v>4.6065329999999998</v>
      </c>
      <c r="AF32">
        <f>NP2017_D1!AF32/1000000</f>
        <v>4.619415</v>
      </c>
      <c r="AG32">
        <f>NP2017_D1!AG32/1000000</f>
        <v>4.6458449999999996</v>
      </c>
      <c r="AH32">
        <f>NP2017_D1!AH32/1000000</f>
        <v>4.7078090000000001</v>
      </c>
      <c r="AI32">
        <f>NP2017_D1!AI32/1000000</f>
        <v>4.7180960000000001</v>
      </c>
      <c r="AJ32">
        <f>NP2017_D1!AJ32/1000000</f>
        <v>4.7279390000000001</v>
      </c>
      <c r="AK32">
        <f>NP2017_D1!AK32/1000000</f>
        <v>4.8595350000000002</v>
      </c>
      <c r="AL32">
        <f>NP2017_D1!AL32/1000000</f>
        <v>4.8805319999999996</v>
      </c>
      <c r="AM32">
        <f>NP2017_D1!AM32/1000000</f>
        <v>4.846482</v>
      </c>
      <c r="AN32">
        <f>NP2017_D1!AN32/1000000</f>
        <v>4.8317259999999997</v>
      </c>
      <c r="AO32">
        <f>NP2017_D1!AO32/1000000</f>
        <v>4.8360329999999996</v>
      </c>
      <c r="AP32">
        <f>NP2017_D1!AP32/1000000</f>
        <v>4.8001849999999999</v>
      </c>
      <c r="AQ32">
        <f>NP2017_D1!AQ32/1000000</f>
        <v>4.7756600000000002</v>
      </c>
      <c r="AR32">
        <f>NP2017_D1!AR32/1000000</f>
        <v>4.8623409999999998</v>
      </c>
      <c r="AS32">
        <f>NP2017_D1!AS32/1000000</f>
        <v>4.9098959999999998</v>
      </c>
      <c r="AT32">
        <f>NP2017_D1!AT32/1000000</f>
        <v>4.8291009999999996</v>
      </c>
      <c r="AU32">
        <f>NP2017_D1!AU32/1000000</f>
        <v>4.8113659999999996</v>
      </c>
      <c r="AV32">
        <f>NP2017_D1!AV32/1000000</f>
        <v>4.8005969999999998</v>
      </c>
      <c r="AW32">
        <f>NP2017_D1!AW32/1000000</f>
        <v>4.8051599999999999</v>
      </c>
      <c r="AX32">
        <f>NP2017_D1!AX32/1000000</f>
        <v>4.8618420000000002</v>
      </c>
      <c r="AY32">
        <f>NP2017_D1!AY32/1000000</f>
        <v>4.9099310000000003</v>
      </c>
      <c r="AZ32">
        <f>NP2017_D1!AZ32/1000000</f>
        <v>4.9327870000000003</v>
      </c>
      <c r="BA32">
        <f>NP2017_D1!BA32/1000000</f>
        <v>5.0018560000000001</v>
      </c>
      <c r="BB32">
        <f>NP2017_D1!BB32/1000000</f>
        <v>5.0346900000000003</v>
      </c>
      <c r="BC32">
        <f>NP2017_D1!BC32/1000000</f>
        <v>4.9757899999999999</v>
      </c>
      <c r="BD32">
        <f>NP2017_D1!BD32/1000000</f>
        <v>4.751868</v>
      </c>
      <c r="BE32">
        <f>NP2017_D1!BE32/1000000</f>
        <v>4.6039620000000001</v>
      </c>
      <c r="BF32">
        <f>NP2017_D1!BF32/1000000</f>
        <v>4.4890840000000001</v>
      </c>
      <c r="BG32">
        <f>NP2017_D1!BG32/1000000</f>
        <v>4.4635629999999997</v>
      </c>
      <c r="BH32">
        <f>NP2017_D1!BH32/1000000</f>
        <v>4.4528160000000003</v>
      </c>
      <c r="BI32">
        <f>NP2017_D1!BI32/1000000</f>
        <v>4.2839600000000004</v>
      </c>
      <c r="BJ32">
        <f>NP2017_D1!BJ32/1000000</f>
        <v>4.3055329999999996</v>
      </c>
      <c r="BK32">
        <f>NP2017_D1!BK32/1000000</f>
        <v>4.2659019999999996</v>
      </c>
      <c r="BL32">
        <f>NP2017_D1!BL32/1000000</f>
        <v>4.1862459999999997</v>
      </c>
      <c r="BM32">
        <f>NP2017_D1!BM32/1000000</f>
        <v>4.2228430000000001</v>
      </c>
      <c r="BN32">
        <f>NP2017_D1!BN32/1000000</f>
        <v>3.9433199999999999</v>
      </c>
      <c r="BO32">
        <f>NP2017_D1!BO32/1000000</f>
        <v>3.8328069999999999</v>
      </c>
      <c r="BP32">
        <f>NP2017_D1!BP32/1000000</f>
        <v>3.7561019999999998</v>
      </c>
      <c r="BQ32">
        <f>NP2017_D1!BQ32/1000000</f>
        <v>3.611424</v>
      </c>
      <c r="BR32">
        <f>NP2017_D1!BR32/1000000</f>
        <v>3.673114</v>
      </c>
      <c r="BS32">
        <f>NP2017_D1!BS32/1000000</f>
        <v>3.5215390000000002</v>
      </c>
      <c r="BT32">
        <f>NP2017_D1!BT32/1000000</f>
        <v>3.5272039999999998</v>
      </c>
      <c r="BU32">
        <f>NP2017_D1!BU32/1000000</f>
        <v>3.6297090000000001</v>
      </c>
      <c r="BV32">
        <f>NP2017_D1!BV32/1000000</f>
        <v>3.774111</v>
      </c>
      <c r="BW32">
        <f>NP2017_D1!BW32/1000000</f>
        <v>3.7588270000000001</v>
      </c>
      <c r="BX32">
        <f>NP2017_D1!BX32/1000000</f>
        <v>3.512718</v>
      </c>
      <c r="BY32">
        <f>NP2017_D1!BY32/1000000</f>
        <v>3.3787660000000002</v>
      </c>
      <c r="BZ32">
        <f>NP2017_D1!BZ32/1000000</f>
        <v>3.31732</v>
      </c>
      <c r="CA32">
        <f>NP2017_D1!CA32/1000000</f>
        <v>3.3025899999999999</v>
      </c>
      <c r="CB32">
        <f>NP2017_D1!CB32/1000000</f>
        <v>3.4113159999999998</v>
      </c>
      <c r="CC32">
        <f>NP2017_D1!CC32/1000000</f>
        <v>3.382838</v>
      </c>
      <c r="CD32">
        <f>NP2017_D1!CD32/1000000</f>
        <v>3.2839200000000002</v>
      </c>
      <c r="CE32">
        <f>NP2017_D1!CE32/1000000</f>
        <v>3.1735139999999999</v>
      </c>
      <c r="CF32">
        <f>NP2017_D1!CF32/1000000</f>
        <v>3.0961069999999999</v>
      </c>
      <c r="CG32">
        <f>NP2017_D1!CG32/1000000</f>
        <v>2.9931760000000001</v>
      </c>
      <c r="CH32">
        <f>NP2017_D1!CH32/1000000</f>
        <v>2.7649219999999999</v>
      </c>
      <c r="CI32">
        <f>NP2017_D1!CI32/1000000</f>
        <v>2.609639</v>
      </c>
      <c r="CJ32">
        <f>NP2017_D1!CJ32/1000000</f>
        <v>2.434361</v>
      </c>
      <c r="CK32">
        <f>NP2017_D1!CK32/1000000</f>
        <v>2.1995170000000002</v>
      </c>
      <c r="CL32">
        <f>NP2017_D1!CL32/1000000</f>
        <v>2.0270709999999998</v>
      </c>
      <c r="CM32">
        <f>NP2017_D1!CM32/1000000</f>
        <v>1.7941290000000001</v>
      </c>
      <c r="CN32">
        <f>NP2017_D1!CN32/1000000</f>
        <v>1.5779639999999999</v>
      </c>
      <c r="CO32">
        <f>NP2017_D1!CO32/1000000</f>
        <v>1.3722449999999999</v>
      </c>
      <c r="CP32">
        <f>NP2017_D1!CP32/1000000</f>
        <v>1.1903349999999999</v>
      </c>
      <c r="CQ32">
        <f>NP2017_D1!CQ32/1000000</f>
        <v>1.026238</v>
      </c>
      <c r="CR32">
        <f>NP2017_D1!CR32/1000000</f>
        <v>0.86825799999999997</v>
      </c>
      <c r="CS32">
        <f>NP2017_D1!CS32/1000000</f>
        <v>0.73694999999999999</v>
      </c>
      <c r="CT32">
        <f>NP2017_D1!CT32/1000000</f>
        <v>0.64788599999999996</v>
      </c>
      <c r="CU32">
        <f>NP2017_D1!CU32/1000000</f>
        <v>0.39916600000000002</v>
      </c>
      <c r="CV32">
        <f>NP2017_D1!CV32/1000000</f>
        <v>0.32070599999999999</v>
      </c>
      <c r="CW32">
        <f>NP2017_D1!CW32/1000000</f>
        <v>0.249253</v>
      </c>
      <c r="CX32">
        <f>NP2017_D1!CX32/1000000</f>
        <v>0.19877700000000001</v>
      </c>
      <c r="CY32">
        <f>NP2017_D1!CY32/1000000</f>
        <v>0.13242399999999999</v>
      </c>
      <c r="CZ32">
        <f>NP2017_D1!CZ32/1000000</f>
        <v>0.206959</v>
      </c>
      <c r="DA32">
        <f t="shared" si="0"/>
        <v>76.929952999999998</v>
      </c>
      <c r="DB32">
        <f t="shared" si="1"/>
        <v>297.79948999999999</v>
      </c>
      <c r="DC32">
        <f t="shared" si="8"/>
        <v>1.005155497956844</v>
      </c>
      <c r="DD32">
        <f t="shared" si="9"/>
        <v>1.0025033327351356</v>
      </c>
      <c r="DE32">
        <f t="shared" si="10"/>
        <v>1.0043095403724311</v>
      </c>
      <c r="DF32" s="13">
        <f t="shared" si="2"/>
        <v>16.052135</v>
      </c>
      <c r="DG32" s="6">
        <f t="shared" si="3"/>
        <v>31.430712</v>
      </c>
      <c r="DH32" s="6">
        <f t="shared" si="4"/>
        <v>124.74006800000001</v>
      </c>
      <c r="DI32" s="6">
        <f t="shared" si="5"/>
        <v>216.69449700000001</v>
      </c>
      <c r="DJ32" s="6">
        <f t="shared" si="6"/>
        <v>253.13616500000003</v>
      </c>
      <c r="DK32" s="14">
        <f t="shared" si="7"/>
        <v>297.79949000000005</v>
      </c>
      <c r="DL32">
        <f t="shared" si="11"/>
        <v>1.5274299999999812</v>
      </c>
      <c r="DM32">
        <f>DL32-V32+NP2017_D3!DQ32</f>
        <v>0.66294499999998147</v>
      </c>
      <c r="DN32">
        <v>1.1004259999999999</v>
      </c>
      <c r="DO32">
        <f t="shared" si="12"/>
        <v>5.0704899999999817</v>
      </c>
    </row>
    <row r="33" spans="1:119" hidden="1" outlineLevel="1" x14ac:dyDescent="0.25">
      <c r="A33" t="s">
        <v>110</v>
      </c>
      <c r="B33">
        <f>NP2017_D1!B33</f>
        <v>2042</v>
      </c>
      <c r="C33">
        <f>NP2017_D1!C33/1000000</f>
        <v>376.30746799999997</v>
      </c>
      <c r="D33">
        <f>NP2017_D1!D33/1000000</f>
        <v>4.2050729999999996</v>
      </c>
      <c r="E33">
        <f>NP2017_D1!E33/1000000</f>
        <v>4.2137370000000001</v>
      </c>
      <c r="F33">
        <f>NP2017_D1!F33/1000000</f>
        <v>4.2226939999999997</v>
      </c>
      <c r="G33">
        <f>NP2017_D1!G33/1000000</f>
        <v>4.2294309999999999</v>
      </c>
      <c r="H33">
        <f>NP2017_D1!H33/1000000</f>
        <v>4.2347219999999997</v>
      </c>
      <c r="I33">
        <f>NP2017_D1!I33/1000000</f>
        <v>4.2398300000000004</v>
      </c>
      <c r="J33">
        <f>NP2017_D1!J33/1000000</f>
        <v>4.2456170000000002</v>
      </c>
      <c r="K33">
        <f>NP2017_D1!K33/1000000</f>
        <v>4.2528079999999999</v>
      </c>
      <c r="L33">
        <f>NP2017_D1!L33/1000000</f>
        <v>4.2616829999999997</v>
      </c>
      <c r="M33">
        <f>NP2017_D1!M33/1000000</f>
        <v>4.2720799999999999</v>
      </c>
      <c r="N33">
        <f>NP2017_D1!N33/1000000</f>
        <v>4.2833940000000004</v>
      </c>
      <c r="O33">
        <f>NP2017_D1!O33/1000000</f>
        <v>4.2951370000000004</v>
      </c>
      <c r="P33">
        <f>NP2017_D1!P33/1000000</f>
        <v>4.3068879999999998</v>
      </c>
      <c r="Q33">
        <f>NP2017_D1!Q33/1000000</f>
        <v>4.3188209999999998</v>
      </c>
      <c r="R33">
        <f>NP2017_D1!R33/1000000</f>
        <v>4.3315349999999997</v>
      </c>
      <c r="S33">
        <f>NP2017_D1!S33/1000000</f>
        <v>4.3462240000000003</v>
      </c>
      <c r="T33">
        <f>NP2017_D1!T33/1000000</f>
        <v>4.3644020000000001</v>
      </c>
      <c r="U33">
        <f>NP2017_D1!U33/1000000</f>
        <v>4.3876160000000004</v>
      </c>
      <c r="V33">
        <f>NP2017_D1!V33/1000000</f>
        <v>4.4161770000000002</v>
      </c>
      <c r="W33">
        <f>NP2017_D1!W33/1000000</f>
        <v>4.4480329999999997</v>
      </c>
      <c r="X33">
        <f>NP2017_D1!X33/1000000</f>
        <v>4.4806489999999997</v>
      </c>
      <c r="Y33">
        <f>NP2017_D1!Y33/1000000</f>
        <v>4.5119829999999999</v>
      </c>
      <c r="Z33">
        <f>NP2017_D1!Z33/1000000</f>
        <v>4.5408359999999997</v>
      </c>
      <c r="AA33">
        <f>NP2017_D1!AA33/1000000</f>
        <v>4.5660629999999998</v>
      </c>
      <c r="AB33">
        <f>NP2017_D1!AB33/1000000</f>
        <v>4.5877850000000002</v>
      </c>
      <c r="AC33">
        <f>NP2017_D1!AC33/1000000</f>
        <v>4.6065529999999999</v>
      </c>
      <c r="AD33">
        <f>NP2017_D1!AD33/1000000</f>
        <v>4.5721299999999996</v>
      </c>
      <c r="AE33">
        <f>NP2017_D1!AE33/1000000</f>
        <v>4.6249070000000003</v>
      </c>
      <c r="AF33">
        <f>NP2017_D1!AF33/1000000</f>
        <v>4.644412</v>
      </c>
      <c r="AG33">
        <f>NP2017_D1!AG33/1000000</f>
        <v>4.6545509999999997</v>
      </c>
      <c r="AH33">
        <f>NP2017_D1!AH33/1000000</f>
        <v>4.6780119999999998</v>
      </c>
      <c r="AI33">
        <f>NP2017_D1!AI33/1000000</f>
        <v>4.7364170000000003</v>
      </c>
      <c r="AJ33">
        <f>NP2017_D1!AJ33/1000000</f>
        <v>4.7433779999999999</v>
      </c>
      <c r="AK33">
        <f>NP2017_D1!AK33/1000000</f>
        <v>4.7503489999999999</v>
      </c>
      <c r="AL33">
        <f>NP2017_D1!AL33/1000000</f>
        <v>4.879772</v>
      </c>
      <c r="AM33">
        <f>NP2017_D1!AM33/1000000</f>
        <v>4.8989469999999997</v>
      </c>
      <c r="AN33">
        <f>NP2017_D1!AN33/1000000</f>
        <v>4.8630750000000003</v>
      </c>
      <c r="AO33">
        <f>NP2017_D1!AO33/1000000</f>
        <v>4.8464989999999997</v>
      </c>
      <c r="AP33">
        <f>NP2017_D1!AP33/1000000</f>
        <v>4.849253</v>
      </c>
      <c r="AQ33">
        <f>NP2017_D1!AQ33/1000000</f>
        <v>4.8118869999999996</v>
      </c>
      <c r="AR33">
        <f>NP2017_D1!AR33/1000000</f>
        <v>4.7856820000000004</v>
      </c>
      <c r="AS33">
        <f>NP2017_D1!AS33/1000000</f>
        <v>4.8703779999999997</v>
      </c>
      <c r="AT33">
        <f>NP2017_D1!AT33/1000000</f>
        <v>4.9163350000000001</v>
      </c>
      <c r="AU33">
        <f>NP2017_D1!AU33/1000000</f>
        <v>4.8344279999999999</v>
      </c>
      <c r="AV33">
        <f>NP2017_D1!AV33/1000000</f>
        <v>4.8157810000000003</v>
      </c>
      <c r="AW33">
        <f>NP2017_D1!AW33/1000000</f>
        <v>4.8038319999999999</v>
      </c>
      <c r="AX33">
        <f>NP2017_D1!AX33/1000000</f>
        <v>4.8066820000000003</v>
      </c>
      <c r="AY33">
        <f>NP2017_D1!AY33/1000000</f>
        <v>4.8609770000000001</v>
      </c>
      <c r="AZ33">
        <f>NP2017_D1!AZ33/1000000</f>
        <v>4.9064449999999997</v>
      </c>
      <c r="BA33">
        <f>NP2017_D1!BA33/1000000</f>
        <v>4.9269470000000002</v>
      </c>
      <c r="BB33">
        <f>NP2017_D1!BB33/1000000</f>
        <v>4.9938969999999996</v>
      </c>
      <c r="BC33">
        <f>NP2017_D1!BC33/1000000</f>
        <v>5.0250579999999996</v>
      </c>
      <c r="BD33">
        <f>NP2017_D1!BD33/1000000</f>
        <v>4.9652760000000002</v>
      </c>
      <c r="BE33">
        <f>NP2017_D1!BE33/1000000</f>
        <v>4.7414100000000001</v>
      </c>
      <c r="BF33">
        <f>NP2017_D1!BF33/1000000</f>
        <v>4.5934549999999996</v>
      </c>
      <c r="BG33">
        <f>NP2017_D1!BG33/1000000</f>
        <v>4.4784069999999998</v>
      </c>
      <c r="BH33">
        <f>NP2017_D1!BH33/1000000</f>
        <v>4.4521629999999996</v>
      </c>
      <c r="BI33">
        <f>NP2017_D1!BI33/1000000</f>
        <v>4.4405000000000001</v>
      </c>
      <c r="BJ33">
        <f>NP2017_D1!BJ33/1000000</f>
        <v>4.271217</v>
      </c>
      <c r="BK33">
        <f>NP2017_D1!BK33/1000000</f>
        <v>4.2912800000000004</v>
      </c>
      <c r="BL33">
        <f>NP2017_D1!BL33/1000000</f>
        <v>4.2500819999999999</v>
      </c>
      <c r="BM33">
        <f>NP2017_D1!BM33/1000000</f>
        <v>4.1685980000000002</v>
      </c>
      <c r="BN33">
        <f>NP2017_D1!BN33/1000000</f>
        <v>4.2020010000000001</v>
      </c>
      <c r="BO33">
        <f>NP2017_D1!BO33/1000000</f>
        <v>3.9211969999999998</v>
      </c>
      <c r="BP33">
        <f>NP2017_D1!BP33/1000000</f>
        <v>3.8082940000000001</v>
      </c>
      <c r="BQ33">
        <f>NP2017_D1!BQ33/1000000</f>
        <v>3.7289020000000002</v>
      </c>
      <c r="BR33">
        <f>NP2017_D1!BR33/1000000</f>
        <v>3.5821320000000001</v>
      </c>
      <c r="BS33">
        <f>NP2017_D1!BS33/1000000</f>
        <v>3.6399170000000001</v>
      </c>
      <c r="BT33">
        <f>NP2017_D1!BT33/1000000</f>
        <v>3.4866869999999999</v>
      </c>
      <c r="BU33">
        <f>NP2017_D1!BU33/1000000</f>
        <v>3.488734</v>
      </c>
      <c r="BV33">
        <f>NP2017_D1!BV33/1000000</f>
        <v>3.5858539999999999</v>
      </c>
      <c r="BW33">
        <f>NP2017_D1!BW33/1000000</f>
        <v>3.7233480000000001</v>
      </c>
      <c r="BX33">
        <f>NP2017_D1!BX33/1000000</f>
        <v>3.7024550000000001</v>
      </c>
      <c r="BY33">
        <f>NP2017_D1!BY33/1000000</f>
        <v>3.4542670000000002</v>
      </c>
      <c r="BZ33">
        <f>NP2017_D1!BZ33/1000000</f>
        <v>3.3163629999999999</v>
      </c>
      <c r="CA33">
        <f>NP2017_D1!CA33/1000000</f>
        <v>3.2495250000000002</v>
      </c>
      <c r="CB33">
        <f>NP2017_D1!CB33/1000000</f>
        <v>3.2277909999999999</v>
      </c>
      <c r="CC33">
        <f>NP2017_D1!CC33/1000000</f>
        <v>3.3255759999999999</v>
      </c>
      <c r="CD33">
        <f>NP2017_D1!CD33/1000000</f>
        <v>3.2884159999999998</v>
      </c>
      <c r="CE33">
        <f>NP2017_D1!CE33/1000000</f>
        <v>3.1817229999999999</v>
      </c>
      <c r="CF33">
        <f>NP2017_D1!CF33/1000000</f>
        <v>3.0621179999999999</v>
      </c>
      <c r="CG33">
        <f>NP2017_D1!CG33/1000000</f>
        <v>2.9734289999999999</v>
      </c>
      <c r="CH33">
        <f>NP2017_D1!CH33/1000000</f>
        <v>2.85989</v>
      </c>
      <c r="CI33">
        <f>NP2017_D1!CI33/1000000</f>
        <v>2.626452</v>
      </c>
      <c r="CJ33">
        <f>NP2017_D1!CJ33/1000000</f>
        <v>2.4626269999999999</v>
      </c>
      <c r="CK33">
        <f>NP2017_D1!CK33/1000000</f>
        <v>2.2804679999999999</v>
      </c>
      <c r="CL33">
        <f>NP2017_D1!CL33/1000000</f>
        <v>2.0449229999999998</v>
      </c>
      <c r="CM33">
        <f>NP2017_D1!CM33/1000000</f>
        <v>1.868957</v>
      </c>
      <c r="CN33">
        <f>NP2017_D1!CN33/1000000</f>
        <v>1.63913</v>
      </c>
      <c r="CO33">
        <f>NP2017_D1!CO33/1000000</f>
        <v>1.4270529999999999</v>
      </c>
      <c r="CP33">
        <f>NP2017_D1!CP33/1000000</f>
        <v>1.2270909999999999</v>
      </c>
      <c r="CQ33">
        <f>NP2017_D1!CQ33/1000000</f>
        <v>1.0513410000000001</v>
      </c>
      <c r="CR33">
        <f>NP2017_D1!CR33/1000000</f>
        <v>0.894123</v>
      </c>
      <c r="CS33">
        <f>NP2017_D1!CS33/1000000</f>
        <v>0.74532600000000004</v>
      </c>
      <c r="CT33">
        <f>NP2017_D1!CT33/1000000</f>
        <v>0.62245700000000004</v>
      </c>
      <c r="CU33">
        <f>NP2017_D1!CU33/1000000</f>
        <v>0.53769699999999998</v>
      </c>
      <c r="CV33">
        <f>NP2017_D1!CV33/1000000</f>
        <v>0.32507900000000001</v>
      </c>
      <c r="CW33">
        <f>NP2017_D1!CW33/1000000</f>
        <v>0.255907</v>
      </c>
      <c r="CX33">
        <f>NP2017_D1!CX33/1000000</f>
        <v>0.19459399999999999</v>
      </c>
      <c r="CY33">
        <f>NP2017_D1!CY33/1000000</f>
        <v>0.15160899999999999</v>
      </c>
      <c r="CZ33">
        <f>NP2017_D1!CZ33/1000000</f>
        <v>0.22182499999999999</v>
      </c>
      <c r="DA33">
        <f t="shared" si="0"/>
        <v>77.011692000000011</v>
      </c>
      <c r="DB33">
        <f t="shared" si="1"/>
        <v>299.29577599999993</v>
      </c>
      <c r="DC33">
        <f t="shared" si="8"/>
        <v>1.0050244746893284</v>
      </c>
      <c r="DD33">
        <f t="shared" si="9"/>
        <v>1.0019584598682487</v>
      </c>
      <c r="DE33">
        <f t="shared" si="10"/>
        <v>1.0042111049171014</v>
      </c>
      <c r="DF33" s="13">
        <f t="shared" si="2"/>
        <v>16.113323999999999</v>
      </c>
      <c r="DG33" s="6">
        <f t="shared" si="3"/>
        <v>31.551525999999999</v>
      </c>
      <c r="DH33" s="6">
        <f t="shared" si="4"/>
        <v>125.422031</v>
      </c>
      <c r="DI33" s="6">
        <f t="shared" si="5"/>
        <v>217.84199000000001</v>
      </c>
      <c r="DJ33" s="6">
        <f t="shared" si="6"/>
        <v>254.43784700000003</v>
      </c>
      <c r="DK33" s="14">
        <f t="shared" si="7"/>
        <v>299.29577600000005</v>
      </c>
      <c r="DL33">
        <f t="shared" si="11"/>
        <v>1.4962859999999409</v>
      </c>
      <c r="DM33">
        <f>DL33-V33+NP2017_D3!DQ33</f>
        <v>0.65623499999994062</v>
      </c>
      <c r="DN33">
        <v>1.1021030000000001</v>
      </c>
      <c r="DO33">
        <f t="shared" si="12"/>
        <v>5.0724119999999413</v>
      </c>
    </row>
    <row r="34" spans="1:119" hidden="1" outlineLevel="1" x14ac:dyDescent="0.25">
      <c r="A34" t="s">
        <v>110</v>
      </c>
      <c r="B34">
        <f>NP2017_D1!B34</f>
        <v>2043</v>
      </c>
      <c r="C34">
        <f>NP2017_D1!C34/1000000</f>
        <v>377.85894300000001</v>
      </c>
      <c r="D34">
        <f>NP2017_D1!D34/1000000</f>
        <v>4.2140709999999997</v>
      </c>
      <c r="E34">
        <f>NP2017_D1!E34/1000000</f>
        <v>4.222245</v>
      </c>
      <c r="F34">
        <f>NP2017_D1!F34/1000000</f>
        <v>4.2306369999999998</v>
      </c>
      <c r="G34">
        <f>NP2017_D1!G34/1000000</f>
        <v>4.2370700000000001</v>
      </c>
      <c r="H34">
        <f>NP2017_D1!H34/1000000</f>
        <v>4.2420119999999999</v>
      </c>
      <c r="I34">
        <f>NP2017_D1!I34/1000000</f>
        <v>4.2465299999999999</v>
      </c>
      <c r="J34">
        <f>NP2017_D1!J34/1000000</f>
        <v>4.2516379999999998</v>
      </c>
      <c r="K34">
        <f>NP2017_D1!K34/1000000</f>
        <v>4.2578079999999998</v>
      </c>
      <c r="L34">
        <f>NP2017_D1!L34/1000000</f>
        <v>4.2655940000000001</v>
      </c>
      <c r="M34">
        <f>NP2017_D1!M34/1000000</f>
        <v>4.2748879999999998</v>
      </c>
      <c r="N34">
        <f>NP2017_D1!N34/1000000</f>
        <v>4.2851929999999996</v>
      </c>
      <c r="O34">
        <f>NP2017_D1!O34/1000000</f>
        <v>4.2962590000000001</v>
      </c>
      <c r="P34">
        <f>NP2017_D1!P34/1000000</f>
        <v>4.3078079999999996</v>
      </c>
      <c r="Q34">
        <f>NP2017_D1!Q34/1000000</f>
        <v>4.3200099999999999</v>
      </c>
      <c r="R34">
        <f>NP2017_D1!R34/1000000</f>
        <v>4.3334279999999996</v>
      </c>
      <c r="S34">
        <f>NP2017_D1!S34/1000000</f>
        <v>4.3493399999999998</v>
      </c>
      <c r="T34">
        <f>NP2017_D1!T34/1000000</f>
        <v>4.3690179999999996</v>
      </c>
      <c r="U34">
        <f>NP2017_D1!U34/1000000</f>
        <v>4.3933669999999996</v>
      </c>
      <c r="V34">
        <f>NP2017_D1!V34/1000000</f>
        <v>4.4231100000000003</v>
      </c>
      <c r="W34">
        <f>NP2017_D1!W34/1000000</f>
        <v>4.4568599999999998</v>
      </c>
      <c r="X34">
        <f>NP2017_D1!X34/1000000</f>
        <v>4.4920590000000002</v>
      </c>
      <c r="Y34">
        <f>NP2017_D1!Y34/1000000</f>
        <v>4.5264389999999999</v>
      </c>
      <c r="Z34">
        <f>NP2017_D1!Z34/1000000</f>
        <v>4.5583710000000002</v>
      </c>
      <c r="AA34">
        <f>NP2017_D1!AA34/1000000</f>
        <v>4.5870379999999997</v>
      </c>
      <c r="AB34">
        <f>NP2017_D1!AB34/1000000</f>
        <v>4.6115409999999999</v>
      </c>
      <c r="AC34">
        <f>NP2017_D1!AC34/1000000</f>
        <v>4.6320170000000003</v>
      </c>
      <c r="AD34">
        <f>NP2017_D1!AD34/1000000</f>
        <v>4.6491090000000002</v>
      </c>
      <c r="AE34">
        <f>NP2017_D1!AE34/1000000</f>
        <v>4.6124989999999997</v>
      </c>
      <c r="AF34">
        <f>NP2017_D1!AF34/1000000</f>
        <v>4.6629930000000002</v>
      </c>
      <c r="AG34">
        <f>NP2017_D1!AG34/1000000</f>
        <v>4.6797440000000003</v>
      </c>
      <c r="AH34">
        <f>NP2017_D1!AH34/1000000</f>
        <v>4.6869189999999996</v>
      </c>
      <c r="AI34">
        <f>NP2017_D1!AI34/1000000</f>
        <v>4.7068500000000002</v>
      </c>
      <c r="AJ34">
        <f>NP2017_D1!AJ34/1000000</f>
        <v>4.7618819999999999</v>
      </c>
      <c r="AK34">
        <f>NP2017_D1!AK34/1000000</f>
        <v>4.7659710000000004</v>
      </c>
      <c r="AL34">
        <f>NP2017_D1!AL34/1000000</f>
        <v>4.7708529999999998</v>
      </c>
      <c r="AM34">
        <f>NP2017_D1!AM34/1000000</f>
        <v>4.8983699999999999</v>
      </c>
      <c r="AN34">
        <f>NP2017_D1!AN34/1000000</f>
        <v>4.9156820000000003</v>
      </c>
      <c r="AO34">
        <f>NP2017_D1!AO34/1000000</f>
        <v>4.8780070000000002</v>
      </c>
      <c r="AP34">
        <f>NP2017_D1!AP34/1000000</f>
        <v>4.8598980000000003</v>
      </c>
      <c r="AQ34">
        <f>NP2017_D1!AQ34/1000000</f>
        <v>4.8611040000000001</v>
      </c>
      <c r="AR34">
        <f>NP2017_D1!AR34/1000000</f>
        <v>4.8220669999999997</v>
      </c>
      <c r="AS34">
        <f>NP2017_D1!AS34/1000000</f>
        <v>4.7940100000000001</v>
      </c>
      <c r="AT34">
        <f>NP2017_D1!AT34/1000000</f>
        <v>4.8770519999999999</v>
      </c>
      <c r="AU34">
        <f>NP2017_D1!AU34/1000000</f>
        <v>4.9217089999999999</v>
      </c>
      <c r="AV34">
        <f>NP2017_D1!AV34/1000000</f>
        <v>4.838984</v>
      </c>
      <c r="AW34">
        <f>NP2017_D1!AW34/1000000</f>
        <v>4.8191740000000003</v>
      </c>
      <c r="AX34">
        <f>NP2017_D1!AX34/1000000</f>
        <v>4.8055459999999997</v>
      </c>
      <c r="AY34">
        <f>NP2017_D1!AY34/1000000</f>
        <v>4.8061389999999999</v>
      </c>
      <c r="AZ34">
        <f>NP2017_D1!AZ34/1000000</f>
        <v>4.8578359999999998</v>
      </c>
      <c r="BA34">
        <f>NP2017_D1!BA34/1000000</f>
        <v>4.9009090000000004</v>
      </c>
      <c r="BB34">
        <f>NP2017_D1!BB34/1000000</f>
        <v>4.9194800000000001</v>
      </c>
      <c r="BC34">
        <f>NP2017_D1!BC34/1000000</f>
        <v>4.9846630000000003</v>
      </c>
      <c r="BD34">
        <f>NP2017_D1!BD34/1000000</f>
        <v>5.0146949999999997</v>
      </c>
      <c r="BE34">
        <f>NP2017_D1!BE34/1000000</f>
        <v>4.9543929999999996</v>
      </c>
      <c r="BF34">
        <f>NP2017_D1!BF34/1000000</f>
        <v>4.7307230000000002</v>
      </c>
      <c r="BG34">
        <f>NP2017_D1!BG34/1000000</f>
        <v>4.5827140000000002</v>
      </c>
      <c r="BH34">
        <f>NP2017_D1!BH34/1000000</f>
        <v>4.46732</v>
      </c>
      <c r="BI34">
        <f>NP2017_D1!BI34/1000000</f>
        <v>4.4402379999999999</v>
      </c>
      <c r="BJ34">
        <f>NP2017_D1!BJ34/1000000</f>
        <v>4.4273990000000003</v>
      </c>
      <c r="BK34">
        <f>NP2017_D1!BK34/1000000</f>
        <v>4.2575539999999998</v>
      </c>
      <c r="BL34">
        <f>NP2017_D1!BL34/1000000</f>
        <v>4.2757709999999998</v>
      </c>
      <c r="BM34">
        <f>NP2017_D1!BM34/1000000</f>
        <v>4.2325010000000001</v>
      </c>
      <c r="BN34">
        <f>NP2017_D1!BN34/1000000</f>
        <v>4.1486780000000003</v>
      </c>
      <c r="BO34">
        <f>NP2017_D1!BO34/1000000</f>
        <v>4.1784509999999999</v>
      </c>
      <c r="BP34">
        <f>NP2017_D1!BP34/1000000</f>
        <v>3.896471</v>
      </c>
      <c r="BQ34">
        <f>NP2017_D1!BQ34/1000000</f>
        <v>3.7811469999999998</v>
      </c>
      <c r="BR34">
        <f>NP2017_D1!BR34/1000000</f>
        <v>3.6990370000000001</v>
      </c>
      <c r="BS34">
        <f>NP2017_D1!BS34/1000000</f>
        <v>3.55037</v>
      </c>
      <c r="BT34">
        <f>NP2017_D1!BT34/1000000</f>
        <v>3.604244</v>
      </c>
      <c r="BU34">
        <f>NP2017_D1!BU34/1000000</f>
        <v>3.4492219999999998</v>
      </c>
      <c r="BV34">
        <f>NP2017_D1!BV34/1000000</f>
        <v>3.447244</v>
      </c>
      <c r="BW34">
        <f>NP2017_D1!BW34/1000000</f>
        <v>3.5383230000000001</v>
      </c>
      <c r="BX34">
        <f>NP2017_D1!BX34/1000000</f>
        <v>3.668231</v>
      </c>
      <c r="BY34">
        <f>NP2017_D1!BY34/1000000</f>
        <v>3.6413250000000001</v>
      </c>
      <c r="BZ34">
        <f>NP2017_D1!BZ34/1000000</f>
        <v>3.3911259999999999</v>
      </c>
      <c r="CA34">
        <f>NP2017_D1!CA34/1000000</f>
        <v>3.2492369999999999</v>
      </c>
      <c r="CB34">
        <f>NP2017_D1!CB34/1000000</f>
        <v>3.176742</v>
      </c>
      <c r="CC34">
        <f>NP2017_D1!CC34/1000000</f>
        <v>3.1475460000000002</v>
      </c>
      <c r="CD34">
        <f>NP2017_D1!CD34/1000000</f>
        <v>3.2335820000000002</v>
      </c>
      <c r="CE34">
        <f>NP2017_D1!CE34/1000000</f>
        <v>3.1869900000000002</v>
      </c>
      <c r="CF34">
        <f>NP2017_D1!CF34/1000000</f>
        <v>3.0709960000000001</v>
      </c>
      <c r="CG34">
        <f>NP2017_D1!CG34/1000000</f>
        <v>2.9417439999999999</v>
      </c>
      <c r="CH34">
        <f>NP2017_D1!CH34/1000000</f>
        <v>2.842095</v>
      </c>
      <c r="CI34">
        <f>NP2017_D1!CI34/1000000</f>
        <v>2.717571</v>
      </c>
      <c r="CJ34">
        <f>NP2017_D1!CJ34/1000000</f>
        <v>2.4794860000000001</v>
      </c>
      <c r="CK34">
        <f>NP2017_D1!CK34/1000000</f>
        <v>2.307928</v>
      </c>
      <c r="CL34">
        <f>NP2017_D1!CL34/1000000</f>
        <v>2.1212300000000002</v>
      </c>
      <c r="CM34">
        <f>NP2017_D1!CM34/1000000</f>
        <v>1.886474</v>
      </c>
      <c r="CN34">
        <f>NP2017_D1!CN34/1000000</f>
        <v>1.7084600000000001</v>
      </c>
      <c r="CO34">
        <f>NP2017_D1!CO34/1000000</f>
        <v>1.4833639999999999</v>
      </c>
      <c r="CP34">
        <f>NP2017_D1!CP34/1000000</f>
        <v>1.2770710000000001</v>
      </c>
      <c r="CQ34">
        <f>NP2017_D1!CQ34/1000000</f>
        <v>1.0846720000000001</v>
      </c>
      <c r="CR34">
        <f>NP2017_D1!CR34/1000000</f>
        <v>0.91687300000000005</v>
      </c>
      <c r="CS34">
        <f>NP2017_D1!CS34/1000000</f>
        <v>0.76829700000000001</v>
      </c>
      <c r="CT34">
        <f>NP2017_D1!CT34/1000000</f>
        <v>0.63024100000000005</v>
      </c>
      <c r="CU34">
        <f>NP2017_D1!CU34/1000000</f>
        <v>0.51722999999999997</v>
      </c>
      <c r="CV34">
        <f>NP2017_D1!CV34/1000000</f>
        <v>0.43844499999999997</v>
      </c>
      <c r="CW34">
        <f>NP2017_D1!CW34/1000000</f>
        <v>0.25974700000000001</v>
      </c>
      <c r="CX34">
        <f>NP2017_D1!CX34/1000000</f>
        <v>0.200075</v>
      </c>
      <c r="CY34">
        <f>NP2017_D1!CY34/1000000</f>
        <v>0.148644</v>
      </c>
      <c r="CZ34">
        <f>NP2017_D1!CZ34/1000000</f>
        <v>0.245225</v>
      </c>
      <c r="DA34">
        <f t="shared" si="0"/>
        <v>77.096915999999979</v>
      </c>
      <c r="DB34">
        <f t="shared" si="1"/>
        <v>300.76202700000005</v>
      </c>
      <c r="DC34">
        <f t="shared" si="8"/>
        <v>1.0048990033190448</v>
      </c>
      <c r="DD34">
        <f t="shared" si="9"/>
        <v>1.001569909901709</v>
      </c>
      <c r="DE34">
        <f t="shared" si="10"/>
        <v>1.0041228918688376</v>
      </c>
      <c r="DF34" s="13">
        <f t="shared" si="2"/>
        <v>16.165815000000002</v>
      </c>
      <c r="DG34" s="6">
        <f t="shared" si="3"/>
        <v>31.655418000000001</v>
      </c>
      <c r="DH34" s="6">
        <f t="shared" si="4"/>
        <v>126.07286999999999</v>
      </c>
      <c r="DI34" s="6">
        <f t="shared" si="5"/>
        <v>218.95179300000001</v>
      </c>
      <c r="DJ34" s="6">
        <f t="shared" si="6"/>
        <v>255.71319199999999</v>
      </c>
      <c r="DK34" s="14">
        <f t="shared" si="7"/>
        <v>300.76202699999999</v>
      </c>
      <c r="DL34">
        <f t="shared" si="11"/>
        <v>1.4662510000001134</v>
      </c>
      <c r="DM34">
        <f>DL34-V34+NP2017_D3!DQ34</f>
        <v>0.6457010000001131</v>
      </c>
      <c r="DN34">
        <v>1.1035569999999999</v>
      </c>
      <c r="DO34">
        <f t="shared" si="12"/>
        <v>5.0688110000001139</v>
      </c>
    </row>
    <row r="35" spans="1:119" hidden="1" outlineLevel="1" x14ac:dyDescent="0.25">
      <c r="A35" t="s">
        <v>110</v>
      </c>
      <c r="B35">
        <f>NP2017_D1!B35</f>
        <v>2044</v>
      </c>
      <c r="C35">
        <f>NP2017_D1!C35/1000000</f>
        <v>379.38820199999998</v>
      </c>
      <c r="D35">
        <f>NP2017_D1!D35/1000000</f>
        <v>4.2237660000000004</v>
      </c>
      <c r="E35">
        <f>NP2017_D1!E35/1000000</f>
        <v>4.231401</v>
      </c>
      <c r="F35">
        <f>NP2017_D1!F35/1000000</f>
        <v>4.2392339999999997</v>
      </c>
      <c r="G35">
        <f>NP2017_D1!G35/1000000</f>
        <v>4.2450900000000003</v>
      </c>
      <c r="H35">
        <f>NP2017_D1!H35/1000000</f>
        <v>4.2497170000000004</v>
      </c>
      <c r="I35">
        <f>NP2017_D1!I35/1000000</f>
        <v>4.2538780000000003</v>
      </c>
      <c r="J35">
        <f>NP2017_D1!J35/1000000</f>
        <v>4.2583919999999997</v>
      </c>
      <c r="K35">
        <f>NP2017_D1!K35/1000000</f>
        <v>4.2638790000000002</v>
      </c>
      <c r="L35">
        <f>NP2017_D1!L35/1000000</f>
        <v>4.2706460000000002</v>
      </c>
      <c r="M35">
        <f>NP2017_D1!M35/1000000</f>
        <v>4.2788500000000003</v>
      </c>
      <c r="N35">
        <f>NP2017_D1!N35/1000000</f>
        <v>4.2880500000000001</v>
      </c>
      <c r="O35">
        <f>NP2017_D1!O35/1000000</f>
        <v>4.2981059999999998</v>
      </c>
      <c r="P35">
        <f>NP2017_D1!P35/1000000</f>
        <v>4.3089789999999999</v>
      </c>
      <c r="Q35">
        <f>NP2017_D1!Q35/1000000</f>
        <v>4.3209780000000002</v>
      </c>
      <c r="R35">
        <f>NP2017_D1!R35/1000000</f>
        <v>4.3346749999999998</v>
      </c>
      <c r="S35">
        <f>NP2017_D1!S35/1000000</f>
        <v>4.3513109999999999</v>
      </c>
      <c r="T35">
        <f>NP2017_D1!T35/1000000</f>
        <v>4.3722320000000003</v>
      </c>
      <c r="U35">
        <f>NP2017_D1!U35/1000000</f>
        <v>4.3981110000000001</v>
      </c>
      <c r="V35">
        <f>NP2017_D1!V35/1000000</f>
        <v>4.4290120000000002</v>
      </c>
      <c r="W35">
        <f>NP2017_D1!W35/1000000</f>
        <v>4.4639810000000004</v>
      </c>
      <c r="X35">
        <f>NP2017_D1!X35/1000000</f>
        <v>4.5010899999999996</v>
      </c>
      <c r="Y35">
        <f>NP2017_D1!Y35/1000000</f>
        <v>4.538068</v>
      </c>
      <c r="Z35">
        <f>NP2017_D1!Z35/1000000</f>
        <v>4.5730529999999998</v>
      </c>
      <c r="AA35">
        <f>NP2017_D1!AA35/1000000</f>
        <v>4.6048140000000002</v>
      </c>
      <c r="AB35">
        <f>NP2017_D1!AB35/1000000</f>
        <v>4.6327590000000001</v>
      </c>
      <c r="AC35">
        <f>NP2017_D1!AC35/1000000</f>
        <v>4.6560129999999997</v>
      </c>
      <c r="AD35">
        <f>NP2017_D1!AD35/1000000</f>
        <v>4.6748050000000001</v>
      </c>
      <c r="AE35">
        <f>NP2017_D1!AE35/1000000</f>
        <v>4.6897539999999998</v>
      </c>
      <c r="AF35">
        <f>NP2017_D1!AF35/1000000</f>
        <v>4.6507849999999999</v>
      </c>
      <c r="AG35">
        <f>NP2017_D1!AG35/1000000</f>
        <v>4.698512</v>
      </c>
      <c r="AH35">
        <f>NP2017_D1!AH35/1000000</f>
        <v>4.7122909999999996</v>
      </c>
      <c r="AI35">
        <f>NP2017_D1!AI35/1000000</f>
        <v>4.7159339999999998</v>
      </c>
      <c r="AJ35">
        <f>NP2017_D1!AJ35/1000000</f>
        <v>4.7325189999999999</v>
      </c>
      <c r="AK35">
        <f>NP2017_D1!AK35/1000000</f>
        <v>4.7846390000000003</v>
      </c>
      <c r="AL35">
        <f>NP2017_D1!AL35/1000000</f>
        <v>4.7866429999999998</v>
      </c>
      <c r="AM35">
        <f>NP2017_D1!AM35/1000000</f>
        <v>4.7897069999999999</v>
      </c>
      <c r="AN35">
        <f>NP2017_D1!AN35/1000000</f>
        <v>4.915279</v>
      </c>
      <c r="AO35">
        <f>NP2017_D1!AO35/1000000</f>
        <v>4.9307480000000004</v>
      </c>
      <c r="AP35">
        <f>NP2017_D1!AP35/1000000</f>
        <v>4.8915620000000004</v>
      </c>
      <c r="AQ35">
        <f>NP2017_D1!AQ35/1000000</f>
        <v>4.8719200000000003</v>
      </c>
      <c r="AR35">
        <f>NP2017_D1!AR35/1000000</f>
        <v>4.8714219999999999</v>
      </c>
      <c r="AS35">
        <f>NP2017_D1!AS35/1000000</f>
        <v>4.8305449999999999</v>
      </c>
      <c r="AT35">
        <f>NP2017_D1!AT35/1000000</f>
        <v>4.8009719999999998</v>
      </c>
      <c r="AU35">
        <f>NP2017_D1!AU35/1000000</f>
        <v>4.882663</v>
      </c>
      <c r="AV35">
        <f>NP2017_D1!AV35/1000000</f>
        <v>4.9263019999999997</v>
      </c>
      <c r="AW35">
        <f>NP2017_D1!AW35/1000000</f>
        <v>4.8425180000000001</v>
      </c>
      <c r="AX35">
        <f>NP2017_D1!AX35/1000000</f>
        <v>4.8210410000000001</v>
      </c>
      <c r="AY35">
        <f>NP2017_D1!AY35/1000000</f>
        <v>4.8051940000000002</v>
      </c>
      <c r="AZ35">
        <f>NP2017_D1!AZ35/1000000</f>
        <v>4.8033270000000003</v>
      </c>
      <c r="BA35">
        <f>NP2017_D1!BA35/1000000</f>
        <v>4.8526629999999997</v>
      </c>
      <c r="BB35">
        <f>NP2017_D1!BB35/1000000</f>
        <v>4.8937590000000002</v>
      </c>
      <c r="BC35">
        <f>NP2017_D1!BC35/1000000</f>
        <v>4.9107570000000003</v>
      </c>
      <c r="BD35">
        <f>NP2017_D1!BD35/1000000</f>
        <v>4.9747170000000001</v>
      </c>
      <c r="BE35">
        <f>NP2017_D1!BE35/1000000</f>
        <v>5.0039689999999997</v>
      </c>
      <c r="BF35">
        <f>NP2017_D1!BF35/1000000</f>
        <v>4.9432710000000002</v>
      </c>
      <c r="BG35">
        <f>NP2017_D1!BG35/1000000</f>
        <v>4.719792</v>
      </c>
      <c r="BH35">
        <f>NP2017_D1!BH35/1000000</f>
        <v>4.5715490000000001</v>
      </c>
      <c r="BI35">
        <f>NP2017_D1!BI35/1000000</f>
        <v>4.4557000000000002</v>
      </c>
      <c r="BJ35">
        <f>NP2017_D1!BJ35/1000000</f>
        <v>4.4275390000000003</v>
      </c>
      <c r="BK35">
        <f>NP2017_D1!BK35/1000000</f>
        <v>4.4133599999999999</v>
      </c>
      <c r="BL35">
        <f>NP2017_D1!BL35/1000000</f>
        <v>4.2426570000000003</v>
      </c>
      <c r="BM35">
        <f>NP2017_D1!BM35/1000000</f>
        <v>4.258508</v>
      </c>
      <c r="BN35">
        <f>NP2017_D1!BN35/1000000</f>
        <v>4.2126330000000003</v>
      </c>
      <c r="BO35">
        <f>NP2017_D1!BO35/1000000</f>
        <v>4.1260870000000001</v>
      </c>
      <c r="BP35">
        <f>NP2017_D1!BP35/1000000</f>
        <v>4.1521749999999997</v>
      </c>
      <c r="BQ35">
        <f>NP2017_D1!BQ35/1000000</f>
        <v>3.8690690000000001</v>
      </c>
      <c r="BR35">
        <f>NP2017_D1!BR35/1000000</f>
        <v>3.7513100000000001</v>
      </c>
      <c r="BS35">
        <f>NP2017_D1!BS35/1000000</f>
        <v>3.6666340000000002</v>
      </c>
      <c r="BT35">
        <f>NP2017_D1!BT35/1000000</f>
        <v>3.5161920000000002</v>
      </c>
      <c r="BU35">
        <f>NP2017_D1!BU35/1000000</f>
        <v>3.5658850000000002</v>
      </c>
      <c r="BV35">
        <f>NP2017_D1!BV35/1000000</f>
        <v>3.4087719999999999</v>
      </c>
      <c r="BW35">
        <f>NP2017_D1!BW35/1000000</f>
        <v>3.4022220000000001</v>
      </c>
      <c r="BX35">
        <f>NP2017_D1!BX35/1000000</f>
        <v>3.4866389999999998</v>
      </c>
      <c r="BY35">
        <f>NP2017_D1!BY35/1000000</f>
        <v>3.608403</v>
      </c>
      <c r="BZ35">
        <f>NP2017_D1!BZ35/1000000</f>
        <v>3.5752820000000001</v>
      </c>
      <c r="CA35">
        <f>NP2017_D1!CA35/1000000</f>
        <v>3.323175</v>
      </c>
      <c r="CB35">
        <f>NP2017_D1!CB35/1000000</f>
        <v>3.1771449999999999</v>
      </c>
      <c r="CC35">
        <f>NP2017_D1!CC35/1000000</f>
        <v>3.098611</v>
      </c>
      <c r="CD35">
        <f>NP2017_D1!CD35/1000000</f>
        <v>3.061388</v>
      </c>
      <c r="CE35">
        <f>NP2017_D1!CE35/1000000</f>
        <v>3.1347079999999998</v>
      </c>
      <c r="CF35">
        <f>NP2017_D1!CF35/1000000</f>
        <v>3.0769820000000001</v>
      </c>
      <c r="CG35">
        <f>NP2017_D1!CG35/1000000</f>
        <v>2.951206</v>
      </c>
      <c r="CH35">
        <f>NP2017_D1!CH35/1000000</f>
        <v>2.8127710000000001</v>
      </c>
      <c r="CI35">
        <f>NP2017_D1!CI35/1000000</f>
        <v>2.7017699999999998</v>
      </c>
      <c r="CJ35">
        <f>NP2017_D1!CJ35/1000000</f>
        <v>2.5664180000000001</v>
      </c>
      <c r="CK35">
        <f>NP2017_D1!CK35/1000000</f>
        <v>2.3247260000000001</v>
      </c>
      <c r="CL35">
        <f>NP2017_D1!CL35/1000000</f>
        <v>2.1477750000000002</v>
      </c>
      <c r="CM35">
        <f>NP2017_D1!CM35/1000000</f>
        <v>1.957921</v>
      </c>
      <c r="CN35">
        <f>NP2017_D1!CN35/1000000</f>
        <v>1.725527</v>
      </c>
      <c r="CO35">
        <f>NP2017_D1!CO35/1000000</f>
        <v>1.5470630000000001</v>
      </c>
      <c r="CP35">
        <f>NP2017_D1!CP35/1000000</f>
        <v>1.328444</v>
      </c>
      <c r="CQ35">
        <f>NP2017_D1!CQ35/1000000</f>
        <v>1.129785</v>
      </c>
      <c r="CR35">
        <f>NP2017_D1!CR35/1000000</f>
        <v>0.94676800000000005</v>
      </c>
      <c r="CS35">
        <f>NP2017_D1!CS35/1000000</f>
        <v>0.78867299999999996</v>
      </c>
      <c r="CT35">
        <f>NP2017_D1!CT35/1000000</f>
        <v>0.65037100000000003</v>
      </c>
      <c r="CU35">
        <f>NP2017_D1!CU35/1000000</f>
        <v>0.52432999999999996</v>
      </c>
      <c r="CV35">
        <f>NP2017_D1!CV35/1000000</f>
        <v>0.42230800000000002</v>
      </c>
      <c r="CW35">
        <f>NP2017_D1!CW35/1000000</f>
        <v>0.35080800000000001</v>
      </c>
      <c r="CX35">
        <f>NP2017_D1!CX35/1000000</f>
        <v>0.20336899999999999</v>
      </c>
      <c r="CY35">
        <f>NP2017_D1!CY35/1000000</f>
        <v>0.15306900000000001</v>
      </c>
      <c r="CZ35">
        <f>NP2017_D1!CZ35/1000000</f>
        <v>0.25838</v>
      </c>
      <c r="DA35">
        <f t="shared" si="0"/>
        <v>77.187294999999992</v>
      </c>
      <c r="DB35">
        <f t="shared" ref="DB35:DB64" si="13">C35-DA35</f>
        <v>302.20090699999997</v>
      </c>
      <c r="DC35">
        <f t="shared" si="8"/>
        <v>1.00478411458505</v>
      </c>
      <c r="DD35">
        <f t="shared" si="9"/>
        <v>1.0013343552387346</v>
      </c>
      <c r="DE35">
        <f t="shared" si="10"/>
        <v>1.0040471689987234</v>
      </c>
      <c r="DF35" s="13">
        <f t="shared" si="2"/>
        <v>16.209840000000003</v>
      </c>
      <c r="DG35" s="6">
        <f t="shared" si="3"/>
        <v>31.742777</v>
      </c>
      <c r="DH35" s="6">
        <f t="shared" si="4"/>
        <v>126.677559</v>
      </c>
      <c r="DI35" s="6">
        <f t="shared" si="5"/>
        <v>219.98700800000006</v>
      </c>
      <c r="DJ35" s="6">
        <f t="shared" si="6"/>
        <v>256.94174500000003</v>
      </c>
      <c r="DK35" s="14">
        <f t="shared" si="7"/>
        <v>302.20090700000003</v>
      </c>
      <c r="DL35">
        <f t="shared" si="11"/>
        <v>1.4388799999999264</v>
      </c>
      <c r="DM35">
        <f>DL35-V35+NP2017_D3!DQ35</f>
        <v>0.63838799999992624</v>
      </c>
      <c r="DN35">
        <v>1.1048169999999999</v>
      </c>
      <c r="DO35">
        <f t="shared" si="12"/>
        <v>5.0673999999999264</v>
      </c>
    </row>
    <row r="36" spans="1:119" hidden="1" outlineLevel="1" x14ac:dyDescent="0.25">
      <c r="A36" t="s">
        <v>110</v>
      </c>
      <c r="B36">
        <f>NP2017_D1!B36</f>
        <v>2045</v>
      </c>
      <c r="C36">
        <f>NP2017_D1!C36/1000000</f>
        <v>380.89984399999997</v>
      </c>
      <c r="D36">
        <f>NP2017_D1!D36/1000000</f>
        <v>4.2342129999999996</v>
      </c>
      <c r="E36">
        <f>NP2017_D1!E36/1000000</f>
        <v>4.241244</v>
      </c>
      <c r="F36">
        <f>NP2017_D1!F36/1000000</f>
        <v>4.2484789999999997</v>
      </c>
      <c r="G36">
        <f>NP2017_D1!G36/1000000</f>
        <v>4.2537669999999999</v>
      </c>
      <c r="H36">
        <f>NP2017_D1!H36/1000000</f>
        <v>4.2577990000000003</v>
      </c>
      <c r="I36">
        <f>NP2017_D1!I36/1000000</f>
        <v>4.2616360000000002</v>
      </c>
      <c r="J36">
        <f>NP2017_D1!J36/1000000</f>
        <v>4.2657910000000001</v>
      </c>
      <c r="K36">
        <f>NP2017_D1!K36/1000000</f>
        <v>4.270683</v>
      </c>
      <c r="L36">
        <f>NP2017_D1!L36/1000000</f>
        <v>4.2767619999999997</v>
      </c>
      <c r="M36">
        <f>NP2017_D1!M36/1000000</f>
        <v>4.2839479999999996</v>
      </c>
      <c r="N36">
        <f>NP2017_D1!N36/1000000</f>
        <v>4.2920569999999998</v>
      </c>
      <c r="O36">
        <f>NP2017_D1!O36/1000000</f>
        <v>4.301005</v>
      </c>
      <c r="P36">
        <f>NP2017_D1!P36/1000000</f>
        <v>4.310873</v>
      </c>
      <c r="Q36">
        <f>NP2017_D1!Q36/1000000</f>
        <v>4.3221959999999999</v>
      </c>
      <c r="R36">
        <f>NP2017_D1!R36/1000000</f>
        <v>4.3357000000000001</v>
      </c>
      <c r="S36">
        <f>NP2017_D1!S36/1000000</f>
        <v>4.3526290000000003</v>
      </c>
      <c r="T36">
        <f>NP2017_D1!T36/1000000</f>
        <v>4.3742960000000002</v>
      </c>
      <c r="U36">
        <f>NP2017_D1!U36/1000000</f>
        <v>4.4014449999999998</v>
      </c>
      <c r="V36">
        <f>NP2017_D1!V36/1000000</f>
        <v>4.4339060000000003</v>
      </c>
      <c r="W36">
        <f>NP2017_D1!W36/1000000</f>
        <v>4.4700610000000003</v>
      </c>
      <c r="X36">
        <f>NP2017_D1!X36/1000000</f>
        <v>4.5084</v>
      </c>
      <c r="Y36">
        <f>NP2017_D1!Y36/1000000</f>
        <v>4.5473109999999997</v>
      </c>
      <c r="Z36">
        <f>NP2017_D1!Z36/1000000</f>
        <v>4.5849089999999997</v>
      </c>
      <c r="AA36">
        <f>NP2017_D1!AA36/1000000</f>
        <v>4.6197299999999997</v>
      </c>
      <c r="AB36">
        <f>NP2017_D1!AB36/1000000</f>
        <v>4.6507709999999998</v>
      </c>
      <c r="AC36">
        <f>NP2017_D1!AC36/1000000</f>
        <v>4.67746</v>
      </c>
      <c r="AD36">
        <f>NP2017_D1!AD36/1000000</f>
        <v>4.6990270000000001</v>
      </c>
      <c r="AE36">
        <f>NP2017_D1!AE36/1000000</f>
        <v>4.7156659999999997</v>
      </c>
      <c r="AF36">
        <f>NP2017_D1!AF36/1000000</f>
        <v>4.7282840000000004</v>
      </c>
      <c r="AG36">
        <f>NP2017_D1!AG36/1000000</f>
        <v>4.6864819999999998</v>
      </c>
      <c r="AH36">
        <f>NP2017_D1!AH36/1000000</f>
        <v>4.7312149999999997</v>
      </c>
      <c r="AI36">
        <f>NP2017_D1!AI36/1000000</f>
        <v>4.7414649999999998</v>
      </c>
      <c r="AJ36">
        <f>NP2017_D1!AJ36/1000000</f>
        <v>4.741765</v>
      </c>
      <c r="AK36">
        <f>NP2017_D1!AK36/1000000</f>
        <v>4.7554650000000001</v>
      </c>
      <c r="AL36">
        <f>NP2017_D1!AL36/1000000</f>
        <v>4.8054600000000001</v>
      </c>
      <c r="AM36">
        <f>NP2017_D1!AM36/1000000</f>
        <v>4.8056530000000004</v>
      </c>
      <c r="AN36">
        <f>NP2017_D1!AN36/1000000</f>
        <v>4.806864</v>
      </c>
      <c r="AO36">
        <f>NP2017_D1!AO36/1000000</f>
        <v>4.9305099999999999</v>
      </c>
      <c r="AP36">
        <f>NP2017_D1!AP36/1000000</f>
        <v>4.9444239999999997</v>
      </c>
      <c r="AQ36">
        <f>NP2017_D1!AQ36/1000000</f>
        <v>4.9037350000000002</v>
      </c>
      <c r="AR36">
        <f>NP2017_D1!AR36/1000000</f>
        <v>4.8824059999999996</v>
      </c>
      <c r="AS36">
        <f>NP2017_D1!AS36/1000000</f>
        <v>4.8800290000000004</v>
      </c>
      <c r="AT36">
        <f>NP2017_D1!AT36/1000000</f>
        <v>4.8376429999999999</v>
      </c>
      <c r="AU36">
        <f>NP2017_D1!AU36/1000000</f>
        <v>4.80687</v>
      </c>
      <c r="AV36">
        <f>NP2017_D1!AV36/1000000</f>
        <v>4.8874959999999996</v>
      </c>
      <c r="AW36">
        <f>NP2017_D1!AW36/1000000</f>
        <v>4.9298729999999997</v>
      </c>
      <c r="AX36">
        <f>NP2017_D1!AX36/1000000</f>
        <v>4.8445210000000003</v>
      </c>
      <c r="AY36">
        <f>NP2017_D1!AY36/1000000</f>
        <v>4.8208409999999997</v>
      </c>
      <c r="AZ36">
        <f>NP2017_D1!AZ36/1000000</f>
        <v>4.8025719999999996</v>
      </c>
      <c r="BA36">
        <f>NP2017_D1!BA36/1000000</f>
        <v>4.7984939999999998</v>
      </c>
      <c r="BB36">
        <f>NP2017_D1!BB36/1000000</f>
        <v>4.8458959999999998</v>
      </c>
      <c r="BC36">
        <f>NP2017_D1!BC36/1000000</f>
        <v>4.8853669999999996</v>
      </c>
      <c r="BD36">
        <f>NP2017_D1!BD36/1000000</f>
        <v>4.9013330000000002</v>
      </c>
      <c r="BE36">
        <f>NP2017_D1!BE36/1000000</f>
        <v>4.9644209999999998</v>
      </c>
      <c r="BF36">
        <f>NP2017_D1!BF36/1000000</f>
        <v>4.9930009999999996</v>
      </c>
      <c r="BG36">
        <f>NP2017_D1!BG36/1000000</f>
        <v>4.931883</v>
      </c>
      <c r="BH36">
        <f>NP2017_D1!BH36/1000000</f>
        <v>4.7084210000000004</v>
      </c>
      <c r="BI36">
        <f>NP2017_D1!BI36/1000000</f>
        <v>4.5598489999999998</v>
      </c>
      <c r="BJ36">
        <f>NP2017_D1!BJ36/1000000</f>
        <v>4.443308</v>
      </c>
      <c r="BK36">
        <f>NP2017_D1!BK36/1000000</f>
        <v>4.4139119999999998</v>
      </c>
      <c r="BL36">
        <f>NP2017_D1!BL36/1000000</f>
        <v>4.3980569999999997</v>
      </c>
      <c r="BM36">
        <f>NP2017_D1!BM36/1000000</f>
        <v>4.2260359999999997</v>
      </c>
      <c r="BN36">
        <f>NP2017_D1!BN36/1000000</f>
        <v>4.2389659999999996</v>
      </c>
      <c r="BO36">
        <f>NP2017_D1!BO36/1000000</f>
        <v>4.19008</v>
      </c>
      <c r="BP36">
        <f>NP2017_D1!BP36/1000000</f>
        <v>4.1008129999999996</v>
      </c>
      <c r="BQ36">
        <f>NP2017_D1!BQ36/1000000</f>
        <v>4.1230960000000003</v>
      </c>
      <c r="BR36">
        <f>NP2017_D1!BR36/1000000</f>
        <v>3.8389329999999999</v>
      </c>
      <c r="BS36">
        <f>NP2017_D1!BS36/1000000</f>
        <v>3.718909</v>
      </c>
      <c r="BT36">
        <f>NP2017_D1!BT36/1000000</f>
        <v>3.6317460000000001</v>
      </c>
      <c r="BU36">
        <f>NP2017_D1!BU36/1000000</f>
        <v>3.4794040000000002</v>
      </c>
      <c r="BV36">
        <f>NP2017_D1!BV36/1000000</f>
        <v>3.524454</v>
      </c>
      <c r="BW36">
        <f>NP2017_D1!BW36/1000000</f>
        <v>3.3648349999999998</v>
      </c>
      <c r="BX36">
        <f>NP2017_D1!BX36/1000000</f>
        <v>3.3531970000000002</v>
      </c>
      <c r="BY36">
        <f>NP2017_D1!BY36/1000000</f>
        <v>3.4304610000000002</v>
      </c>
      <c r="BZ36">
        <f>NP2017_D1!BZ36/1000000</f>
        <v>3.5437159999999999</v>
      </c>
      <c r="CA36">
        <f>NP2017_D1!CA36/1000000</f>
        <v>3.5042040000000001</v>
      </c>
      <c r="CB36">
        <f>NP2017_D1!CB36/1000000</f>
        <v>3.2501660000000001</v>
      </c>
      <c r="CC36">
        <f>NP2017_D1!CC36/1000000</f>
        <v>3.099726</v>
      </c>
      <c r="CD36">
        <f>NP2017_D1!CD36/1000000</f>
        <v>3.0146549999999999</v>
      </c>
      <c r="CE36">
        <f>NP2017_D1!CE36/1000000</f>
        <v>2.9687130000000002</v>
      </c>
      <c r="CF36">
        <f>NP2017_D1!CF36/1000000</f>
        <v>3.0273680000000001</v>
      </c>
      <c r="CG36">
        <f>NP2017_D1!CG36/1000000</f>
        <v>2.9578660000000001</v>
      </c>
      <c r="CH36">
        <f>NP2017_D1!CH36/1000000</f>
        <v>2.8227540000000002</v>
      </c>
      <c r="CI36">
        <f>NP2017_D1!CI36/1000000</f>
        <v>2.6748440000000002</v>
      </c>
      <c r="CJ36">
        <f>NP2017_D1!CJ36/1000000</f>
        <v>2.5526409999999999</v>
      </c>
      <c r="CK36">
        <f>NP2017_D1!CK36/1000000</f>
        <v>2.4071380000000002</v>
      </c>
      <c r="CL36">
        <f>NP2017_D1!CL36/1000000</f>
        <v>2.1644389999999998</v>
      </c>
      <c r="CM36">
        <f>NP2017_D1!CM36/1000000</f>
        <v>1.9834529999999999</v>
      </c>
      <c r="CN36">
        <f>NP2017_D1!CN36/1000000</f>
        <v>1.7919389999999999</v>
      </c>
      <c r="CO36">
        <f>NP2017_D1!CO36/1000000</f>
        <v>1.5635669999999999</v>
      </c>
      <c r="CP36">
        <f>NP2017_D1!CP36/1000000</f>
        <v>1.3864350000000001</v>
      </c>
      <c r="CQ36">
        <f>NP2017_D1!CQ36/1000000</f>
        <v>1.176185</v>
      </c>
      <c r="CR36">
        <f>NP2017_D1!CR36/1000000</f>
        <v>0.98703799999999997</v>
      </c>
      <c r="CS36">
        <f>NP2017_D1!CS36/1000000</f>
        <v>0.81516</v>
      </c>
      <c r="CT36">
        <f>NP2017_D1!CT36/1000000</f>
        <v>0.66836600000000002</v>
      </c>
      <c r="CU36">
        <f>NP2017_D1!CU36/1000000</f>
        <v>0.54171400000000003</v>
      </c>
      <c r="CV36">
        <f>NP2017_D1!CV36/1000000</f>
        <v>0.42865999999999999</v>
      </c>
      <c r="CW36">
        <f>NP2017_D1!CW36/1000000</f>
        <v>0.33836899999999998</v>
      </c>
      <c r="CX36">
        <f>NP2017_D1!CX36/1000000</f>
        <v>0.27506900000000001</v>
      </c>
      <c r="CY36">
        <f>NP2017_D1!CY36/1000000</f>
        <v>0.15582399999999999</v>
      </c>
      <c r="CZ36">
        <f>NP2017_D1!CZ36/1000000</f>
        <v>0.26962599999999998</v>
      </c>
      <c r="DA36">
        <f t="shared" si="0"/>
        <v>77.284522999999993</v>
      </c>
      <c r="DB36">
        <f t="shared" si="13"/>
        <v>303.61532099999999</v>
      </c>
      <c r="DC36">
        <f t="shared" si="8"/>
        <v>1.0046803764225631</v>
      </c>
      <c r="DD36">
        <f t="shared" si="9"/>
        <v>1.0011049868458248</v>
      </c>
      <c r="DE36">
        <f t="shared" si="10"/>
        <v>1.0039844201586428</v>
      </c>
      <c r="DF36" s="13">
        <f t="shared" si="2"/>
        <v>16.246122</v>
      </c>
      <c r="DG36" s="6">
        <f t="shared" si="3"/>
        <v>31.815087999999999</v>
      </c>
      <c r="DH36" s="6">
        <f t="shared" si="4"/>
        <v>127.14852299999998</v>
      </c>
      <c r="DI36" s="6">
        <f t="shared" si="5"/>
        <v>220.78065099999998</v>
      </c>
      <c r="DJ36" s="6">
        <f t="shared" si="6"/>
        <v>258.045995</v>
      </c>
      <c r="DK36" s="14">
        <f t="shared" si="7"/>
        <v>303.61532099999999</v>
      </c>
      <c r="DL36">
        <f t="shared" si="11"/>
        <v>1.414414000000022</v>
      </c>
      <c r="DM36">
        <f>DL36-V36+NP2017_D3!DQ36</f>
        <v>0.6319080000000219</v>
      </c>
      <c r="DN36">
        <v>1.105898</v>
      </c>
      <c r="DO36">
        <f t="shared" si="12"/>
        <v>5.0658140000000227</v>
      </c>
    </row>
    <row r="37" spans="1:119" hidden="1" outlineLevel="1" x14ac:dyDescent="0.25">
      <c r="A37" t="s">
        <v>110</v>
      </c>
      <c r="B37">
        <f>NP2017_D1!B37</f>
        <v>2046</v>
      </c>
      <c r="C37">
        <f>NP2017_D1!C37/1000000</f>
        <v>382.39864399999999</v>
      </c>
      <c r="D37">
        <f>NP2017_D1!D37/1000000</f>
        <v>4.2453969999999996</v>
      </c>
      <c r="E37">
        <f>NP2017_D1!E37/1000000</f>
        <v>4.2518419999999999</v>
      </c>
      <c r="F37">
        <f>NP2017_D1!F37/1000000</f>
        <v>4.2584070000000001</v>
      </c>
      <c r="G37">
        <f>NP2017_D1!G37/1000000</f>
        <v>4.2630869999999996</v>
      </c>
      <c r="H37">
        <f>NP2017_D1!H37/1000000</f>
        <v>4.2665420000000003</v>
      </c>
      <c r="I37">
        <f>NP2017_D1!I37/1000000</f>
        <v>4.2697770000000004</v>
      </c>
      <c r="J37">
        <f>NP2017_D1!J37/1000000</f>
        <v>4.2735989999999999</v>
      </c>
      <c r="K37">
        <f>NP2017_D1!K37/1000000</f>
        <v>4.27813</v>
      </c>
      <c r="L37">
        <f>NP2017_D1!L37/1000000</f>
        <v>4.2836109999999996</v>
      </c>
      <c r="M37">
        <f>NP2017_D1!M37/1000000</f>
        <v>4.2901090000000002</v>
      </c>
      <c r="N37">
        <f>NP2017_D1!N37/1000000</f>
        <v>4.2971979999999999</v>
      </c>
      <c r="O37">
        <f>NP2017_D1!O37/1000000</f>
        <v>4.3050550000000003</v>
      </c>
      <c r="P37">
        <f>NP2017_D1!P37/1000000</f>
        <v>4.3138139999999998</v>
      </c>
      <c r="Q37">
        <f>NP2017_D1!Q37/1000000</f>
        <v>4.3241370000000003</v>
      </c>
      <c r="R37">
        <f>NP2017_D1!R37/1000000</f>
        <v>4.3369679999999997</v>
      </c>
      <c r="S37">
        <f>NP2017_D1!S37/1000000</f>
        <v>4.3537210000000002</v>
      </c>
      <c r="T37">
        <f>NP2017_D1!T37/1000000</f>
        <v>4.3757029999999997</v>
      </c>
      <c r="U37">
        <f>NP2017_D1!U37/1000000</f>
        <v>4.4036200000000001</v>
      </c>
      <c r="V37">
        <f>NP2017_D1!V37/1000000</f>
        <v>4.4373880000000003</v>
      </c>
      <c r="W37">
        <f>NP2017_D1!W37/1000000</f>
        <v>4.4751240000000001</v>
      </c>
      <c r="X37">
        <f>NP2017_D1!X37/1000000</f>
        <v>4.5146699999999997</v>
      </c>
      <c r="Y37">
        <f>NP2017_D1!Y37/1000000</f>
        <v>4.5548250000000001</v>
      </c>
      <c r="Z37">
        <f>NP2017_D1!Z37/1000000</f>
        <v>4.5943579999999997</v>
      </c>
      <c r="AA37">
        <f>NP2017_D1!AA37/1000000</f>
        <v>4.6318099999999998</v>
      </c>
      <c r="AB37">
        <f>NP2017_D1!AB37/1000000</f>
        <v>4.6659189999999997</v>
      </c>
      <c r="AC37">
        <f>NP2017_D1!AC37/1000000</f>
        <v>4.695697</v>
      </c>
      <c r="AD37">
        <f>NP2017_D1!AD37/1000000</f>
        <v>4.7206900000000003</v>
      </c>
      <c r="AE37">
        <f>NP2017_D1!AE37/1000000</f>
        <v>4.7400950000000002</v>
      </c>
      <c r="AF37">
        <f>NP2017_D1!AF37/1000000</f>
        <v>4.7543899999999999</v>
      </c>
      <c r="AG37">
        <f>NP2017_D1!AG37/1000000</f>
        <v>4.764202</v>
      </c>
      <c r="AH37">
        <f>NP2017_D1!AH37/1000000</f>
        <v>4.7193440000000004</v>
      </c>
      <c r="AI37">
        <f>NP2017_D1!AI37/1000000</f>
        <v>4.7605250000000003</v>
      </c>
      <c r="AJ37">
        <f>NP2017_D1!AJ37/1000000</f>
        <v>4.7674289999999999</v>
      </c>
      <c r="AK37">
        <f>NP2017_D1!AK37/1000000</f>
        <v>4.7648590000000004</v>
      </c>
      <c r="AL37">
        <f>NP2017_D1!AL37/1000000</f>
        <v>4.7764620000000004</v>
      </c>
      <c r="AM37">
        <f>NP2017_D1!AM37/1000000</f>
        <v>4.8246089999999997</v>
      </c>
      <c r="AN37">
        <f>NP2017_D1!AN37/1000000</f>
        <v>4.8229600000000001</v>
      </c>
      <c r="AO37">
        <f>NP2017_D1!AO37/1000000</f>
        <v>4.8223469999999997</v>
      </c>
      <c r="AP37">
        <f>NP2017_D1!AP37/1000000</f>
        <v>4.9443510000000002</v>
      </c>
      <c r="AQ37">
        <f>NP2017_D1!AQ37/1000000</f>
        <v>4.9567129999999997</v>
      </c>
      <c r="AR37">
        <f>NP2017_D1!AR37/1000000</f>
        <v>4.9143590000000001</v>
      </c>
      <c r="AS37">
        <f>NP2017_D1!AS37/1000000</f>
        <v>4.8911749999999996</v>
      </c>
      <c r="AT37">
        <f>NP2017_D1!AT37/1000000</f>
        <v>4.8872489999999997</v>
      </c>
      <c r="AU37">
        <f>NP2017_D1!AU37/1000000</f>
        <v>4.8436729999999999</v>
      </c>
      <c r="AV37">
        <f>NP2017_D1!AV37/1000000</f>
        <v>4.811992</v>
      </c>
      <c r="AW37">
        <f>NP2017_D1!AW37/1000000</f>
        <v>4.8913099999999998</v>
      </c>
      <c r="AX37">
        <f>NP2017_D1!AX37/1000000</f>
        <v>4.9319040000000003</v>
      </c>
      <c r="AY37">
        <f>NP2017_D1!AY37/1000000</f>
        <v>4.8444580000000004</v>
      </c>
      <c r="AZ37">
        <f>NP2017_D1!AZ37/1000000</f>
        <v>4.818371</v>
      </c>
      <c r="BA37">
        <f>NP2017_D1!BA37/1000000</f>
        <v>4.7979419999999999</v>
      </c>
      <c r="BB37">
        <f>NP2017_D1!BB37/1000000</f>
        <v>4.7920819999999997</v>
      </c>
      <c r="BC37">
        <f>NP2017_D1!BC37/1000000</f>
        <v>4.837904</v>
      </c>
      <c r="BD37">
        <f>NP2017_D1!BD37/1000000</f>
        <v>4.8762949999999998</v>
      </c>
      <c r="BE37">
        <f>NP2017_D1!BE37/1000000</f>
        <v>4.8915800000000003</v>
      </c>
      <c r="BF37">
        <f>NP2017_D1!BF37/1000000</f>
        <v>4.9539049999999998</v>
      </c>
      <c r="BG37">
        <f>NP2017_D1!BG37/1000000</f>
        <v>4.9817749999999998</v>
      </c>
      <c r="BH37">
        <f>NP2017_D1!BH37/1000000</f>
        <v>4.9200390000000001</v>
      </c>
      <c r="BI37">
        <f>NP2017_D1!BI37/1000000</f>
        <v>4.6964940000000004</v>
      </c>
      <c r="BJ37">
        <f>NP2017_D1!BJ37/1000000</f>
        <v>4.5473629999999998</v>
      </c>
      <c r="BK37">
        <f>NP2017_D1!BK37/1000000</f>
        <v>4.4299920000000004</v>
      </c>
      <c r="BL37">
        <f>NP2017_D1!BL37/1000000</f>
        <v>4.3990309999999999</v>
      </c>
      <c r="BM37">
        <f>NP2017_D1!BM37/1000000</f>
        <v>4.3809979999999999</v>
      </c>
      <c r="BN37">
        <f>NP2017_D1!BN37/1000000</f>
        <v>4.2071670000000001</v>
      </c>
      <c r="BO37">
        <f>NP2017_D1!BO37/1000000</f>
        <v>4.216742</v>
      </c>
      <c r="BP37">
        <f>NP2017_D1!BP37/1000000</f>
        <v>4.1648160000000001</v>
      </c>
      <c r="BQ37">
        <f>NP2017_D1!BQ37/1000000</f>
        <v>4.0727700000000002</v>
      </c>
      <c r="BR37">
        <f>NP2017_D1!BR37/1000000</f>
        <v>4.0911460000000002</v>
      </c>
      <c r="BS37">
        <f>NP2017_D1!BS37/1000000</f>
        <v>3.806181</v>
      </c>
      <c r="BT37">
        <f>NP2017_D1!BT37/1000000</f>
        <v>3.6839810000000002</v>
      </c>
      <c r="BU37">
        <f>NP2017_D1!BU37/1000000</f>
        <v>3.5941649999999998</v>
      </c>
      <c r="BV37">
        <f>NP2017_D1!BV37/1000000</f>
        <v>3.4396230000000001</v>
      </c>
      <c r="BW37">
        <f>NP2017_D1!BW37/1000000</f>
        <v>3.479438</v>
      </c>
      <c r="BX37">
        <f>NP2017_D1!BX37/1000000</f>
        <v>3.3169379999999999</v>
      </c>
      <c r="BY37">
        <f>NP2017_D1!BY37/1000000</f>
        <v>3.2998430000000001</v>
      </c>
      <c r="BZ37">
        <f>NP2017_D1!BZ37/1000000</f>
        <v>3.3696619999999999</v>
      </c>
      <c r="CA37">
        <f>NP2017_D1!CA37/1000000</f>
        <v>3.4740449999999998</v>
      </c>
      <c r="CB37">
        <f>NP2017_D1!CB37/1000000</f>
        <v>3.4278089999999999</v>
      </c>
      <c r="CC37">
        <f>NP2017_D1!CC37/1000000</f>
        <v>3.17171</v>
      </c>
      <c r="CD37">
        <f>NP2017_D1!CD37/1000000</f>
        <v>3.016502</v>
      </c>
      <c r="CE37">
        <f>NP2017_D1!CE37/1000000</f>
        <v>2.9242759999999999</v>
      </c>
      <c r="CF37">
        <f>NP2017_D1!CF37/1000000</f>
        <v>2.8679830000000002</v>
      </c>
      <c r="CG37">
        <f>NP2017_D1!CG37/1000000</f>
        <v>2.9110339999999999</v>
      </c>
      <c r="CH37">
        <f>NP2017_D1!CH37/1000000</f>
        <v>2.8300380000000001</v>
      </c>
      <c r="CI37">
        <f>NP2017_D1!CI37/1000000</f>
        <v>2.6852640000000001</v>
      </c>
      <c r="CJ37">
        <f>NP2017_D1!CJ37/1000000</f>
        <v>2.5281440000000002</v>
      </c>
      <c r="CK37">
        <f>NP2017_D1!CK37/1000000</f>
        <v>2.3953880000000001</v>
      </c>
      <c r="CL37">
        <f>NP2017_D1!CL37/1000000</f>
        <v>2.242124</v>
      </c>
      <c r="CM37">
        <f>NP2017_D1!CM37/1000000</f>
        <v>1.999892</v>
      </c>
      <c r="CN37">
        <f>NP2017_D1!CN37/1000000</f>
        <v>1.816338</v>
      </c>
      <c r="CO37">
        <f>NP2017_D1!CO37/1000000</f>
        <v>1.6248050000000001</v>
      </c>
      <c r="CP37">
        <f>NP2017_D1!CP37/1000000</f>
        <v>1.4022539999999999</v>
      </c>
      <c r="CQ37">
        <f>NP2017_D1!CQ37/1000000</f>
        <v>1.22844</v>
      </c>
      <c r="CR37">
        <f>NP2017_D1!CR37/1000000</f>
        <v>1.028473</v>
      </c>
      <c r="CS37">
        <f>NP2017_D1!CS37/1000000</f>
        <v>0.85065900000000005</v>
      </c>
      <c r="CT37">
        <f>NP2017_D1!CT37/1000000</f>
        <v>0.69152100000000005</v>
      </c>
      <c r="CU37">
        <f>NP2017_D1!CU37/1000000</f>
        <v>0.55737999999999999</v>
      </c>
      <c r="CV37">
        <f>NP2017_D1!CV37/1000000</f>
        <v>0.44342500000000001</v>
      </c>
      <c r="CW37">
        <f>NP2017_D1!CW37/1000000</f>
        <v>0.34393800000000002</v>
      </c>
      <c r="CX37">
        <f>NP2017_D1!CX37/1000000</f>
        <v>0.265712</v>
      </c>
      <c r="CY37">
        <f>NP2017_D1!CY37/1000000</f>
        <v>0.211094</v>
      </c>
      <c r="CZ37">
        <f>NP2017_D1!CZ37/1000000</f>
        <v>0.27854899999999999</v>
      </c>
      <c r="DA37">
        <f t="shared" si="0"/>
        <v>77.390717000000024</v>
      </c>
      <c r="DB37">
        <f t="shared" si="13"/>
        <v>305.007927</v>
      </c>
      <c r="DC37">
        <f t="shared" si="8"/>
        <v>1.0045867448171366</v>
      </c>
      <c r="DD37">
        <f t="shared" si="9"/>
        <v>1.0007853120927688</v>
      </c>
      <c r="DE37">
        <f t="shared" si="10"/>
        <v>1.0039348926590792</v>
      </c>
      <c r="DF37" s="13">
        <f t="shared" si="2"/>
        <v>16.275569000000001</v>
      </c>
      <c r="DG37" s="6">
        <f t="shared" si="3"/>
        <v>31.874093999999996</v>
      </c>
      <c r="DH37" s="6">
        <f t="shared" si="4"/>
        <v>127.65082599999998</v>
      </c>
      <c r="DI37" s="6">
        <f t="shared" si="5"/>
        <v>221.637383</v>
      </c>
      <c r="DJ37" s="6">
        <f t="shared" si="6"/>
        <v>259.167351</v>
      </c>
      <c r="DK37" s="14">
        <f t="shared" si="7"/>
        <v>305.007927</v>
      </c>
      <c r="DL37">
        <f t="shared" si="11"/>
        <v>1.3926060000000007</v>
      </c>
      <c r="DM37">
        <f>DL37-V37+NP2017_D3!DQ37</f>
        <v>0.62661800000000056</v>
      </c>
      <c r="DN37">
        <v>1.1068750000000001</v>
      </c>
      <c r="DO37">
        <f t="shared" si="12"/>
        <v>5.0640060000000009</v>
      </c>
    </row>
    <row r="38" spans="1:119" hidden="1" outlineLevel="1" x14ac:dyDescent="0.25">
      <c r="A38" t="s">
        <v>110</v>
      </c>
      <c r="B38">
        <f>NP2017_D1!B38</f>
        <v>2047</v>
      </c>
      <c r="C38">
        <f>NP2017_D1!C38/1000000</f>
        <v>383.88752599999998</v>
      </c>
      <c r="D38">
        <f>NP2017_D1!D38/1000000</f>
        <v>4.2571510000000004</v>
      </c>
      <c r="E38">
        <f>NP2017_D1!E38/1000000</f>
        <v>4.2631649999999999</v>
      </c>
      <c r="F38">
        <f>NP2017_D1!F38/1000000</f>
        <v>4.2690840000000003</v>
      </c>
      <c r="G38">
        <f>NP2017_D1!G38/1000000</f>
        <v>4.2730880000000004</v>
      </c>
      <c r="H38">
        <f>NP2017_D1!H38/1000000</f>
        <v>4.2759210000000003</v>
      </c>
      <c r="I38">
        <f>NP2017_D1!I38/1000000</f>
        <v>4.2785719999999996</v>
      </c>
      <c r="J38">
        <f>NP2017_D1!J38/1000000</f>
        <v>4.2817889999999998</v>
      </c>
      <c r="K38">
        <f>NP2017_D1!K38/1000000</f>
        <v>4.2859809999999996</v>
      </c>
      <c r="L38">
        <f>NP2017_D1!L38/1000000</f>
        <v>4.2911020000000004</v>
      </c>
      <c r="M38">
        <f>NP2017_D1!M38/1000000</f>
        <v>4.2970040000000003</v>
      </c>
      <c r="N38">
        <f>NP2017_D1!N38/1000000</f>
        <v>4.3033989999999998</v>
      </c>
      <c r="O38">
        <f>NP2017_D1!O38/1000000</f>
        <v>4.3102349999999996</v>
      </c>
      <c r="P38">
        <f>NP2017_D1!P38/1000000</f>
        <v>4.3179069999999999</v>
      </c>
      <c r="Q38">
        <f>NP2017_D1!Q38/1000000</f>
        <v>4.327121</v>
      </c>
      <c r="R38">
        <f>NP2017_D1!R38/1000000</f>
        <v>4.3389610000000003</v>
      </c>
      <c r="S38">
        <f>NP2017_D1!S38/1000000</f>
        <v>4.355048</v>
      </c>
      <c r="T38">
        <f>NP2017_D1!T38/1000000</f>
        <v>4.3768820000000002</v>
      </c>
      <c r="U38">
        <f>NP2017_D1!U38/1000000</f>
        <v>4.4051419999999997</v>
      </c>
      <c r="V38">
        <f>NP2017_D1!V38/1000000</f>
        <v>4.4397000000000002</v>
      </c>
      <c r="W38">
        <f>NP2017_D1!W38/1000000</f>
        <v>4.4787699999999999</v>
      </c>
      <c r="X38">
        <f>NP2017_D1!X38/1000000</f>
        <v>4.519908</v>
      </c>
      <c r="Y38">
        <f>NP2017_D1!Y38/1000000</f>
        <v>4.5612890000000004</v>
      </c>
      <c r="Z38">
        <f>NP2017_D1!Z38/1000000</f>
        <v>4.6020839999999996</v>
      </c>
      <c r="AA38">
        <f>NP2017_D1!AA38/1000000</f>
        <v>4.6414780000000002</v>
      </c>
      <c r="AB38">
        <f>NP2017_D1!AB38/1000000</f>
        <v>4.6782219999999999</v>
      </c>
      <c r="AC38">
        <f>NP2017_D1!AC38/1000000</f>
        <v>4.7110609999999999</v>
      </c>
      <c r="AD38">
        <f>NP2017_D1!AD38/1000000</f>
        <v>4.7391379999999996</v>
      </c>
      <c r="AE38">
        <f>NP2017_D1!AE38/1000000</f>
        <v>4.7619579999999999</v>
      </c>
      <c r="AF38">
        <f>NP2017_D1!AF38/1000000</f>
        <v>4.779007</v>
      </c>
      <c r="AG38">
        <f>NP2017_D1!AG38/1000000</f>
        <v>4.7904809999999998</v>
      </c>
      <c r="AH38">
        <f>NP2017_D1!AH38/1000000</f>
        <v>4.7972599999999996</v>
      </c>
      <c r="AI38">
        <f>NP2017_D1!AI38/1000000</f>
        <v>4.748793</v>
      </c>
      <c r="AJ38">
        <f>NP2017_D1!AJ38/1000000</f>
        <v>4.7866080000000002</v>
      </c>
      <c r="AK38">
        <f>NP2017_D1!AK38/1000000</f>
        <v>4.7906500000000003</v>
      </c>
      <c r="AL38">
        <f>NP2017_D1!AL38/1000000</f>
        <v>4.7859920000000002</v>
      </c>
      <c r="AM38">
        <f>NP2017_D1!AM38/1000000</f>
        <v>4.7957780000000003</v>
      </c>
      <c r="AN38">
        <f>NP2017_D1!AN38/1000000</f>
        <v>4.8420490000000003</v>
      </c>
      <c r="AO38">
        <f>NP2017_D1!AO38/1000000</f>
        <v>4.8385800000000003</v>
      </c>
      <c r="AP38">
        <f>NP2017_D1!AP38/1000000</f>
        <v>4.83643</v>
      </c>
      <c r="AQ38">
        <f>NP2017_D1!AQ38/1000000</f>
        <v>4.9567959999999998</v>
      </c>
      <c r="AR38">
        <f>NP2017_D1!AR38/1000000</f>
        <v>4.9674459999999998</v>
      </c>
      <c r="AS38">
        <f>NP2017_D1!AS38/1000000</f>
        <v>4.9232630000000004</v>
      </c>
      <c r="AT38">
        <f>NP2017_D1!AT38/1000000</f>
        <v>4.8985469999999998</v>
      </c>
      <c r="AU38">
        <f>NP2017_D1!AU38/1000000</f>
        <v>4.8933939999999998</v>
      </c>
      <c r="AV38">
        <f>NP2017_D1!AV38/1000000</f>
        <v>4.8489230000000001</v>
      </c>
      <c r="AW38">
        <f>NP2017_D1!AW38/1000000</f>
        <v>4.8161019999999999</v>
      </c>
      <c r="AX38">
        <f>NP2017_D1!AX38/1000000</f>
        <v>4.8935930000000001</v>
      </c>
      <c r="AY38">
        <f>NP2017_D1!AY38/1000000</f>
        <v>4.9318520000000001</v>
      </c>
      <c r="AZ38">
        <f>NP2017_D1!AZ38/1000000</f>
        <v>4.8421180000000001</v>
      </c>
      <c r="BA38">
        <f>NP2017_D1!BA38/1000000</f>
        <v>4.8138880000000004</v>
      </c>
      <c r="BB38">
        <f>NP2017_D1!BB38/1000000</f>
        <v>4.7917370000000004</v>
      </c>
      <c r="BC38">
        <f>NP2017_D1!BC38/1000000</f>
        <v>4.784465</v>
      </c>
      <c r="BD38">
        <f>NP2017_D1!BD38/1000000</f>
        <v>4.8292450000000002</v>
      </c>
      <c r="BE38">
        <f>NP2017_D1!BE38/1000000</f>
        <v>4.8669089999999997</v>
      </c>
      <c r="BF38">
        <f>NP2017_D1!BF38/1000000</f>
        <v>4.8816230000000003</v>
      </c>
      <c r="BG38">
        <f>NP2017_D1!BG38/1000000</f>
        <v>4.9431440000000002</v>
      </c>
      <c r="BH38">
        <f>NP2017_D1!BH38/1000000</f>
        <v>4.9700920000000002</v>
      </c>
      <c r="BI38">
        <f>NP2017_D1!BI38/1000000</f>
        <v>4.9076110000000002</v>
      </c>
      <c r="BJ38">
        <f>NP2017_D1!BJ38/1000000</f>
        <v>4.683764</v>
      </c>
      <c r="BK38">
        <f>NP2017_D1!BK38/1000000</f>
        <v>4.5339369999999999</v>
      </c>
      <c r="BL38">
        <f>NP2017_D1!BL38/1000000</f>
        <v>4.415438</v>
      </c>
      <c r="BM38">
        <f>NP2017_D1!BM38/1000000</f>
        <v>4.3824110000000003</v>
      </c>
      <c r="BN38">
        <f>NP2017_D1!BN38/1000000</f>
        <v>4.3616460000000004</v>
      </c>
      <c r="BO38">
        <f>NP2017_D1!BO38/1000000</f>
        <v>4.1856460000000002</v>
      </c>
      <c r="BP38">
        <f>NP2017_D1!BP38/1000000</f>
        <v>4.1918030000000002</v>
      </c>
      <c r="BQ38">
        <f>NP2017_D1!BQ38/1000000</f>
        <v>4.136749</v>
      </c>
      <c r="BR38">
        <f>NP2017_D1!BR38/1000000</f>
        <v>4.0418849999999997</v>
      </c>
      <c r="BS38">
        <f>NP2017_D1!BS38/1000000</f>
        <v>4.0564460000000002</v>
      </c>
      <c r="BT38">
        <f>NP2017_D1!BT38/1000000</f>
        <v>3.770848</v>
      </c>
      <c r="BU38">
        <f>NP2017_D1!BU38/1000000</f>
        <v>3.6463269999999999</v>
      </c>
      <c r="BV38">
        <f>NP2017_D1!BV38/1000000</f>
        <v>3.5535060000000001</v>
      </c>
      <c r="BW38">
        <f>NP2017_D1!BW38/1000000</f>
        <v>3.3963350000000001</v>
      </c>
      <c r="BX38">
        <f>NP2017_D1!BX38/1000000</f>
        <v>3.4303520000000001</v>
      </c>
      <c r="BY38">
        <f>NP2017_D1!BY38/1000000</f>
        <v>3.2647550000000001</v>
      </c>
      <c r="BZ38">
        <f>NP2017_D1!BZ38/1000000</f>
        <v>3.2420390000000001</v>
      </c>
      <c r="CA38">
        <f>NP2017_D1!CA38/1000000</f>
        <v>3.304128</v>
      </c>
      <c r="CB38">
        <f>NP2017_D1!CB38/1000000</f>
        <v>3.399124</v>
      </c>
      <c r="CC38">
        <f>NP2017_D1!CC38/1000000</f>
        <v>3.345707</v>
      </c>
      <c r="CD38">
        <f>NP2017_D1!CD38/1000000</f>
        <v>3.0873210000000002</v>
      </c>
      <c r="CE38">
        <f>NP2017_D1!CE38/1000000</f>
        <v>2.9268529999999999</v>
      </c>
      <c r="CF38">
        <f>NP2017_D1!CF38/1000000</f>
        <v>2.8259370000000001</v>
      </c>
      <c r="CG38">
        <f>NP2017_D1!CG38/1000000</f>
        <v>2.7586870000000001</v>
      </c>
      <c r="CH38">
        <f>NP2017_D1!CH38/1000000</f>
        <v>2.7860969999999998</v>
      </c>
      <c r="CI38">
        <f>NP2017_D1!CI38/1000000</f>
        <v>2.6931310000000002</v>
      </c>
      <c r="CJ38">
        <f>NP2017_D1!CJ38/1000000</f>
        <v>2.5389119999999998</v>
      </c>
      <c r="CK38">
        <f>NP2017_D1!CK38/1000000</f>
        <v>2.3733409999999999</v>
      </c>
      <c r="CL38">
        <f>NP2017_D1!CL38/1000000</f>
        <v>2.2323759999999999</v>
      </c>
      <c r="CM38">
        <f>NP2017_D1!CM38/1000000</f>
        <v>2.0726529999999999</v>
      </c>
      <c r="CN38">
        <f>NP2017_D1!CN38/1000000</f>
        <v>1.832454</v>
      </c>
      <c r="CO38">
        <f>NP2017_D1!CO38/1000000</f>
        <v>1.647948</v>
      </c>
      <c r="CP38">
        <f>NP2017_D1!CP38/1000000</f>
        <v>1.458207</v>
      </c>
      <c r="CQ38">
        <f>NP2017_D1!CQ38/1000000</f>
        <v>1.2434480000000001</v>
      </c>
      <c r="CR38">
        <f>NP2017_D1!CR38/1000000</f>
        <v>1.075048</v>
      </c>
      <c r="CS38">
        <f>NP2017_D1!CS38/1000000</f>
        <v>0.88721300000000003</v>
      </c>
      <c r="CT38">
        <f>NP2017_D1!CT38/1000000</f>
        <v>0.72240000000000004</v>
      </c>
      <c r="CU38">
        <f>NP2017_D1!CU38/1000000</f>
        <v>0.57732399999999995</v>
      </c>
      <c r="CV38">
        <f>NP2017_D1!CV38/1000000</f>
        <v>0.456845</v>
      </c>
      <c r="CW38">
        <f>NP2017_D1!CW38/1000000</f>
        <v>0.356263</v>
      </c>
      <c r="CX38">
        <f>NP2017_D1!CX38/1000000</f>
        <v>0.27048299999999997</v>
      </c>
      <c r="CY38">
        <f>NP2017_D1!CY38/1000000</f>
        <v>0.20424200000000001</v>
      </c>
      <c r="CZ38">
        <f>NP2017_D1!CZ38/1000000</f>
        <v>0.323961</v>
      </c>
      <c r="DA38">
        <f t="shared" si="0"/>
        <v>77.50755199999999</v>
      </c>
      <c r="DB38">
        <f t="shared" si="13"/>
        <v>306.379974</v>
      </c>
      <c r="DC38">
        <f t="shared" si="8"/>
        <v>1.0044983978400011</v>
      </c>
      <c r="DD38">
        <f t="shared" si="9"/>
        <v>1.000521027234941</v>
      </c>
      <c r="DE38">
        <f t="shared" si="10"/>
        <v>1.0038935336810451</v>
      </c>
      <c r="DF38" s="13">
        <f t="shared" si="2"/>
        <v>16.299045</v>
      </c>
      <c r="DG38" s="6">
        <f t="shared" si="3"/>
        <v>31.921450999999998</v>
      </c>
      <c r="DH38" s="6">
        <f t="shared" si="4"/>
        <v>128.11814999999999</v>
      </c>
      <c r="DI38" s="6">
        <f t="shared" si="5"/>
        <v>222.440629</v>
      </c>
      <c r="DJ38" s="6">
        <f t="shared" si="6"/>
        <v>260.25696499999998</v>
      </c>
      <c r="DK38" s="14">
        <f t="shared" si="7"/>
        <v>306.37997399999995</v>
      </c>
      <c r="DL38">
        <f t="shared" si="11"/>
        <v>1.3720470000000091</v>
      </c>
      <c r="DM38">
        <f>DL38-V38+NP2017_D3!DQ38</f>
        <v>0.60761000000000909</v>
      </c>
      <c r="DN38">
        <v>1.107721</v>
      </c>
      <c r="DO38">
        <f t="shared" si="12"/>
        <v>5.0473100000000093</v>
      </c>
    </row>
    <row r="39" spans="1:119" hidden="1" outlineLevel="1" x14ac:dyDescent="0.25">
      <c r="A39" t="s">
        <v>110</v>
      </c>
      <c r="B39">
        <f>NP2017_D1!B39</f>
        <v>2048</v>
      </c>
      <c r="C39">
        <f>NP2017_D1!C39/1000000</f>
        <v>385.37057299999998</v>
      </c>
      <c r="D39">
        <f>NP2017_D1!D39/1000000</f>
        <v>4.2692860000000001</v>
      </c>
      <c r="E39">
        <f>NP2017_D1!E39/1000000</f>
        <v>4.2750570000000003</v>
      </c>
      <c r="F39">
        <f>NP2017_D1!F39/1000000</f>
        <v>4.2804869999999999</v>
      </c>
      <c r="G39">
        <f>NP2017_D1!G39/1000000</f>
        <v>4.283836</v>
      </c>
      <c r="H39">
        <f>NP2017_D1!H39/1000000</f>
        <v>4.285984</v>
      </c>
      <c r="I39">
        <f>NP2017_D1!I39/1000000</f>
        <v>4.2879990000000001</v>
      </c>
      <c r="J39">
        <f>NP2017_D1!J39/1000000</f>
        <v>4.2906300000000002</v>
      </c>
      <c r="K39">
        <f>NP2017_D1!K39/1000000</f>
        <v>4.2942150000000003</v>
      </c>
      <c r="L39">
        <f>NP2017_D1!L39/1000000</f>
        <v>4.2989990000000002</v>
      </c>
      <c r="M39">
        <f>NP2017_D1!M39/1000000</f>
        <v>4.3045309999999999</v>
      </c>
      <c r="N39">
        <f>NP2017_D1!N39/1000000</f>
        <v>4.3103340000000001</v>
      </c>
      <c r="O39">
        <f>NP2017_D1!O39/1000000</f>
        <v>4.3164769999999999</v>
      </c>
      <c r="P39">
        <f>NP2017_D1!P39/1000000</f>
        <v>4.3231229999999998</v>
      </c>
      <c r="Q39">
        <f>NP2017_D1!Q39/1000000</f>
        <v>4.3312540000000004</v>
      </c>
      <c r="R39">
        <f>NP2017_D1!R39/1000000</f>
        <v>4.34199</v>
      </c>
      <c r="S39">
        <f>NP2017_D1!S39/1000000</f>
        <v>4.3571039999999996</v>
      </c>
      <c r="T39">
        <f>NP2017_D1!T39/1000000</f>
        <v>4.3782839999999998</v>
      </c>
      <c r="U39">
        <f>NP2017_D1!U39/1000000</f>
        <v>4.4064310000000004</v>
      </c>
      <c r="V39">
        <f>NP2017_D1!V39/1000000</f>
        <v>4.4413530000000003</v>
      </c>
      <c r="W39">
        <f>NP2017_D1!W39/1000000</f>
        <v>4.4812339999999997</v>
      </c>
      <c r="X39">
        <f>NP2017_D1!X39/1000000</f>
        <v>4.5237309999999997</v>
      </c>
      <c r="Y39">
        <f>NP2017_D1!Y39/1000000</f>
        <v>4.566713</v>
      </c>
      <c r="Z39">
        <f>NP2017_D1!Z39/1000000</f>
        <v>4.6087499999999997</v>
      </c>
      <c r="AA39">
        <f>NP2017_D1!AA39/1000000</f>
        <v>4.6494119999999999</v>
      </c>
      <c r="AB39">
        <f>NP2017_D1!AB39/1000000</f>
        <v>4.6881029999999999</v>
      </c>
      <c r="AC39">
        <f>NP2017_D1!AC39/1000000</f>
        <v>4.723573</v>
      </c>
      <c r="AD39">
        <f>NP2017_D1!AD39/1000000</f>
        <v>4.7547100000000002</v>
      </c>
      <c r="AE39">
        <f>NP2017_D1!AE39/1000000</f>
        <v>4.7805970000000002</v>
      </c>
      <c r="AF39">
        <f>NP2017_D1!AF39/1000000</f>
        <v>4.80105</v>
      </c>
      <c r="AG39">
        <f>NP2017_D1!AG39/1000000</f>
        <v>4.8152650000000001</v>
      </c>
      <c r="AH39">
        <f>NP2017_D1!AH39/1000000</f>
        <v>4.8236920000000003</v>
      </c>
      <c r="AI39">
        <f>NP2017_D1!AI39/1000000</f>
        <v>4.8268800000000001</v>
      </c>
      <c r="AJ39">
        <f>NP2017_D1!AJ39/1000000</f>
        <v>4.7750019999999997</v>
      </c>
      <c r="AK39">
        <f>NP2017_D1!AK39/1000000</f>
        <v>4.809933</v>
      </c>
      <c r="AL39">
        <f>NP2017_D1!AL39/1000000</f>
        <v>4.8118970000000001</v>
      </c>
      <c r="AM39">
        <f>NP2017_D1!AM39/1000000</f>
        <v>4.8054309999999996</v>
      </c>
      <c r="AN39">
        <f>NP2017_D1!AN39/1000000</f>
        <v>4.8133730000000003</v>
      </c>
      <c r="AO39">
        <f>NP2017_D1!AO39/1000000</f>
        <v>4.8577979999999998</v>
      </c>
      <c r="AP39">
        <f>NP2017_D1!AP39/1000000</f>
        <v>4.8528000000000002</v>
      </c>
      <c r="AQ39">
        <f>NP2017_D1!AQ39/1000000</f>
        <v>4.8491200000000001</v>
      </c>
      <c r="AR39">
        <f>NP2017_D1!AR39/1000000</f>
        <v>4.9676790000000004</v>
      </c>
      <c r="AS39">
        <f>NP2017_D1!AS39/1000000</f>
        <v>4.9764499999999998</v>
      </c>
      <c r="AT39">
        <f>NP2017_D1!AT39/1000000</f>
        <v>4.9307650000000001</v>
      </c>
      <c r="AU39">
        <f>NP2017_D1!AU39/1000000</f>
        <v>4.9048420000000004</v>
      </c>
      <c r="AV39">
        <f>NP2017_D1!AV39/1000000</f>
        <v>4.8987559999999997</v>
      </c>
      <c r="AW39">
        <f>NP2017_D1!AW39/1000000</f>
        <v>4.8531550000000001</v>
      </c>
      <c r="AX39">
        <f>NP2017_D1!AX39/1000000</f>
        <v>4.8186879999999999</v>
      </c>
      <c r="AY39">
        <f>NP2017_D1!AY39/1000000</f>
        <v>4.8937999999999997</v>
      </c>
      <c r="AZ39">
        <f>NP2017_D1!AZ39/1000000</f>
        <v>4.9295179999999998</v>
      </c>
      <c r="BA39">
        <f>NP2017_D1!BA39/1000000</f>
        <v>4.8377679999999996</v>
      </c>
      <c r="BB39">
        <f>NP2017_D1!BB39/1000000</f>
        <v>4.8078349999999999</v>
      </c>
      <c r="BC39">
        <f>NP2017_D1!BC39/1000000</f>
        <v>4.7843349999999996</v>
      </c>
      <c r="BD39">
        <f>NP2017_D1!BD39/1000000</f>
        <v>4.7762010000000004</v>
      </c>
      <c r="BE39">
        <f>NP2017_D1!BE39/1000000</f>
        <v>4.8202889999999998</v>
      </c>
      <c r="BF39">
        <f>NP2017_D1!BF39/1000000</f>
        <v>4.8573339999999998</v>
      </c>
      <c r="BG39">
        <f>NP2017_D1!BG39/1000000</f>
        <v>4.8714380000000004</v>
      </c>
      <c r="BH39">
        <f>NP2017_D1!BH39/1000000</f>
        <v>4.9319420000000003</v>
      </c>
      <c r="BI39">
        <f>NP2017_D1!BI39/1000000</f>
        <v>4.9578290000000003</v>
      </c>
      <c r="BJ39">
        <f>NP2017_D1!BJ39/1000000</f>
        <v>4.8943510000000003</v>
      </c>
      <c r="BK39">
        <f>NP2017_D1!BK39/1000000</f>
        <v>4.6700780000000002</v>
      </c>
      <c r="BL39">
        <f>NP2017_D1!BL39/1000000</f>
        <v>4.519253</v>
      </c>
      <c r="BM39">
        <f>NP2017_D1!BM39/1000000</f>
        <v>4.3991449999999999</v>
      </c>
      <c r="BN39">
        <f>NP2017_D1!BN39/1000000</f>
        <v>4.3635130000000002</v>
      </c>
      <c r="BO39">
        <f>NP2017_D1!BO39/1000000</f>
        <v>4.339588</v>
      </c>
      <c r="BP39">
        <f>NP2017_D1!BP39/1000000</f>
        <v>4.1614339999999999</v>
      </c>
      <c r="BQ39">
        <f>NP2017_D1!BQ39/1000000</f>
        <v>4.1640550000000003</v>
      </c>
      <c r="BR39">
        <f>NP2017_D1!BR39/1000000</f>
        <v>4.1058180000000002</v>
      </c>
      <c r="BS39">
        <f>NP2017_D1!BS39/1000000</f>
        <v>4.0082800000000001</v>
      </c>
      <c r="BT39">
        <f>NP2017_D1!BT39/1000000</f>
        <v>4.019031</v>
      </c>
      <c r="BU39">
        <f>NP2017_D1!BU39/1000000</f>
        <v>3.7327349999999999</v>
      </c>
      <c r="BV39">
        <f>NP2017_D1!BV39/1000000</f>
        <v>3.6055640000000002</v>
      </c>
      <c r="BW39">
        <f>NP2017_D1!BW39/1000000</f>
        <v>3.509255</v>
      </c>
      <c r="BX39">
        <f>NP2017_D1!BX39/1000000</f>
        <v>3.349078</v>
      </c>
      <c r="BY39">
        <f>NP2017_D1!BY39/1000000</f>
        <v>3.3768539999999998</v>
      </c>
      <c r="BZ39">
        <f>NP2017_D1!BZ39/1000000</f>
        <v>3.2081750000000002</v>
      </c>
      <c r="CA39">
        <f>NP2017_D1!CA39/1000000</f>
        <v>3.1796890000000002</v>
      </c>
      <c r="CB39">
        <f>NP2017_D1!CB39/1000000</f>
        <v>3.2336179999999999</v>
      </c>
      <c r="CC39">
        <f>NP2017_D1!CC39/1000000</f>
        <v>3.3185440000000002</v>
      </c>
      <c r="CD39">
        <f>NP2017_D1!CD39/1000000</f>
        <v>3.2573660000000002</v>
      </c>
      <c r="CE39">
        <f>NP2017_D1!CE39/1000000</f>
        <v>2.9963500000000001</v>
      </c>
      <c r="CF39">
        <f>NP2017_D1!CF39/1000000</f>
        <v>2.8292109999999999</v>
      </c>
      <c r="CG39">
        <f>NP2017_D1!CG39/1000000</f>
        <v>2.7191130000000001</v>
      </c>
      <c r="CH39">
        <f>NP2017_D1!CH39/1000000</f>
        <v>2.6411950000000002</v>
      </c>
      <c r="CI39">
        <f>NP2017_D1!CI39/1000000</f>
        <v>2.6521750000000002</v>
      </c>
      <c r="CJ39">
        <f>NP2017_D1!CJ39/1000000</f>
        <v>2.547282</v>
      </c>
      <c r="CK39">
        <f>NP2017_D1!CK39/1000000</f>
        <v>2.3843580000000002</v>
      </c>
      <c r="CL39">
        <f>NP2017_D1!CL39/1000000</f>
        <v>2.2128000000000001</v>
      </c>
      <c r="CM39">
        <f>NP2017_D1!CM39/1000000</f>
        <v>2.064848</v>
      </c>
      <c r="CN39">
        <f>NP2017_D1!CN39/1000000</f>
        <v>1.9001170000000001</v>
      </c>
      <c r="CO39">
        <f>NP2017_D1!CO39/1000000</f>
        <v>1.663627</v>
      </c>
      <c r="CP39">
        <f>NP2017_D1!CP39/1000000</f>
        <v>1.4799850000000001</v>
      </c>
      <c r="CQ39">
        <f>NP2017_D1!CQ39/1000000</f>
        <v>1.294076</v>
      </c>
      <c r="CR39">
        <f>NP2017_D1!CR39/1000000</f>
        <v>1.0891280000000001</v>
      </c>
      <c r="CS39">
        <f>NP2017_D1!CS39/1000000</f>
        <v>0.92821900000000002</v>
      </c>
      <c r="CT39">
        <f>NP2017_D1!CT39/1000000</f>
        <v>0.75421700000000003</v>
      </c>
      <c r="CU39">
        <f>NP2017_D1!CU39/1000000</f>
        <v>0.60378600000000004</v>
      </c>
      <c r="CV39">
        <f>NP2017_D1!CV39/1000000</f>
        <v>0.47375400000000001</v>
      </c>
      <c r="CW39">
        <f>NP2017_D1!CW39/1000000</f>
        <v>0.36755399999999999</v>
      </c>
      <c r="CX39">
        <f>NP2017_D1!CX39/1000000</f>
        <v>0.28057399999999999</v>
      </c>
      <c r="CY39">
        <f>NP2017_D1!CY39/1000000</f>
        <v>0.208236</v>
      </c>
      <c r="CZ39">
        <f>NP2017_D1!CZ39/1000000</f>
        <v>0.34948200000000001</v>
      </c>
      <c r="DA39">
        <f t="shared" si="0"/>
        <v>77.636020999999985</v>
      </c>
      <c r="DB39">
        <f t="shared" si="13"/>
        <v>307.73455200000001</v>
      </c>
      <c r="DC39">
        <f t="shared" si="8"/>
        <v>1.0044212354427577</v>
      </c>
      <c r="DD39">
        <f t="shared" si="9"/>
        <v>1.0003723224542198</v>
      </c>
      <c r="DE39">
        <f t="shared" si="10"/>
        <v>1.0038632331075015</v>
      </c>
      <c r="DF39" s="13">
        <f t="shared" si="2"/>
        <v>16.317641999999999</v>
      </c>
      <c r="DG39" s="6">
        <f t="shared" si="3"/>
        <v>31.959295999999995</v>
      </c>
      <c r="DH39" s="6">
        <f t="shared" si="4"/>
        <v>128.56789500000002</v>
      </c>
      <c r="DI39" s="6">
        <f t="shared" si="5"/>
        <v>223.22640300000006</v>
      </c>
      <c r="DJ39" s="6">
        <f t="shared" si="6"/>
        <v>261.33572900000007</v>
      </c>
      <c r="DK39" s="14">
        <f t="shared" si="7"/>
        <v>307.73455200000006</v>
      </c>
      <c r="DL39">
        <f t="shared" si="11"/>
        <v>1.3545780000000036</v>
      </c>
      <c r="DM39">
        <f>DL39-V39+NP2017_D3!DQ39</f>
        <v>0.59426300000000332</v>
      </c>
      <c r="DN39">
        <v>1.1084879999999999</v>
      </c>
      <c r="DO39">
        <f t="shared" si="12"/>
        <v>5.0356160000000036</v>
      </c>
    </row>
    <row r="40" spans="1:119" hidden="1" outlineLevel="1" x14ac:dyDescent="0.25">
      <c r="A40" t="s">
        <v>110</v>
      </c>
      <c r="B40">
        <f>NP2017_D1!B40</f>
        <v>2049</v>
      </c>
      <c r="C40">
        <f>NP2017_D1!C40/1000000</f>
        <v>386.85192699999999</v>
      </c>
      <c r="D40">
        <f>NP2017_D1!D40/1000000</f>
        <v>4.2816599999999996</v>
      </c>
      <c r="E40">
        <f>NP2017_D1!E40/1000000</f>
        <v>4.2873260000000002</v>
      </c>
      <c r="F40">
        <f>NP2017_D1!F40/1000000</f>
        <v>4.2924540000000002</v>
      </c>
      <c r="G40">
        <f>NP2017_D1!G40/1000000</f>
        <v>4.2953020000000004</v>
      </c>
      <c r="H40">
        <f>NP2017_D1!H40/1000000</f>
        <v>4.2967870000000001</v>
      </c>
      <c r="I40">
        <f>NP2017_D1!I40/1000000</f>
        <v>4.2981119999999997</v>
      </c>
      <c r="J40">
        <f>NP2017_D1!J40/1000000</f>
        <v>4.3000990000000003</v>
      </c>
      <c r="K40">
        <f>NP2017_D1!K40/1000000</f>
        <v>4.3030970000000002</v>
      </c>
      <c r="L40">
        <f>NP2017_D1!L40/1000000</f>
        <v>4.3072689999999998</v>
      </c>
      <c r="M40">
        <f>NP2017_D1!M40/1000000</f>
        <v>4.3124659999999997</v>
      </c>
      <c r="N40">
        <f>NP2017_D1!N40/1000000</f>
        <v>4.3178999999999998</v>
      </c>
      <c r="O40">
        <f>NP2017_D1!O40/1000000</f>
        <v>4.3234450000000004</v>
      </c>
      <c r="P40">
        <f>NP2017_D1!P40/1000000</f>
        <v>4.329402</v>
      </c>
      <c r="Q40">
        <f>NP2017_D1!Q40/1000000</f>
        <v>4.3365049999999998</v>
      </c>
      <c r="R40">
        <f>NP2017_D1!R40/1000000</f>
        <v>4.3461670000000003</v>
      </c>
      <c r="S40">
        <f>NP2017_D1!S40/1000000</f>
        <v>4.3601900000000002</v>
      </c>
      <c r="T40">
        <f>NP2017_D1!T40/1000000</f>
        <v>4.3804160000000003</v>
      </c>
      <c r="U40">
        <f>NP2017_D1!U40/1000000</f>
        <v>4.4079280000000001</v>
      </c>
      <c r="V40">
        <f>NP2017_D1!V40/1000000</f>
        <v>4.4427680000000001</v>
      </c>
      <c r="W40">
        <f>NP2017_D1!W40/1000000</f>
        <v>4.4830350000000001</v>
      </c>
      <c r="X40">
        <f>NP2017_D1!X40/1000000</f>
        <v>4.5263580000000001</v>
      </c>
      <c r="Y40">
        <f>NP2017_D1!Y40/1000000</f>
        <v>4.5707129999999996</v>
      </c>
      <c r="Z40">
        <f>NP2017_D1!Z40/1000000</f>
        <v>4.6143609999999997</v>
      </c>
      <c r="AA40">
        <f>NP2017_D1!AA40/1000000</f>
        <v>4.6562770000000002</v>
      </c>
      <c r="AB40">
        <f>NP2017_D1!AB40/1000000</f>
        <v>4.6962409999999997</v>
      </c>
      <c r="AC40">
        <f>NP2017_D1!AC40/1000000</f>
        <v>4.7336549999999997</v>
      </c>
      <c r="AD40">
        <f>NP2017_D1!AD40/1000000</f>
        <v>4.7674190000000003</v>
      </c>
      <c r="AE40">
        <f>NP2017_D1!AE40/1000000</f>
        <v>4.7963630000000004</v>
      </c>
      <c r="AF40">
        <f>NP2017_D1!AF40/1000000</f>
        <v>4.8198679999999996</v>
      </c>
      <c r="AG40">
        <f>NP2017_D1!AG40/1000000</f>
        <v>4.837472</v>
      </c>
      <c r="AH40">
        <f>NP2017_D1!AH40/1000000</f>
        <v>4.8486229999999999</v>
      </c>
      <c r="AI40">
        <f>NP2017_D1!AI40/1000000</f>
        <v>4.8534410000000001</v>
      </c>
      <c r="AJ40">
        <f>NP2017_D1!AJ40/1000000</f>
        <v>4.8532330000000004</v>
      </c>
      <c r="AK40">
        <f>NP2017_D1!AK40/1000000</f>
        <v>4.7984429999999998</v>
      </c>
      <c r="AL40">
        <f>NP2017_D1!AL40/1000000</f>
        <v>4.8312780000000002</v>
      </c>
      <c r="AM40">
        <f>NP2017_D1!AM40/1000000</f>
        <v>4.8314389999999996</v>
      </c>
      <c r="AN40">
        <f>NP2017_D1!AN40/1000000</f>
        <v>4.8231419999999998</v>
      </c>
      <c r="AO40">
        <f>NP2017_D1!AO40/1000000</f>
        <v>4.8292760000000001</v>
      </c>
      <c r="AP40">
        <f>NP2017_D1!AP40/1000000</f>
        <v>4.8721350000000001</v>
      </c>
      <c r="AQ40">
        <f>NP2017_D1!AQ40/1000000</f>
        <v>4.865615</v>
      </c>
      <c r="AR40">
        <f>NP2017_D1!AR40/1000000</f>
        <v>4.8602429999999996</v>
      </c>
      <c r="AS40">
        <f>NP2017_D1!AS40/1000000</f>
        <v>4.9768319999999999</v>
      </c>
      <c r="AT40">
        <f>NP2017_D1!AT40/1000000</f>
        <v>4.9840410000000004</v>
      </c>
      <c r="AU40">
        <f>NP2017_D1!AU40/1000000</f>
        <v>4.937182</v>
      </c>
      <c r="AV40">
        <f>NP2017_D1!AV40/1000000</f>
        <v>4.9103510000000004</v>
      </c>
      <c r="AW40">
        <f>NP2017_D1!AW40/1000000</f>
        <v>4.9030940000000003</v>
      </c>
      <c r="AX40">
        <f>NP2017_D1!AX40/1000000</f>
        <v>4.8558659999999998</v>
      </c>
      <c r="AY40">
        <f>NP2017_D1!AY40/1000000</f>
        <v>4.8192190000000004</v>
      </c>
      <c r="AZ40">
        <f>NP2017_D1!AZ40/1000000</f>
        <v>4.891737</v>
      </c>
      <c r="BA40">
        <f>NP2017_D1!BA40/1000000</f>
        <v>4.9251740000000002</v>
      </c>
      <c r="BB40">
        <f>NP2017_D1!BB40/1000000</f>
        <v>4.831855</v>
      </c>
      <c r="BC40">
        <f>NP2017_D1!BC40/1000000</f>
        <v>4.8005990000000001</v>
      </c>
      <c r="BD40">
        <f>NP2017_D1!BD40/1000000</f>
        <v>4.7763020000000003</v>
      </c>
      <c r="BE40">
        <f>NP2017_D1!BE40/1000000</f>
        <v>4.7676629999999998</v>
      </c>
      <c r="BF40">
        <f>NP2017_D1!BF40/1000000</f>
        <v>4.8111579999999998</v>
      </c>
      <c r="BG40">
        <f>NP2017_D1!BG40/1000000</f>
        <v>4.8475520000000003</v>
      </c>
      <c r="BH40">
        <f>NP2017_D1!BH40/1000000</f>
        <v>4.8608260000000003</v>
      </c>
      <c r="BI40">
        <f>NP2017_D1!BI40/1000000</f>
        <v>4.9201699999999997</v>
      </c>
      <c r="BJ40">
        <f>NP2017_D1!BJ40/1000000</f>
        <v>4.9447320000000001</v>
      </c>
      <c r="BK40">
        <f>NP2017_D1!BK40/1000000</f>
        <v>4.8801050000000004</v>
      </c>
      <c r="BL40">
        <f>NP2017_D1!BL40/1000000</f>
        <v>4.6551169999999997</v>
      </c>
      <c r="BM40">
        <f>NP2017_D1!BM40/1000000</f>
        <v>4.5028249999999996</v>
      </c>
      <c r="BN40">
        <f>NP2017_D1!BN40/1000000</f>
        <v>4.3805870000000002</v>
      </c>
      <c r="BO40">
        <f>NP2017_D1!BO40/1000000</f>
        <v>4.3419160000000003</v>
      </c>
      <c r="BP40">
        <f>NP2017_D1!BP40/1000000</f>
        <v>4.3147760000000002</v>
      </c>
      <c r="BQ40">
        <f>NP2017_D1!BQ40/1000000</f>
        <v>4.1344349999999999</v>
      </c>
      <c r="BR40">
        <f>NP2017_D1!BR40/1000000</f>
        <v>4.1334289999999996</v>
      </c>
      <c r="BS40">
        <f>NP2017_D1!BS40/1000000</f>
        <v>4.0721319999999999</v>
      </c>
      <c r="BT40">
        <f>NP2017_D1!BT40/1000000</f>
        <v>3.9719880000000001</v>
      </c>
      <c r="BU40">
        <f>NP2017_D1!BU40/1000000</f>
        <v>3.9786809999999999</v>
      </c>
      <c r="BV40">
        <f>NP2017_D1!BV40/1000000</f>
        <v>3.6914530000000001</v>
      </c>
      <c r="BW40">
        <f>NP2017_D1!BW40/1000000</f>
        <v>3.5611630000000001</v>
      </c>
      <c r="BX40">
        <f>NP2017_D1!BX40/1000000</f>
        <v>3.4609179999999999</v>
      </c>
      <c r="BY40">
        <f>NP2017_D1!BY40/1000000</f>
        <v>3.2975159999999999</v>
      </c>
      <c r="BZ40">
        <f>NP2017_D1!BZ40/1000000</f>
        <v>3.3188200000000001</v>
      </c>
      <c r="CA40">
        <f>NP2017_D1!CA40/1000000</f>
        <v>3.1471010000000001</v>
      </c>
      <c r="CB40">
        <f>NP2017_D1!CB40/1000000</f>
        <v>3.1125630000000002</v>
      </c>
      <c r="CC40">
        <f>NP2017_D1!CC40/1000000</f>
        <v>3.1577540000000002</v>
      </c>
      <c r="CD40">
        <f>NP2017_D1!CD40/1000000</f>
        <v>3.2317870000000002</v>
      </c>
      <c r="CE40">
        <f>NP2017_D1!CE40/1000000</f>
        <v>3.162099</v>
      </c>
      <c r="CF40">
        <f>NP2017_D1!CF40/1000000</f>
        <v>2.8971659999999999</v>
      </c>
      <c r="CG40">
        <f>NP2017_D1!CG40/1000000</f>
        <v>2.7230279999999998</v>
      </c>
      <c r="CH40">
        <f>NP2017_D1!CH40/1000000</f>
        <v>2.6041940000000001</v>
      </c>
      <c r="CI40">
        <f>NP2017_D1!CI40/1000000</f>
        <v>2.5151330000000001</v>
      </c>
      <c r="CJ40">
        <f>NP2017_D1!CJ40/1000000</f>
        <v>2.509401</v>
      </c>
      <c r="CK40">
        <f>NP2017_D1!CK40/1000000</f>
        <v>2.393173</v>
      </c>
      <c r="CL40">
        <f>NP2017_D1!CL40/1000000</f>
        <v>2.2240259999999998</v>
      </c>
      <c r="CM40">
        <f>NP2017_D1!CM40/1000000</f>
        <v>2.047739</v>
      </c>
      <c r="CN40">
        <f>NP2017_D1!CN40/1000000</f>
        <v>1.894172</v>
      </c>
      <c r="CO40">
        <f>NP2017_D1!CO40/1000000</f>
        <v>1.726054</v>
      </c>
      <c r="CP40">
        <f>NP2017_D1!CP40/1000000</f>
        <v>1.495112</v>
      </c>
      <c r="CQ40">
        <f>NP2017_D1!CQ40/1000000</f>
        <v>1.3143769999999999</v>
      </c>
      <c r="CR40">
        <f>NP2017_D1!CR40/1000000</f>
        <v>1.13443</v>
      </c>
      <c r="CS40">
        <f>NP2017_D1!CS40/1000000</f>
        <v>0.94126500000000002</v>
      </c>
      <c r="CT40">
        <f>NP2017_D1!CT40/1000000</f>
        <v>0.78983700000000001</v>
      </c>
      <c r="CU40">
        <f>NP2017_D1!CU40/1000000</f>
        <v>0.63108600000000004</v>
      </c>
      <c r="CV40">
        <f>NP2017_D1!CV40/1000000</f>
        <v>0.49607499999999999</v>
      </c>
      <c r="CW40">
        <f>NP2017_D1!CW40/1000000</f>
        <v>0.38164300000000001</v>
      </c>
      <c r="CX40">
        <f>NP2017_D1!CX40/1000000</f>
        <v>0.28989999999999999</v>
      </c>
      <c r="CY40">
        <f>NP2017_D1!CY40/1000000</f>
        <v>0.216335</v>
      </c>
      <c r="CZ40">
        <f>NP2017_D1!CZ40/1000000</f>
        <v>0.36834</v>
      </c>
      <c r="DA40">
        <f t="shared" si="0"/>
        <v>77.776524999999992</v>
      </c>
      <c r="DB40">
        <f t="shared" si="13"/>
        <v>309.075402</v>
      </c>
      <c r="DC40">
        <f t="shared" si="8"/>
        <v>1.0043571642874862</v>
      </c>
      <c r="DD40">
        <f t="shared" si="9"/>
        <v>1.0003185966078354</v>
      </c>
      <c r="DE40">
        <f t="shared" si="10"/>
        <v>1.0038439727986184</v>
      </c>
      <c r="DF40" s="13">
        <f t="shared" si="2"/>
        <v>16.332422999999999</v>
      </c>
      <c r="DG40" s="6">
        <f t="shared" si="3"/>
        <v>31.989753</v>
      </c>
      <c r="DH40" s="6">
        <f t="shared" si="4"/>
        <v>129.02889899999997</v>
      </c>
      <c r="DI40" s="6">
        <f t="shared" si="5"/>
        <v>224.05107699999999</v>
      </c>
      <c r="DJ40" s="6">
        <f t="shared" si="6"/>
        <v>262.433694</v>
      </c>
      <c r="DK40" s="14">
        <f t="shared" si="7"/>
        <v>309.075402</v>
      </c>
      <c r="DL40">
        <f t="shared" si="11"/>
        <v>1.340849999999989</v>
      </c>
      <c r="DM40">
        <f>DL40-V40+NP2017_D3!DQ40</f>
        <v>0.58324599999998883</v>
      </c>
      <c r="DN40">
        <v>1.1091249999999999</v>
      </c>
      <c r="DO40">
        <f t="shared" si="12"/>
        <v>5.0260139999999893</v>
      </c>
    </row>
    <row r="41" spans="1:119" hidden="1" outlineLevel="1" x14ac:dyDescent="0.25">
      <c r="A41" t="s">
        <v>110</v>
      </c>
      <c r="B41">
        <f>NP2017_D1!B41</f>
        <v>2050</v>
      </c>
      <c r="C41">
        <f>NP2017_D1!C41/1000000</f>
        <v>388.33520600000003</v>
      </c>
      <c r="D41">
        <f>NP2017_D1!D41/1000000</f>
        <v>4.294022</v>
      </c>
      <c r="E41">
        <f>NP2017_D1!E41/1000000</f>
        <v>4.2998190000000003</v>
      </c>
      <c r="F41">
        <f>NP2017_D1!F41/1000000</f>
        <v>4.3047969999999998</v>
      </c>
      <c r="G41">
        <f>NP2017_D1!G41/1000000</f>
        <v>4.3073329999999999</v>
      </c>
      <c r="H41">
        <f>NP2017_D1!H41/1000000</f>
        <v>4.3083099999999996</v>
      </c>
      <c r="I41">
        <f>NP2017_D1!I41/1000000</f>
        <v>4.308961</v>
      </c>
      <c r="J41">
        <f>NP2017_D1!J41/1000000</f>
        <v>4.3102520000000002</v>
      </c>
      <c r="K41">
        <f>NP2017_D1!K41/1000000</f>
        <v>4.3126069999999999</v>
      </c>
      <c r="L41">
        <f>NP2017_D1!L41/1000000</f>
        <v>4.3161880000000004</v>
      </c>
      <c r="M41">
        <f>NP2017_D1!M41/1000000</f>
        <v>4.3207740000000001</v>
      </c>
      <c r="N41">
        <f>NP2017_D1!N41/1000000</f>
        <v>4.325869</v>
      </c>
      <c r="O41">
        <f>NP2017_D1!O41/1000000</f>
        <v>4.3310469999999999</v>
      </c>
      <c r="P41">
        <f>NP2017_D1!P41/1000000</f>
        <v>4.3364029999999998</v>
      </c>
      <c r="Q41">
        <f>NP2017_D1!Q41/1000000</f>
        <v>4.3428209999999998</v>
      </c>
      <c r="R41">
        <f>NP2017_D1!R41/1000000</f>
        <v>4.3514619999999997</v>
      </c>
      <c r="S41">
        <f>NP2017_D1!S41/1000000</f>
        <v>4.3644230000000004</v>
      </c>
      <c r="T41">
        <f>NP2017_D1!T41/1000000</f>
        <v>4.3835750000000004</v>
      </c>
      <c r="U41">
        <f>NP2017_D1!U41/1000000</f>
        <v>4.4101530000000002</v>
      </c>
      <c r="V41">
        <f>NP2017_D1!V41/1000000</f>
        <v>4.4443809999999999</v>
      </c>
      <c r="W41">
        <f>NP2017_D1!W41/1000000</f>
        <v>4.4845879999999996</v>
      </c>
      <c r="X41">
        <f>NP2017_D1!X41/1000000</f>
        <v>4.528314</v>
      </c>
      <c r="Y41">
        <f>NP2017_D1!Y41/1000000</f>
        <v>4.5735070000000002</v>
      </c>
      <c r="Z41">
        <f>NP2017_D1!Z41/1000000</f>
        <v>4.6185409999999996</v>
      </c>
      <c r="AA41">
        <f>NP2017_D1!AA41/1000000</f>
        <v>4.6620809999999997</v>
      </c>
      <c r="AB41">
        <f>NP2017_D1!AB41/1000000</f>
        <v>4.7032990000000003</v>
      </c>
      <c r="AC41">
        <f>NP2017_D1!AC41/1000000</f>
        <v>4.7419880000000001</v>
      </c>
      <c r="AD41">
        <f>NP2017_D1!AD41/1000000</f>
        <v>4.777692</v>
      </c>
      <c r="AE41">
        <f>NP2017_D1!AE41/1000000</f>
        <v>4.8092550000000003</v>
      </c>
      <c r="AF41">
        <f>NP2017_D1!AF41/1000000</f>
        <v>4.8357989999999997</v>
      </c>
      <c r="AG41">
        <f>NP2017_D1!AG41/1000000</f>
        <v>4.8564410000000002</v>
      </c>
      <c r="AH41">
        <f>NP2017_D1!AH41/1000000</f>
        <v>4.8709629999999997</v>
      </c>
      <c r="AI41">
        <f>NP2017_D1!AI41/1000000</f>
        <v>4.8784989999999997</v>
      </c>
      <c r="AJ41">
        <f>NP2017_D1!AJ41/1000000</f>
        <v>4.8799089999999996</v>
      </c>
      <c r="AK41">
        <f>NP2017_D1!AK41/1000000</f>
        <v>4.8767930000000002</v>
      </c>
      <c r="AL41">
        <f>NP2017_D1!AL41/1000000</f>
        <v>4.8198910000000001</v>
      </c>
      <c r="AM41">
        <f>NP2017_D1!AM41/1000000</f>
        <v>4.8509089999999997</v>
      </c>
      <c r="AN41">
        <f>NP2017_D1!AN41/1000000</f>
        <v>4.8492490000000004</v>
      </c>
      <c r="AO41">
        <f>NP2017_D1!AO41/1000000</f>
        <v>4.8391580000000003</v>
      </c>
      <c r="AP41">
        <f>NP2017_D1!AP41/1000000</f>
        <v>4.8437650000000003</v>
      </c>
      <c r="AQ41">
        <f>NP2017_D1!AQ41/1000000</f>
        <v>4.8850660000000001</v>
      </c>
      <c r="AR41">
        <f>NP2017_D1!AR41/1000000</f>
        <v>4.8768599999999998</v>
      </c>
      <c r="AS41">
        <f>NP2017_D1!AS41/1000000</f>
        <v>4.8696320000000002</v>
      </c>
      <c r="AT41">
        <f>NP2017_D1!AT41/1000000</f>
        <v>4.9845629999999996</v>
      </c>
      <c r="AU41">
        <f>NP2017_D1!AU41/1000000</f>
        <v>4.9905499999999998</v>
      </c>
      <c r="AV41">
        <f>NP2017_D1!AV41/1000000</f>
        <v>4.9428099999999997</v>
      </c>
      <c r="AW41">
        <f>NP2017_D1!AW41/1000000</f>
        <v>4.9148370000000003</v>
      </c>
      <c r="AX41">
        <f>NP2017_D1!AX41/1000000</f>
        <v>4.9059090000000003</v>
      </c>
      <c r="AY41">
        <f>NP2017_D1!AY41/1000000</f>
        <v>4.8565209999999999</v>
      </c>
      <c r="AZ41">
        <f>NP2017_D1!AZ41/1000000</f>
        <v>4.8174869999999999</v>
      </c>
      <c r="BA41">
        <f>NP2017_D1!BA41/1000000</f>
        <v>4.8876660000000003</v>
      </c>
      <c r="BB41">
        <f>NP2017_D1!BB41/1000000</f>
        <v>4.9192559999999999</v>
      </c>
      <c r="BC41">
        <f>NP2017_D1!BC41/1000000</f>
        <v>4.8247650000000002</v>
      </c>
      <c r="BD41">
        <f>NP2017_D1!BD41/1000000</f>
        <v>4.7927379999999999</v>
      </c>
      <c r="BE41">
        <f>NP2017_D1!BE41/1000000</f>
        <v>4.7680030000000002</v>
      </c>
      <c r="BF41">
        <f>NP2017_D1!BF41/1000000</f>
        <v>4.7589740000000003</v>
      </c>
      <c r="BG41">
        <f>NP2017_D1!BG41/1000000</f>
        <v>4.8018409999999996</v>
      </c>
      <c r="BH41">
        <f>NP2017_D1!BH41/1000000</f>
        <v>4.8373600000000003</v>
      </c>
      <c r="BI41">
        <f>NP2017_D1!BI41/1000000</f>
        <v>4.8496699999999997</v>
      </c>
      <c r="BJ41">
        <f>NP2017_D1!BJ41/1000000</f>
        <v>4.9075860000000002</v>
      </c>
      <c r="BK41">
        <f>NP2017_D1!BK41/1000000</f>
        <v>4.9306419999999997</v>
      </c>
      <c r="BL41">
        <f>NP2017_D1!BL41/1000000</f>
        <v>4.8645440000000004</v>
      </c>
      <c r="BM41">
        <f>NP2017_D1!BM41/1000000</f>
        <v>4.6383739999999998</v>
      </c>
      <c r="BN41">
        <f>NP2017_D1!BN41/1000000</f>
        <v>4.484102</v>
      </c>
      <c r="BO41">
        <f>NP2017_D1!BO41/1000000</f>
        <v>4.3593390000000003</v>
      </c>
      <c r="BP41">
        <f>NP2017_D1!BP41/1000000</f>
        <v>4.3175790000000003</v>
      </c>
      <c r="BQ41">
        <f>NP2017_D1!BQ41/1000000</f>
        <v>4.2871079999999999</v>
      </c>
      <c r="BR41">
        <f>NP2017_D1!BR41/1000000</f>
        <v>4.1045809999999996</v>
      </c>
      <c r="BS41">
        <f>NP2017_D1!BS41/1000000</f>
        <v>4.100034</v>
      </c>
      <c r="BT41">
        <f>NP2017_D1!BT41/1000000</f>
        <v>4.0357279999999998</v>
      </c>
      <c r="BU41">
        <f>NP2017_D1!BU41/1000000</f>
        <v>3.9327960000000002</v>
      </c>
      <c r="BV41">
        <f>NP2017_D1!BV41/1000000</f>
        <v>3.9349789999999998</v>
      </c>
      <c r="BW41">
        <f>NP2017_D1!BW41/1000000</f>
        <v>3.6464650000000001</v>
      </c>
      <c r="BX41">
        <f>NP2017_D1!BX41/1000000</f>
        <v>3.5126309999999998</v>
      </c>
      <c r="BY41">
        <f>NP2017_D1!BY41/1000000</f>
        <v>3.4081619999999999</v>
      </c>
      <c r="BZ41">
        <f>NP2017_D1!BZ41/1000000</f>
        <v>3.2415250000000002</v>
      </c>
      <c r="CA41">
        <f>NP2017_D1!CA41/1000000</f>
        <v>3.2561599999999999</v>
      </c>
      <c r="CB41">
        <f>NP2017_D1!CB41/1000000</f>
        <v>3.0813130000000002</v>
      </c>
      <c r="CC41">
        <f>NP2017_D1!CC41/1000000</f>
        <v>3.0402969999999998</v>
      </c>
      <c r="CD41">
        <f>NP2017_D1!CD41/1000000</f>
        <v>3.0760209999999999</v>
      </c>
      <c r="CE41">
        <f>NP2017_D1!CE41/1000000</f>
        <v>3.1381600000000001</v>
      </c>
      <c r="CF41">
        <f>NP2017_D1!CF41/1000000</f>
        <v>3.0581489999999998</v>
      </c>
      <c r="CG41">
        <f>NP2017_D1!CG41/1000000</f>
        <v>2.7892109999999999</v>
      </c>
      <c r="CH41">
        <f>NP2017_D1!CH41/1000000</f>
        <v>2.6086999999999998</v>
      </c>
      <c r="CI41">
        <f>NP2017_D1!CI41/1000000</f>
        <v>2.4807969999999999</v>
      </c>
      <c r="CJ41">
        <f>NP2017_D1!CJ41/1000000</f>
        <v>2.3806229999999999</v>
      </c>
      <c r="CK41">
        <f>NP2017_D1!CK41/1000000</f>
        <v>2.358425</v>
      </c>
      <c r="CL41">
        <f>NP2017_D1!CL41/1000000</f>
        <v>2.233231</v>
      </c>
      <c r="CM41">
        <f>NP2017_D1!CM41/1000000</f>
        <v>2.05911</v>
      </c>
      <c r="CN41">
        <f>NP2017_D1!CN41/1000000</f>
        <v>1.879491</v>
      </c>
      <c r="CO41">
        <f>NP2017_D1!CO41/1000000</f>
        <v>1.7218469999999999</v>
      </c>
      <c r="CP41">
        <f>NP2017_D1!CP41/1000000</f>
        <v>1.5522009999999999</v>
      </c>
      <c r="CQ41">
        <f>NP2017_D1!CQ41/1000000</f>
        <v>1.3288219999999999</v>
      </c>
      <c r="CR41">
        <f>NP2017_D1!CR41/1000000</f>
        <v>1.15316</v>
      </c>
      <c r="CS41">
        <f>NP2017_D1!CS41/1000000</f>
        <v>0.98131800000000002</v>
      </c>
      <c r="CT41">
        <f>NP2017_D1!CT41/1000000</f>
        <v>0.80176099999999995</v>
      </c>
      <c r="CU41">
        <f>NP2017_D1!CU41/1000000</f>
        <v>0.661578</v>
      </c>
      <c r="CV41">
        <f>NP2017_D1!CV41/1000000</f>
        <v>0.51912800000000003</v>
      </c>
      <c r="CW41">
        <f>NP2017_D1!CW41/1000000</f>
        <v>0.40015000000000001</v>
      </c>
      <c r="CX41">
        <f>NP2017_D1!CX41/1000000</f>
        <v>0.30142200000000002</v>
      </c>
      <c r="CY41">
        <f>NP2017_D1!CY41/1000000</f>
        <v>0.22387799999999999</v>
      </c>
      <c r="CZ41">
        <f>NP2017_D1!CZ41/1000000</f>
        <v>0.38573200000000002</v>
      </c>
      <c r="DA41">
        <f t="shared" si="0"/>
        <v>77.928815999999998</v>
      </c>
      <c r="DB41">
        <f t="shared" si="13"/>
        <v>310.40639000000004</v>
      </c>
      <c r="DC41">
        <f t="shared" si="8"/>
        <v>1.004306353696824</v>
      </c>
      <c r="DD41">
        <f t="shared" si="9"/>
        <v>1.0003630619469663</v>
      </c>
      <c r="DE41">
        <f t="shared" si="10"/>
        <v>1.0038342293174103</v>
      </c>
      <c r="DF41" s="13">
        <f t="shared" si="2"/>
        <v>16.344345000000001</v>
      </c>
      <c r="DG41" s="6">
        <f t="shared" si="3"/>
        <v>32.014710999999998</v>
      </c>
      <c r="DH41" s="6">
        <f t="shared" si="4"/>
        <v>129.40838000000002</v>
      </c>
      <c r="DI41" s="6">
        <f t="shared" si="5"/>
        <v>224.731696</v>
      </c>
      <c r="DJ41" s="6">
        <f t="shared" si="6"/>
        <v>263.46314699999999</v>
      </c>
      <c r="DK41" s="14">
        <f t="shared" si="7"/>
        <v>310.40638999999999</v>
      </c>
      <c r="DL41">
        <f t="shared" si="11"/>
        <v>1.3309880000000476</v>
      </c>
      <c r="DM41">
        <f>DL41-V41+NP2017_D3!DQ41</f>
        <v>0.57320900000004782</v>
      </c>
      <c r="DN41">
        <v>1.1095930000000001</v>
      </c>
      <c r="DO41">
        <f t="shared" si="12"/>
        <v>5.0175900000000482</v>
      </c>
    </row>
    <row r="42" spans="1:119" hidden="1" outlineLevel="1" x14ac:dyDescent="0.25">
      <c r="A42" t="s">
        <v>110</v>
      </c>
      <c r="B42">
        <f>NP2017_D1!B42</f>
        <v>2051</v>
      </c>
      <c r="C42">
        <f>NP2017_D1!C42/1000000</f>
        <v>389.82344799999998</v>
      </c>
      <c r="D42">
        <f>NP2017_D1!D42/1000000</f>
        <v>4.3061379999999998</v>
      </c>
      <c r="E42">
        <f>NP2017_D1!E42/1000000</f>
        <v>4.3122990000000003</v>
      </c>
      <c r="F42">
        <f>NP2017_D1!F42/1000000</f>
        <v>4.3173599999999999</v>
      </c>
      <c r="G42">
        <f>NP2017_D1!G42/1000000</f>
        <v>4.3197380000000001</v>
      </c>
      <c r="H42">
        <f>NP2017_D1!H42/1000000</f>
        <v>4.320392</v>
      </c>
      <c r="I42">
        <f>NP2017_D1!I42/1000000</f>
        <v>4.3205270000000002</v>
      </c>
      <c r="J42">
        <f>NP2017_D1!J42/1000000</f>
        <v>4.3211399999999998</v>
      </c>
      <c r="K42">
        <f>NP2017_D1!K42/1000000</f>
        <v>4.3227969999999996</v>
      </c>
      <c r="L42">
        <f>NP2017_D1!L42/1000000</f>
        <v>4.3257329999999996</v>
      </c>
      <c r="M42">
        <f>NP2017_D1!M42/1000000</f>
        <v>4.3297280000000002</v>
      </c>
      <c r="N42">
        <f>NP2017_D1!N42/1000000</f>
        <v>4.3342090000000004</v>
      </c>
      <c r="O42">
        <f>NP2017_D1!O42/1000000</f>
        <v>4.3390449999999996</v>
      </c>
      <c r="P42">
        <f>NP2017_D1!P42/1000000</f>
        <v>4.3440370000000001</v>
      </c>
      <c r="Q42">
        <f>NP2017_D1!Q42/1000000</f>
        <v>4.3498539999999997</v>
      </c>
      <c r="R42">
        <f>NP2017_D1!R42/1000000</f>
        <v>4.3578159999999997</v>
      </c>
      <c r="S42">
        <f>NP2017_D1!S42/1000000</f>
        <v>4.3697679999999997</v>
      </c>
      <c r="T42">
        <f>NP2017_D1!T42/1000000</f>
        <v>4.3878709999999996</v>
      </c>
      <c r="U42">
        <f>NP2017_D1!U42/1000000</f>
        <v>4.4133969999999998</v>
      </c>
      <c r="V42">
        <f>NP2017_D1!V42/1000000</f>
        <v>4.4467169999999996</v>
      </c>
      <c r="W42">
        <f>NP2017_D1!W42/1000000</f>
        <v>4.4863330000000001</v>
      </c>
      <c r="X42">
        <f>NP2017_D1!X42/1000000</f>
        <v>4.5300120000000001</v>
      </c>
      <c r="Y42">
        <f>NP2017_D1!Y42/1000000</f>
        <v>4.5756209999999999</v>
      </c>
      <c r="Z42">
        <f>NP2017_D1!Z42/1000000</f>
        <v>4.6215070000000003</v>
      </c>
      <c r="AA42">
        <f>NP2017_D1!AA42/1000000</f>
        <v>4.6664459999999996</v>
      </c>
      <c r="AB42">
        <f>NP2017_D1!AB42/1000000</f>
        <v>4.7092910000000003</v>
      </c>
      <c r="AC42">
        <f>NP2017_D1!AC42/1000000</f>
        <v>4.7492320000000001</v>
      </c>
      <c r="AD42">
        <f>NP2017_D1!AD42/1000000</f>
        <v>4.786206</v>
      </c>
      <c r="AE42">
        <f>NP2017_D1!AE42/1000000</f>
        <v>4.8197000000000001</v>
      </c>
      <c r="AF42">
        <f>NP2017_D1!AF42/1000000</f>
        <v>4.8488550000000004</v>
      </c>
      <c r="AG42">
        <f>NP2017_D1!AG42/1000000</f>
        <v>4.8725209999999999</v>
      </c>
      <c r="AH42">
        <f>NP2017_D1!AH42/1000000</f>
        <v>4.890072</v>
      </c>
      <c r="AI42">
        <f>NP2017_D1!AI42/1000000</f>
        <v>4.9009590000000003</v>
      </c>
      <c r="AJ42">
        <f>NP2017_D1!AJ42/1000000</f>
        <v>4.9050750000000001</v>
      </c>
      <c r="AK42">
        <f>NP2017_D1!AK42/1000000</f>
        <v>4.9035700000000002</v>
      </c>
      <c r="AL42">
        <f>NP2017_D1!AL42/1000000</f>
        <v>4.8983369999999997</v>
      </c>
      <c r="AM42">
        <f>NP2017_D1!AM42/1000000</f>
        <v>4.8396160000000004</v>
      </c>
      <c r="AN42">
        <f>NP2017_D1!AN42/1000000</f>
        <v>4.868805</v>
      </c>
      <c r="AO42">
        <f>NP2017_D1!AO42/1000000</f>
        <v>4.8653570000000004</v>
      </c>
      <c r="AP42">
        <f>NP2017_D1!AP42/1000000</f>
        <v>4.8537559999999997</v>
      </c>
      <c r="AQ42">
        <f>NP2017_D1!AQ42/1000000</f>
        <v>4.8568429999999996</v>
      </c>
      <c r="AR42">
        <f>NP2017_D1!AR42/1000000</f>
        <v>4.8964220000000003</v>
      </c>
      <c r="AS42">
        <f>NP2017_D1!AS42/1000000</f>
        <v>4.8863640000000004</v>
      </c>
      <c r="AT42">
        <f>NP2017_D1!AT42/1000000</f>
        <v>4.8776000000000002</v>
      </c>
      <c r="AU42">
        <f>NP2017_D1!AU42/1000000</f>
        <v>4.9912089999999996</v>
      </c>
      <c r="AV42">
        <f>NP2017_D1!AV42/1000000</f>
        <v>4.9962609999999996</v>
      </c>
      <c r="AW42">
        <f>NP2017_D1!AW42/1000000</f>
        <v>4.9474119999999999</v>
      </c>
      <c r="AX42">
        <f>NP2017_D1!AX42/1000000</f>
        <v>4.9177999999999997</v>
      </c>
      <c r="AY42">
        <f>NP2017_D1!AY42/1000000</f>
        <v>4.9066650000000003</v>
      </c>
      <c r="AZ42">
        <f>NP2017_D1!AZ42/1000000</f>
        <v>4.8549129999999998</v>
      </c>
      <c r="BA42">
        <f>NP2017_D1!BA42/1000000</f>
        <v>4.813771</v>
      </c>
      <c r="BB42">
        <f>NP2017_D1!BB42/1000000</f>
        <v>4.8820399999999999</v>
      </c>
      <c r="BC42">
        <f>NP2017_D1!BC42/1000000</f>
        <v>4.9121620000000004</v>
      </c>
      <c r="BD42">
        <f>NP2017_D1!BD42/1000000</f>
        <v>4.8170570000000001</v>
      </c>
      <c r="BE42">
        <f>NP2017_D1!BE42/1000000</f>
        <v>4.7846219999999997</v>
      </c>
      <c r="BF42">
        <f>NP2017_D1!BF42/1000000</f>
        <v>4.7595640000000001</v>
      </c>
      <c r="BG42">
        <f>NP2017_D1!BG42/1000000</f>
        <v>4.7501220000000002</v>
      </c>
      <c r="BH42">
        <f>NP2017_D1!BH42/1000000</f>
        <v>4.7921420000000001</v>
      </c>
      <c r="BI42">
        <f>NP2017_D1!BI42/1000000</f>
        <v>4.8266410000000004</v>
      </c>
      <c r="BJ42">
        <f>NP2017_D1!BJ42/1000000</f>
        <v>4.8377249999999998</v>
      </c>
      <c r="BK42">
        <f>NP2017_D1!BK42/1000000</f>
        <v>4.8940289999999997</v>
      </c>
      <c r="BL42">
        <f>NP2017_D1!BL42/1000000</f>
        <v>4.9152420000000001</v>
      </c>
      <c r="BM42">
        <f>NP2017_D1!BM42/1000000</f>
        <v>4.8471529999999996</v>
      </c>
      <c r="BN42">
        <f>NP2017_D1!BN42/1000000</f>
        <v>4.6193049999999998</v>
      </c>
      <c r="BO42">
        <f>NP2017_D1!BO42/1000000</f>
        <v>4.4626609999999998</v>
      </c>
      <c r="BP42">
        <f>NP2017_D1!BP42/1000000</f>
        <v>4.3353570000000001</v>
      </c>
      <c r="BQ42">
        <f>NP2017_D1!BQ42/1000000</f>
        <v>4.2903909999999996</v>
      </c>
      <c r="BR42">
        <f>NP2017_D1!BR42/1000000</f>
        <v>4.256507</v>
      </c>
      <c r="BS42">
        <f>NP2017_D1!BS42/1000000</f>
        <v>4.0719789999999998</v>
      </c>
      <c r="BT42">
        <f>NP2017_D1!BT42/1000000</f>
        <v>4.063904</v>
      </c>
      <c r="BU42">
        <f>NP2017_D1!BU42/1000000</f>
        <v>3.9963850000000001</v>
      </c>
      <c r="BV42">
        <f>NP2017_D1!BV42/1000000</f>
        <v>3.8902899999999998</v>
      </c>
      <c r="BW42">
        <f>NP2017_D1!BW42/1000000</f>
        <v>3.8873600000000001</v>
      </c>
      <c r="BX42">
        <f>NP2017_D1!BX42/1000000</f>
        <v>3.5972789999999999</v>
      </c>
      <c r="BY42">
        <f>NP2017_D1!BY42/1000000</f>
        <v>3.4596369999999999</v>
      </c>
      <c r="BZ42">
        <f>NP2017_D1!BZ42/1000000</f>
        <v>3.3508599999999999</v>
      </c>
      <c r="CA42">
        <f>NP2017_D1!CA42/1000000</f>
        <v>3.1810260000000001</v>
      </c>
      <c r="CB42">
        <f>NP2017_D1!CB42/1000000</f>
        <v>3.1886450000000002</v>
      </c>
      <c r="CC42">
        <f>NP2017_D1!CC42/1000000</f>
        <v>3.010443</v>
      </c>
      <c r="CD42">
        <f>NP2017_D1!CD42/1000000</f>
        <v>2.9624000000000001</v>
      </c>
      <c r="CE42">
        <f>NP2017_D1!CE42/1000000</f>
        <v>2.9877590000000001</v>
      </c>
      <c r="CF42">
        <f>NP2017_D1!CF42/1000000</f>
        <v>3.0358930000000002</v>
      </c>
      <c r="CG42">
        <f>NP2017_D1!CG42/1000000</f>
        <v>2.9449190000000001</v>
      </c>
      <c r="CH42">
        <f>NP2017_D1!CH42/1000000</f>
        <v>2.6728999999999998</v>
      </c>
      <c r="CI42">
        <f>NP2017_D1!CI42/1000000</f>
        <v>2.4858359999999999</v>
      </c>
      <c r="CJ42">
        <f>NP2017_D1!CJ42/1000000</f>
        <v>2.3490340000000001</v>
      </c>
      <c r="CK42">
        <f>NP2017_D1!CK42/1000000</f>
        <v>2.2382550000000001</v>
      </c>
      <c r="CL42">
        <f>NP2017_D1!CL42/1000000</f>
        <v>2.2016879999999999</v>
      </c>
      <c r="CM42">
        <f>NP2017_D1!CM42/1000000</f>
        <v>2.068641</v>
      </c>
      <c r="CN42">
        <f>NP2017_D1!CN42/1000000</f>
        <v>1.8909149999999999</v>
      </c>
      <c r="CO42">
        <f>NP2017_D1!CO42/1000000</f>
        <v>1.7095210000000001</v>
      </c>
      <c r="CP42">
        <f>NP2017_D1!CP42/1000000</f>
        <v>1.549587</v>
      </c>
      <c r="CQ42">
        <f>NP2017_D1!CQ42/1000000</f>
        <v>1.380528</v>
      </c>
      <c r="CR42">
        <f>NP2017_D1!CR42/1000000</f>
        <v>1.1668050000000001</v>
      </c>
      <c r="CS42">
        <f>NP2017_D1!CS42/1000000</f>
        <v>0.99839599999999995</v>
      </c>
      <c r="CT42">
        <f>NP2017_D1!CT42/1000000</f>
        <v>0.83670800000000001</v>
      </c>
      <c r="CU42">
        <f>NP2017_D1!CU42/1000000</f>
        <v>0.67230599999999996</v>
      </c>
      <c r="CV42">
        <f>NP2017_D1!CV42/1000000</f>
        <v>0.544817</v>
      </c>
      <c r="CW42">
        <f>NP2017_D1!CW42/1000000</f>
        <v>0.41928399999999999</v>
      </c>
      <c r="CX42">
        <f>NP2017_D1!CX42/1000000</f>
        <v>0.31647799999999998</v>
      </c>
      <c r="CY42">
        <f>NP2017_D1!CY42/1000000</f>
        <v>0.23311100000000001</v>
      </c>
      <c r="CZ42">
        <f>NP2017_D1!CZ42/1000000</f>
        <v>0.40204200000000001</v>
      </c>
      <c r="DA42">
        <f t="shared" si="0"/>
        <v>78.091849000000011</v>
      </c>
      <c r="DB42">
        <f t="shared" si="13"/>
        <v>311.73159899999996</v>
      </c>
      <c r="DC42">
        <f t="shared" si="8"/>
        <v>1.0042692710030869</v>
      </c>
      <c r="DD42">
        <f t="shared" si="9"/>
        <v>1.0005256075030471</v>
      </c>
      <c r="DE42">
        <f t="shared" si="10"/>
        <v>1.0038323643517399</v>
      </c>
      <c r="DF42" s="13">
        <f t="shared" si="2"/>
        <v>16.354338000000002</v>
      </c>
      <c r="DG42" s="6">
        <f t="shared" si="3"/>
        <v>32.035927000000001</v>
      </c>
      <c r="DH42" s="6">
        <f t="shared" si="4"/>
        <v>129.78271500000002</v>
      </c>
      <c r="DI42" s="6">
        <f t="shared" si="5"/>
        <v>225.41907</v>
      </c>
      <c r="DJ42" s="6">
        <f t="shared" si="6"/>
        <v>264.50090999999998</v>
      </c>
      <c r="DK42" s="14">
        <f t="shared" si="7"/>
        <v>311.73159899999996</v>
      </c>
      <c r="DL42">
        <f t="shared" si="11"/>
        <v>1.3252089999999157</v>
      </c>
      <c r="DM42">
        <f>DL42-V42+NP2017_D3!DQ42</f>
        <v>0.56399599999991601</v>
      </c>
      <c r="DN42">
        <v>1.109904</v>
      </c>
      <c r="DO42">
        <f t="shared" si="12"/>
        <v>5.0107129999999156</v>
      </c>
    </row>
    <row r="43" spans="1:119" hidden="1" outlineLevel="1" x14ac:dyDescent="0.25">
      <c r="A43" t="s">
        <v>110</v>
      </c>
      <c r="B43">
        <f>NP2017_D1!B43</f>
        <v>2052</v>
      </c>
      <c r="C43">
        <f>NP2017_D1!C43/1000000</f>
        <v>391.31922400000002</v>
      </c>
      <c r="D43">
        <f>NP2017_D1!D43/1000000</f>
        <v>4.3178039999999998</v>
      </c>
      <c r="E43">
        <f>NP2017_D1!E43/1000000</f>
        <v>4.324535</v>
      </c>
      <c r="F43">
        <f>NP2017_D1!F43/1000000</f>
        <v>4.3299060000000003</v>
      </c>
      <c r="G43">
        <f>NP2017_D1!G43/1000000</f>
        <v>4.3323660000000004</v>
      </c>
      <c r="H43">
        <f>NP2017_D1!H43/1000000</f>
        <v>4.3328509999999998</v>
      </c>
      <c r="I43">
        <f>NP2017_D1!I43/1000000</f>
        <v>4.3326539999999998</v>
      </c>
      <c r="J43">
        <f>NP2017_D1!J43/1000000</f>
        <v>4.3327460000000002</v>
      </c>
      <c r="K43">
        <f>NP2017_D1!K43/1000000</f>
        <v>4.333723</v>
      </c>
      <c r="L43">
        <f>NP2017_D1!L43/1000000</f>
        <v>4.3359579999999998</v>
      </c>
      <c r="M43">
        <f>NP2017_D1!M43/1000000</f>
        <v>4.3393009999999999</v>
      </c>
      <c r="N43">
        <f>NP2017_D1!N43/1000000</f>
        <v>4.3431940000000004</v>
      </c>
      <c r="O43">
        <f>NP2017_D1!O43/1000000</f>
        <v>4.3474170000000001</v>
      </c>
      <c r="P43">
        <f>NP2017_D1!P43/1000000</f>
        <v>4.3520640000000004</v>
      </c>
      <c r="Q43">
        <f>NP2017_D1!Q43/1000000</f>
        <v>4.3575200000000001</v>
      </c>
      <c r="R43">
        <f>NP2017_D1!R43/1000000</f>
        <v>4.3648879999999997</v>
      </c>
      <c r="S43">
        <f>NP2017_D1!S43/1000000</f>
        <v>4.3761729999999996</v>
      </c>
      <c r="T43">
        <f>NP2017_D1!T43/1000000</f>
        <v>4.3932830000000003</v>
      </c>
      <c r="U43">
        <f>NP2017_D1!U43/1000000</f>
        <v>4.4177819999999999</v>
      </c>
      <c r="V43">
        <f>NP2017_D1!V43/1000000</f>
        <v>4.4500710000000003</v>
      </c>
      <c r="W43">
        <f>NP2017_D1!W43/1000000</f>
        <v>4.4887980000000001</v>
      </c>
      <c r="X43">
        <f>NP2017_D1!X43/1000000</f>
        <v>4.5319010000000004</v>
      </c>
      <c r="Y43">
        <f>NP2017_D1!Y43/1000000</f>
        <v>4.5774790000000003</v>
      </c>
      <c r="Z43">
        <f>NP2017_D1!Z43/1000000</f>
        <v>4.6237870000000001</v>
      </c>
      <c r="AA43">
        <f>NP2017_D1!AA43/1000000</f>
        <v>4.669594</v>
      </c>
      <c r="AB43">
        <f>NP2017_D1!AB43/1000000</f>
        <v>4.7138470000000003</v>
      </c>
      <c r="AC43">
        <f>NP2017_D1!AC43/1000000</f>
        <v>4.7554119999999998</v>
      </c>
      <c r="AD43">
        <f>NP2017_D1!AD43/1000000</f>
        <v>4.7936310000000004</v>
      </c>
      <c r="AE43">
        <f>NP2017_D1!AE43/1000000</f>
        <v>4.8283880000000003</v>
      </c>
      <c r="AF43">
        <f>NP2017_D1!AF43/1000000</f>
        <v>4.8594600000000003</v>
      </c>
      <c r="AG43">
        <f>NP2017_D1!AG43/1000000</f>
        <v>4.8857290000000004</v>
      </c>
      <c r="AH43">
        <f>NP2017_D1!AH43/1000000</f>
        <v>4.9062840000000003</v>
      </c>
      <c r="AI43">
        <f>NP2017_D1!AI43/1000000</f>
        <v>4.9201889999999997</v>
      </c>
      <c r="AJ43">
        <f>NP2017_D1!AJ43/1000000</f>
        <v>4.9276450000000001</v>
      </c>
      <c r="AK43">
        <f>NP2017_D1!AK43/1000000</f>
        <v>4.9288360000000004</v>
      </c>
      <c r="AL43">
        <f>NP2017_D1!AL43/1000000</f>
        <v>4.9252120000000001</v>
      </c>
      <c r="AM43">
        <f>NP2017_D1!AM43/1000000</f>
        <v>4.9181480000000004</v>
      </c>
      <c r="AN43">
        <f>NP2017_D1!AN43/1000000</f>
        <v>4.857602</v>
      </c>
      <c r="AO43">
        <f>NP2017_D1!AO43/1000000</f>
        <v>4.884995</v>
      </c>
      <c r="AP43">
        <f>NP2017_D1!AP43/1000000</f>
        <v>4.8800499999999998</v>
      </c>
      <c r="AQ43">
        <f>NP2017_D1!AQ43/1000000</f>
        <v>4.8669390000000003</v>
      </c>
      <c r="AR43">
        <f>NP2017_D1!AR43/1000000</f>
        <v>4.8683430000000003</v>
      </c>
      <c r="AS43">
        <f>NP2017_D1!AS43/1000000</f>
        <v>4.906034</v>
      </c>
      <c r="AT43">
        <f>NP2017_D1!AT43/1000000</f>
        <v>4.8944450000000002</v>
      </c>
      <c r="AU43">
        <f>NP2017_D1!AU43/1000000</f>
        <v>4.884487</v>
      </c>
      <c r="AV43">
        <f>NP2017_D1!AV43/1000000</f>
        <v>4.9970569999999999</v>
      </c>
      <c r="AW43">
        <f>NP2017_D1!AW43/1000000</f>
        <v>5.0009459999999999</v>
      </c>
      <c r="AX43">
        <f>NP2017_D1!AX43/1000000</f>
        <v>4.9504970000000004</v>
      </c>
      <c r="AY43">
        <f>NP2017_D1!AY43/1000000</f>
        <v>4.9187060000000002</v>
      </c>
      <c r="AZ43">
        <f>NP2017_D1!AZ43/1000000</f>
        <v>4.9051590000000003</v>
      </c>
      <c r="BA43">
        <f>NP2017_D1!BA43/1000000</f>
        <v>4.8513210000000004</v>
      </c>
      <c r="BB43">
        <f>NP2017_D1!BB43/1000000</f>
        <v>4.8085230000000001</v>
      </c>
      <c r="BC43">
        <f>NP2017_D1!BC43/1000000</f>
        <v>4.8752490000000002</v>
      </c>
      <c r="BD43">
        <f>NP2017_D1!BD43/1000000</f>
        <v>4.9044499999999998</v>
      </c>
      <c r="BE43">
        <f>NP2017_D1!BE43/1000000</f>
        <v>4.809107</v>
      </c>
      <c r="BF43">
        <f>NP2017_D1!BF43/1000000</f>
        <v>4.7763850000000003</v>
      </c>
      <c r="BG43">
        <f>NP2017_D1!BG43/1000000</f>
        <v>4.7509779999999999</v>
      </c>
      <c r="BH43">
        <f>NP2017_D1!BH43/1000000</f>
        <v>4.7409090000000003</v>
      </c>
      <c r="BI43">
        <f>NP2017_D1!BI43/1000000</f>
        <v>4.78193</v>
      </c>
      <c r="BJ43">
        <f>NP2017_D1!BJ43/1000000</f>
        <v>4.8151510000000002</v>
      </c>
      <c r="BK43">
        <f>NP2017_D1!BK43/1000000</f>
        <v>4.8248369999999996</v>
      </c>
      <c r="BL43">
        <f>NP2017_D1!BL43/1000000</f>
        <v>4.8791789999999997</v>
      </c>
      <c r="BM43">
        <f>NP2017_D1!BM43/1000000</f>
        <v>4.8980139999999999</v>
      </c>
      <c r="BN43">
        <f>NP2017_D1!BN43/1000000</f>
        <v>4.8273809999999999</v>
      </c>
      <c r="BO43">
        <f>NP2017_D1!BO43/1000000</f>
        <v>4.5974719999999998</v>
      </c>
      <c r="BP43">
        <f>NP2017_D1!BP43/1000000</f>
        <v>4.4384439999999996</v>
      </c>
      <c r="BQ43">
        <f>NP2017_D1!BQ43/1000000</f>
        <v>4.3085190000000004</v>
      </c>
      <c r="BR43">
        <f>NP2017_D1!BR43/1000000</f>
        <v>4.2602739999999999</v>
      </c>
      <c r="BS43">
        <f>NP2017_D1!BS43/1000000</f>
        <v>4.2230679999999996</v>
      </c>
      <c r="BT43">
        <f>NP2017_D1!BT43/1000000</f>
        <v>4.0366470000000003</v>
      </c>
      <c r="BU43">
        <f>NP2017_D1!BU43/1000000</f>
        <v>4.0248189999999999</v>
      </c>
      <c r="BV43">
        <f>NP2017_D1!BV43/1000000</f>
        <v>3.9537010000000001</v>
      </c>
      <c r="BW43">
        <f>NP2017_D1!BW43/1000000</f>
        <v>3.8439260000000002</v>
      </c>
      <c r="BX43">
        <f>NP2017_D1!BX43/1000000</f>
        <v>3.835305</v>
      </c>
      <c r="BY43">
        <f>NP2017_D1!BY43/1000000</f>
        <v>3.543552</v>
      </c>
      <c r="BZ43">
        <f>NP2017_D1!BZ43/1000000</f>
        <v>3.4020480000000002</v>
      </c>
      <c r="CA43">
        <f>NP2017_D1!CA43/1000000</f>
        <v>3.2889140000000001</v>
      </c>
      <c r="CB43">
        <f>NP2017_D1!CB43/1000000</f>
        <v>3.1157889999999999</v>
      </c>
      <c r="CC43">
        <f>NP2017_D1!CC43/1000000</f>
        <v>3.1158869999999999</v>
      </c>
      <c r="CD43">
        <f>NP2017_D1!CD43/1000000</f>
        <v>2.934002</v>
      </c>
      <c r="CE43">
        <f>NP2017_D1!CE43/1000000</f>
        <v>2.8782239999999999</v>
      </c>
      <c r="CF43">
        <f>NP2017_D1!CF43/1000000</f>
        <v>2.8912390000000001</v>
      </c>
      <c r="CG43">
        <f>NP2017_D1!CG43/1000000</f>
        <v>2.9243999999999999</v>
      </c>
      <c r="CH43">
        <f>NP2017_D1!CH43/1000000</f>
        <v>2.8228770000000001</v>
      </c>
      <c r="CI43">
        <f>NP2017_D1!CI43/1000000</f>
        <v>2.5478350000000001</v>
      </c>
      <c r="CJ43">
        <f>NP2017_D1!CJ43/1000000</f>
        <v>2.3545379999999998</v>
      </c>
      <c r="CK43">
        <f>NP2017_D1!CK43/1000000</f>
        <v>2.2094770000000001</v>
      </c>
      <c r="CL43">
        <f>NP2017_D1!CL43/1000000</f>
        <v>2.090398</v>
      </c>
      <c r="CM43">
        <f>NP2017_D1!CM43/1000000</f>
        <v>2.0403319999999998</v>
      </c>
      <c r="CN43">
        <f>NP2017_D1!CN43/1000000</f>
        <v>1.9006909999999999</v>
      </c>
      <c r="CO43">
        <f>NP2017_D1!CO43/1000000</f>
        <v>1.7209110000000001</v>
      </c>
      <c r="CP43">
        <f>NP2017_D1!CP43/1000000</f>
        <v>1.539493</v>
      </c>
      <c r="CQ43">
        <f>NP2017_D1!CQ43/1000000</f>
        <v>1.3793299999999999</v>
      </c>
      <c r="CR43">
        <f>NP2017_D1!CR43/1000000</f>
        <v>1.213128</v>
      </c>
      <c r="CS43">
        <f>NP2017_D1!CS43/1000000</f>
        <v>1.0111220000000001</v>
      </c>
      <c r="CT43">
        <f>NP2017_D1!CT43/1000000</f>
        <v>0.85208499999999998</v>
      </c>
      <c r="CU43">
        <f>NP2017_D1!CU43/1000000</f>
        <v>0.70236500000000002</v>
      </c>
      <c r="CV43">
        <f>NP2017_D1!CV43/1000000</f>
        <v>0.55430999999999997</v>
      </c>
      <c r="CW43">
        <f>NP2017_D1!CW43/1000000</f>
        <v>0.44056299999999998</v>
      </c>
      <c r="CX43">
        <f>NP2017_D1!CX43/1000000</f>
        <v>0.33206999999999998</v>
      </c>
      <c r="CY43">
        <f>NP2017_D1!CY43/1000000</f>
        <v>0.245116</v>
      </c>
      <c r="CZ43">
        <f>NP2017_D1!CZ43/1000000</f>
        <v>0.419103</v>
      </c>
      <c r="DA43">
        <f t="shared" si="0"/>
        <v>78.264164999999977</v>
      </c>
      <c r="DB43">
        <f t="shared" si="13"/>
        <v>313.05505900000003</v>
      </c>
      <c r="DC43">
        <f t="shared" si="8"/>
        <v>1.0042455112162052</v>
      </c>
      <c r="DD43">
        <f t="shared" si="9"/>
        <v>1.0007542643257938</v>
      </c>
      <c r="DE43">
        <f t="shared" si="10"/>
        <v>1.0038370601041937</v>
      </c>
      <c r="DF43" s="13">
        <f t="shared" si="2"/>
        <v>16.363455999999999</v>
      </c>
      <c r="DG43" s="6">
        <f t="shared" si="3"/>
        <v>32.055477000000003</v>
      </c>
      <c r="DH43" s="6">
        <f t="shared" si="4"/>
        <v>130.150285</v>
      </c>
      <c r="DI43" s="6">
        <f t="shared" si="5"/>
        <v>226.09900100000004</v>
      </c>
      <c r="DJ43" s="6">
        <f t="shared" si="6"/>
        <v>265.53705000000002</v>
      </c>
      <c r="DK43" s="14">
        <f t="shared" si="7"/>
        <v>313.05505900000003</v>
      </c>
      <c r="DL43">
        <f t="shared" si="11"/>
        <v>1.3234600000000682</v>
      </c>
      <c r="DM43">
        <f>DL43-V43+NP2017_D3!DQ43</f>
        <v>0.55491800000006775</v>
      </c>
      <c r="DN43">
        <v>1.1102019999999999</v>
      </c>
      <c r="DO43">
        <f t="shared" si="12"/>
        <v>5.0049890000000676</v>
      </c>
    </row>
    <row r="44" spans="1:119" hidden="1" outlineLevel="1" x14ac:dyDescent="0.25">
      <c r="A44" t="s">
        <v>110</v>
      </c>
      <c r="B44">
        <f>NP2017_D1!B44</f>
        <v>2053</v>
      </c>
      <c r="C44">
        <f>NP2017_D1!C44/1000000</f>
        <v>392.82446599999997</v>
      </c>
      <c r="D44">
        <f>NP2017_D1!D44/1000000</f>
        <v>4.3289039999999996</v>
      </c>
      <c r="E44">
        <f>NP2017_D1!E44/1000000</f>
        <v>4.336322</v>
      </c>
      <c r="F44">
        <f>NP2017_D1!F44/1000000</f>
        <v>4.3422140000000002</v>
      </c>
      <c r="G44">
        <f>NP2017_D1!G44/1000000</f>
        <v>4.3449759999999999</v>
      </c>
      <c r="H44">
        <f>NP2017_D1!H44/1000000</f>
        <v>4.3455300000000001</v>
      </c>
      <c r="I44">
        <f>NP2017_D1!I44/1000000</f>
        <v>4.3451570000000004</v>
      </c>
      <c r="J44">
        <f>NP2017_D1!J44/1000000</f>
        <v>4.3449140000000002</v>
      </c>
      <c r="K44">
        <f>NP2017_D1!K44/1000000</f>
        <v>4.345364</v>
      </c>
      <c r="L44">
        <f>NP2017_D1!L44/1000000</f>
        <v>4.3469170000000004</v>
      </c>
      <c r="M44">
        <f>NP2017_D1!M44/1000000</f>
        <v>4.3495600000000003</v>
      </c>
      <c r="N44">
        <f>NP2017_D1!N44/1000000</f>
        <v>4.3527990000000001</v>
      </c>
      <c r="O44">
        <f>NP2017_D1!O44/1000000</f>
        <v>4.3564340000000001</v>
      </c>
      <c r="P44">
        <f>NP2017_D1!P44/1000000</f>
        <v>4.3604690000000002</v>
      </c>
      <c r="Q44">
        <f>NP2017_D1!Q44/1000000</f>
        <v>4.3655790000000003</v>
      </c>
      <c r="R44">
        <f>NP2017_D1!R44/1000000</f>
        <v>4.3725930000000002</v>
      </c>
      <c r="S44">
        <f>NP2017_D1!S44/1000000</f>
        <v>4.3832930000000001</v>
      </c>
      <c r="T44">
        <f>NP2017_D1!T44/1000000</f>
        <v>4.399756</v>
      </c>
      <c r="U44">
        <f>NP2017_D1!U44/1000000</f>
        <v>4.4232810000000002</v>
      </c>
      <c r="V44">
        <f>NP2017_D1!V44/1000000</f>
        <v>4.4545649999999997</v>
      </c>
      <c r="W44">
        <f>NP2017_D1!W44/1000000</f>
        <v>4.492286</v>
      </c>
      <c r="X44">
        <f>NP2017_D1!X44/1000000</f>
        <v>4.5345120000000003</v>
      </c>
      <c r="Y44">
        <f>NP2017_D1!Y44/1000000</f>
        <v>4.579529</v>
      </c>
      <c r="Z44">
        <f>NP2017_D1!Z44/1000000</f>
        <v>4.6258210000000002</v>
      </c>
      <c r="AA44">
        <f>NP2017_D1!AA44/1000000</f>
        <v>4.6720579999999998</v>
      </c>
      <c r="AB44">
        <f>NP2017_D1!AB44/1000000</f>
        <v>4.7171839999999996</v>
      </c>
      <c r="AC44">
        <f>NP2017_D1!AC44/1000000</f>
        <v>4.7601519999999997</v>
      </c>
      <c r="AD44">
        <f>NP2017_D1!AD44/1000000</f>
        <v>4.7999980000000004</v>
      </c>
      <c r="AE44">
        <f>NP2017_D1!AE44/1000000</f>
        <v>4.8359880000000004</v>
      </c>
      <c r="AF44">
        <f>NP2017_D1!AF44/1000000</f>
        <v>4.8683170000000002</v>
      </c>
      <c r="AG44">
        <f>NP2017_D1!AG44/1000000</f>
        <v>4.8964889999999999</v>
      </c>
      <c r="AH44">
        <f>NP2017_D1!AH44/1000000</f>
        <v>4.919632</v>
      </c>
      <c r="AI44">
        <f>NP2017_D1!AI44/1000000</f>
        <v>4.9365309999999996</v>
      </c>
      <c r="AJ44">
        <f>NP2017_D1!AJ44/1000000</f>
        <v>4.946987</v>
      </c>
      <c r="AK44">
        <f>NP2017_D1!AK44/1000000</f>
        <v>4.9515130000000003</v>
      </c>
      <c r="AL44">
        <f>NP2017_D1!AL44/1000000</f>
        <v>4.9505759999999999</v>
      </c>
      <c r="AM44">
        <f>NP2017_D1!AM44/1000000</f>
        <v>4.9451169999999998</v>
      </c>
      <c r="AN44">
        <f>NP2017_D1!AN44/1000000</f>
        <v>4.9362130000000004</v>
      </c>
      <c r="AO44">
        <f>NP2017_D1!AO44/1000000</f>
        <v>4.8738859999999997</v>
      </c>
      <c r="AP44">
        <f>NP2017_D1!AP44/1000000</f>
        <v>4.8997650000000004</v>
      </c>
      <c r="AQ44">
        <f>NP2017_D1!AQ44/1000000</f>
        <v>4.8933200000000001</v>
      </c>
      <c r="AR44">
        <f>NP2017_D1!AR44/1000000</f>
        <v>4.8785429999999996</v>
      </c>
      <c r="AS44">
        <f>NP2017_D1!AS44/1000000</f>
        <v>4.878101</v>
      </c>
      <c r="AT44">
        <f>NP2017_D1!AT44/1000000</f>
        <v>4.914218</v>
      </c>
      <c r="AU44">
        <f>NP2017_D1!AU44/1000000</f>
        <v>4.9014449999999998</v>
      </c>
      <c r="AV44">
        <f>NP2017_D1!AV44/1000000</f>
        <v>4.8905909999999997</v>
      </c>
      <c r="AW44">
        <f>NP2017_D1!AW44/1000000</f>
        <v>5.0018830000000003</v>
      </c>
      <c r="AX44">
        <f>NP2017_D1!AX44/1000000</f>
        <v>5.0041140000000004</v>
      </c>
      <c r="AY44">
        <f>NP2017_D1!AY44/1000000</f>
        <v>4.9515260000000003</v>
      </c>
      <c r="AZ44">
        <f>NP2017_D1!AZ44/1000000</f>
        <v>4.917357</v>
      </c>
      <c r="BA44">
        <f>NP2017_D1!BA44/1000000</f>
        <v>4.9016710000000003</v>
      </c>
      <c r="BB44">
        <f>NP2017_D1!BB44/1000000</f>
        <v>4.8461999999999996</v>
      </c>
      <c r="BC44">
        <f>NP2017_D1!BC44/1000000</f>
        <v>4.8021250000000002</v>
      </c>
      <c r="BD44">
        <f>NP2017_D1!BD44/1000000</f>
        <v>4.867858</v>
      </c>
      <c r="BE44">
        <f>NP2017_D1!BE44/1000000</f>
        <v>4.8965040000000002</v>
      </c>
      <c r="BF44">
        <f>NP2017_D1!BF44/1000000</f>
        <v>4.8010460000000004</v>
      </c>
      <c r="BG44">
        <f>NP2017_D1!BG44/1000000</f>
        <v>4.7680119999999997</v>
      </c>
      <c r="BH44">
        <f>NP2017_D1!BH44/1000000</f>
        <v>4.742051</v>
      </c>
      <c r="BI44">
        <f>NP2017_D1!BI44/1000000</f>
        <v>4.7312060000000002</v>
      </c>
      <c r="BJ44">
        <f>NP2017_D1!BJ44/1000000</f>
        <v>4.7709760000000001</v>
      </c>
      <c r="BK44">
        <f>NP2017_D1!BK44/1000000</f>
        <v>4.8027369999999996</v>
      </c>
      <c r="BL44">
        <f>NP2017_D1!BL44/1000000</f>
        <v>4.8106749999999998</v>
      </c>
      <c r="BM44">
        <f>NP2017_D1!BM44/1000000</f>
        <v>4.862527</v>
      </c>
      <c r="BN44">
        <f>NP2017_D1!BN44/1000000</f>
        <v>4.8784000000000001</v>
      </c>
      <c r="BO44">
        <f>NP2017_D1!BO44/1000000</f>
        <v>4.8047690000000003</v>
      </c>
      <c r="BP44">
        <f>NP2017_D1!BP44/1000000</f>
        <v>4.5728160000000004</v>
      </c>
      <c r="BQ44">
        <f>NP2017_D1!BQ44/1000000</f>
        <v>4.4113369999999996</v>
      </c>
      <c r="BR44">
        <f>NP2017_D1!BR44/1000000</f>
        <v>4.2787459999999999</v>
      </c>
      <c r="BS44">
        <f>NP2017_D1!BS44/1000000</f>
        <v>4.2273240000000003</v>
      </c>
      <c r="BT44">
        <f>NP2017_D1!BT44/1000000</f>
        <v>4.1868230000000004</v>
      </c>
      <c r="BU44">
        <f>NP2017_D1!BU44/1000000</f>
        <v>3.998386</v>
      </c>
      <c r="BV44">
        <f>NP2017_D1!BV44/1000000</f>
        <v>3.9823740000000001</v>
      </c>
      <c r="BW44">
        <f>NP2017_D1!BW44/1000000</f>
        <v>3.9071120000000001</v>
      </c>
      <c r="BX44">
        <f>NP2017_D1!BX44/1000000</f>
        <v>3.7931940000000002</v>
      </c>
      <c r="BY44">
        <f>NP2017_D1!BY44/1000000</f>
        <v>3.7784490000000002</v>
      </c>
      <c r="BZ44">
        <f>NP2017_D1!BZ44/1000000</f>
        <v>3.485141</v>
      </c>
      <c r="CA44">
        <f>NP2017_D1!CA44/1000000</f>
        <v>3.3397619999999999</v>
      </c>
      <c r="CB44">
        <f>NP2017_D1!CB44/1000000</f>
        <v>3.2220789999999999</v>
      </c>
      <c r="CC44">
        <f>NP2017_D1!CC44/1000000</f>
        <v>3.0454249999999998</v>
      </c>
      <c r="CD44">
        <f>NP2017_D1!CD44/1000000</f>
        <v>3.0373760000000001</v>
      </c>
      <c r="CE44">
        <f>NP2017_D1!CE44/1000000</f>
        <v>2.85134</v>
      </c>
      <c r="CF44">
        <f>NP2017_D1!CF44/1000000</f>
        <v>2.7860619999999998</v>
      </c>
      <c r="CG44">
        <f>NP2017_D1!CG44/1000000</f>
        <v>2.7858809999999998</v>
      </c>
      <c r="CH44">
        <f>NP2017_D1!CH44/1000000</f>
        <v>2.8041459999999998</v>
      </c>
      <c r="CI44">
        <f>NP2017_D1!CI44/1000000</f>
        <v>2.6915930000000001</v>
      </c>
      <c r="CJ44">
        <f>NP2017_D1!CJ44/1000000</f>
        <v>2.4141180000000002</v>
      </c>
      <c r="CK44">
        <f>NP2017_D1!CK44/1000000</f>
        <v>2.2153860000000001</v>
      </c>
      <c r="CL44">
        <f>NP2017_D1!CL44/1000000</f>
        <v>2.0644659999999999</v>
      </c>
      <c r="CM44">
        <f>NP2017_D1!CM44/1000000</f>
        <v>1.9381200000000001</v>
      </c>
      <c r="CN44">
        <f>NP2017_D1!CN44/1000000</f>
        <v>1.875613</v>
      </c>
      <c r="CO44">
        <f>NP2017_D1!CO44/1000000</f>
        <v>1.730826</v>
      </c>
      <c r="CP44">
        <f>NP2017_D1!CP44/1000000</f>
        <v>1.5507379999999999</v>
      </c>
      <c r="CQ44">
        <f>NP2017_D1!CQ44/1000000</f>
        <v>1.371321</v>
      </c>
      <c r="CR44">
        <f>NP2017_D1!CR44/1000000</f>
        <v>1.2131479999999999</v>
      </c>
      <c r="CS44">
        <f>NP2017_D1!CS44/1000000</f>
        <v>1.0521400000000001</v>
      </c>
      <c r="CT44">
        <f>NP2017_D1!CT44/1000000</f>
        <v>0.86378699999999997</v>
      </c>
      <c r="CU44">
        <f>NP2017_D1!CU44/1000000</f>
        <v>0.71600699999999995</v>
      </c>
      <c r="CV44">
        <f>NP2017_D1!CV44/1000000</f>
        <v>0.57976700000000003</v>
      </c>
      <c r="CW44">
        <f>NP2017_D1!CW44/1000000</f>
        <v>0.44880500000000001</v>
      </c>
      <c r="CX44">
        <f>NP2017_D1!CX44/1000000</f>
        <v>0.34936899999999999</v>
      </c>
      <c r="CY44">
        <f>NP2017_D1!CY44/1000000</f>
        <v>0.25756800000000002</v>
      </c>
      <c r="CZ44">
        <f>NP2017_D1!CZ44/1000000</f>
        <v>0.43888500000000003</v>
      </c>
      <c r="DA44">
        <f t="shared" si="0"/>
        <v>78.444061999999988</v>
      </c>
      <c r="DB44">
        <f t="shared" si="13"/>
        <v>314.380404</v>
      </c>
      <c r="DC44">
        <f t="shared" si="8"/>
        <v>1.0042335843548849</v>
      </c>
      <c r="DD44">
        <f t="shared" si="9"/>
        <v>1.0010098715278923</v>
      </c>
      <c r="DE44">
        <f t="shared" si="10"/>
        <v>1.0038465833204246</v>
      </c>
      <c r="DF44" s="13">
        <f t="shared" si="2"/>
        <v>16.373031999999998</v>
      </c>
      <c r="DG44" s="6">
        <f t="shared" si="3"/>
        <v>32.075954999999993</v>
      </c>
      <c r="DH44" s="6">
        <f t="shared" si="4"/>
        <v>130.47218499999997</v>
      </c>
      <c r="DI44" s="6">
        <f t="shared" si="5"/>
        <v>226.68778999999998</v>
      </c>
      <c r="DJ44" s="6">
        <f t="shared" si="6"/>
        <v>266.52943199999999</v>
      </c>
      <c r="DK44" s="14">
        <f t="shared" si="7"/>
        <v>314.380404</v>
      </c>
      <c r="DL44">
        <f t="shared" si="11"/>
        <v>1.3253449999999702</v>
      </c>
      <c r="DM44">
        <f>DL44-V44+NP2017_D3!DQ44</f>
        <v>0.54509499999997058</v>
      </c>
      <c r="DN44">
        <v>1.110538</v>
      </c>
      <c r="DO44">
        <f t="shared" si="12"/>
        <v>4.9996599999999702</v>
      </c>
    </row>
    <row r="45" spans="1:119" hidden="1" outlineLevel="1" x14ac:dyDescent="0.25">
      <c r="A45" t="s">
        <v>110</v>
      </c>
      <c r="B45">
        <f>NP2017_D1!B45</f>
        <v>2054</v>
      </c>
      <c r="C45">
        <f>NP2017_D1!C45/1000000</f>
        <v>394.34058599999997</v>
      </c>
      <c r="D45">
        <f>NP2017_D1!D45/1000000</f>
        <v>4.3393839999999999</v>
      </c>
      <c r="E45">
        <f>NP2017_D1!E45/1000000</f>
        <v>4.3475429999999999</v>
      </c>
      <c r="F45">
        <f>NP2017_D1!F45/1000000</f>
        <v>4.3540710000000002</v>
      </c>
      <c r="G45">
        <f>NP2017_D1!G45/1000000</f>
        <v>4.3573430000000002</v>
      </c>
      <c r="H45">
        <f>NP2017_D1!H45/1000000</f>
        <v>4.3581960000000004</v>
      </c>
      <c r="I45">
        <f>NP2017_D1!I45/1000000</f>
        <v>4.3578799999999998</v>
      </c>
      <c r="J45">
        <f>NP2017_D1!J45/1000000</f>
        <v>4.3574529999999996</v>
      </c>
      <c r="K45">
        <f>NP2017_D1!K45/1000000</f>
        <v>4.3575710000000001</v>
      </c>
      <c r="L45">
        <f>NP2017_D1!L45/1000000</f>
        <v>4.3585940000000001</v>
      </c>
      <c r="M45">
        <f>NP2017_D1!M45/1000000</f>
        <v>4.3605539999999996</v>
      </c>
      <c r="N45">
        <f>NP2017_D1!N45/1000000</f>
        <v>4.3630899999999997</v>
      </c>
      <c r="O45">
        <f>NP2017_D1!O45/1000000</f>
        <v>4.3660680000000003</v>
      </c>
      <c r="P45">
        <f>NP2017_D1!P45/1000000</f>
        <v>4.369516</v>
      </c>
      <c r="Q45">
        <f>NP2017_D1!Q45/1000000</f>
        <v>4.3740180000000004</v>
      </c>
      <c r="R45">
        <f>NP2017_D1!R45/1000000</f>
        <v>4.3806900000000004</v>
      </c>
      <c r="S45">
        <f>NP2017_D1!S45/1000000</f>
        <v>4.3910470000000004</v>
      </c>
      <c r="T45">
        <f>NP2017_D1!T45/1000000</f>
        <v>4.4069409999999998</v>
      </c>
      <c r="U45">
        <f>NP2017_D1!U45/1000000</f>
        <v>4.429843</v>
      </c>
      <c r="V45">
        <f>NP2017_D1!V45/1000000</f>
        <v>4.4601769999999998</v>
      </c>
      <c r="W45">
        <f>NP2017_D1!W45/1000000</f>
        <v>4.4969130000000002</v>
      </c>
      <c r="X45">
        <f>NP2017_D1!X45/1000000</f>
        <v>4.5381460000000002</v>
      </c>
      <c r="Y45">
        <f>NP2017_D1!Y45/1000000</f>
        <v>4.5823010000000002</v>
      </c>
      <c r="Z45">
        <f>NP2017_D1!Z45/1000000</f>
        <v>4.6280419999999998</v>
      </c>
      <c r="AA45">
        <f>NP2017_D1!AA45/1000000</f>
        <v>4.6742790000000003</v>
      </c>
      <c r="AB45">
        <f>NP2017_D1!AB45/1000000</f>
        <v>4.7198399999999996</v>
      </c>
      <c r="AC45">
        <f>NP2017_D1!AC45/1000000</f>
        <v>4.7636810000000001</v>
      </c>
      <c r="AD45">
        <f>NP2017_D1!AD45/1000000</f>
        <v>4.8049220000000004</v>
      </c>
      <c r="AE45">
        <f>NP2017_D1!AE45/1000000</f>
        <v>4.8425330000000004</v>
      </c>
      <c r="AF45">
        <f>NP2017_D1!AF45/1000000</f>
        <v>4.8760820000000002</v>
      </c>
      <c r="AG45">
        <f>NP2017_D1!AG45/1000000</f>
        <v>4.9054970000000004</v>
      </c>
      <c r="AH45">
        <f>NP2017_D1!AH45/1000000</f>
        <v>4.9305289999999999</v>
      </c>
      <c r="AI45">
        <f>NP2017_D1!AI45/1000000</f>
        <v>4.9500019999999996</v>
      </c>
      <c r="AJ45">
        <f>NP2017_D1!AJ45/1000000</f>
        <v>4.9634419999999997</v>
      </c>
      <c r="AK45">
        <f>NP2017_D1!AK45/1000000</f>
        <v>4.9709620000000001</v>
      </c>
      <c r="AL45">
        <f>NP2017_D1!AL45/1000000</f>
        <v>4.9733499999999999</v>
      </c>
      <c r="AM45">
        <f>NP2017_D1!AM45/1000000</f>
        <v>4.970574</v>
      </c>
      <c r="AN45">
        <f>NP2017_D1!AN45/1000000</f>
        <v>4.963273</v>
      </c>
      <c r="AO45">
        <f>NP2017_D1!AO45/1000000</f>
        <v>4.9525730000000001</v>
      </c>
      <c r="AP45">
        <f>NP2017_D1!AP45/1000000</f>
        <v>4.8887460000000003</v>
      </c>
      <c r="AQ45">
        <f>NP2017_D1!AQ45/1000000</f>
        <v>4.9131159999999996</v>
      </c>
      <c r="AR45">
        <f>NP2017_D1!AR45/1000000</f>
        <v>4.9050079999999996</v>
      </c>
      <c r="AS45">
        <f>NP2017_D1!AS45/1000000</f>
        <v>4.8884030000000003</v>
      </c>
      <c r="AT45">
        <f>NP2017_D1!AT45/1000000</f>
        <v>4.8864289999999997</v>
      </c>
      <c r="AU45">
        <f>NP2017_D1!AU45/1000000</f>
        <v>4.9213240000000003</v>
      </c>
      <c r="AV45">
        <f>NP2017_D1!AV45/1000000</f>
        <v>4.9076589999999998</v>
      </c>
      <c r="AW45">
        <f>NP2017_D1!AW45/1000000</f>
        <v>4.8956809999999997</v>
      </c>
      <c r="AX45">
        <f>NP2017_D1!AX45/1000000</f>
        <v>5.0051949999999996</v>
      </c>
      <c r="AY45">
        <f>NP2017_D1!AY45/1000000</f>
        <v>5.0052240000000001</v>
      </c>
      <c r="AZ45">
        <f>NP2017_D1!AZ45/1000000</f>
        <v>4.9503060000000003</v>
      </c>
      <c r="BA45">
        <f>NP2017_D1!BA45/1000000</f>
        <v>4.9140370000000004</v>
      </c>
      <c r="BB45">
        <f>NP2017_D1!BB45/1000000</f>
        <v>4.8966609999999999</v>
      </c>
      <c r="BC45">
        <f>NP2017_D1!BC45/1000000</f>
        <v>4.8399409999999996</v>
      </c>
      <c r="BD45">
        <f>NP2017_D1!BD45/1000000</f>
        <v>4.795147</v>
      </c>
      <c r="BE45">
        <f>NP2017_D1!BE45/1000000</f>
        <v>4.8602499999999997</v>
      </c>
      <c r="BF45">
        <f>NP2017_D1!BF45/1000000</f>
        <v>4.888452</v>
      </c>
      <c r="BG45">
        <f>NP2017_D1!BG45/1000000</f>
        <v>4.7928670000000002</v>
      </c>
      <c r="BH45">
        <f>NP2017_D1!BH45/1000000</f>
        <v>4.7593059999999996</v>
      </c>
      <c r="BI45">
        <f>NP2017_D1!BI45/1000000</f>
        <v>4.7326499999999996</v>
      </c>
      <c r="BJ45">
        <f>NP2017_D1!BJ45/1000000</f>
        <v>4.720783</v>
      </c>
      <c r="BK45">
        <f>NP2017_D1!BK45/1000000</f>
        <v>4.7591140000000003</v>
      </c>
      <c r="BL45">
        <f>NP2017_D1!BL45/1000000</f>
        <v>4.7890730000000001</v>
      </c>
      <c r="BM45">
        <f>NP2017_D1!BM45/1000000</f>
        <v>4.7947449999999998</v>
      </c>
      <c r="BN45">
        <f>NP2017_D1!BN45/1000000</f>
        <v>4.8435079999999999</v>
      </c>
      <c r="BO45">
        <f>NP2017_D1!BO45/1000000</f>
        <v>4.8559359999999998</v>
      </c>
      <c r="BP45">
        <f>NP2017_D1!BP45/1000000</f>
        <v>4.7792479999999999</v>
      </c>
      <c r="BQ45">
        <f>NP2017_D1!BQ45/1000000</f>
        <v>4.5452079999999997</v>
      </c>
      <c r="BR45">
        <f>NP2017_D1!BR45/1000000</f>
        <v>4.3812490000000004</v>
      </c>
      <c r="BS45">
        <f>NP2017_D1!BS45/1000000</f>
        <v>4.2461409999999997</v>
      </c>
      <c r="BT45">
        <f>NP2017_D1!BT45/1000000</f>
        <v>4.19156</v>
      </c>
      <c r="BU45">
        <f>NP2017_D1!BU45/1000000</f>
        <v>4.1475489999999997</v>
      </c>
      <c r="BV45">
        <f>NP2017_D1!BV45/1000000</f>
        <v>3.9567920000000001</v>
      </c>
      <c r="BW45">
        <f>NP2017_D1!BW45/1000000</f>
        <v>3.93601</v>
      </c>
      <c r="BX45">
        <f>NP2017_D1!BX45/1000000</f>
        <v>3.8561079999999999</v>
      </c>
      <c r="BY45">
        <f>NP2017_D1!BY45/1000000</f>
        <v>3.7377250000000002</v>
      </c>
      <c r="BZ45">
        <f>NP2017_D1!BZ45/1000000</f>
        <v>3.7166350000000001</v>
      </c>
      <c r="CA45">
        <f>NP2017_D1!CA45/1000000</f>
        <v>3.4219360000000001</v>
      </c>
      <c r="CB45">
        <f>NP2017_D1!CB45/1000000</f>
        <v>3.2725240000000002</v>
      </c>
      <c r="CC45">
        <f>NP2017_D1!CC45/1000000</f>
        <v>3.1499630000000001</v>
      </c>
      <c r="CD45">
        <f>NP2017_D1!CD45/1000000</f>
        <v>2.969446</v>
      </c>
      <c r="CE45">
        <f>NP2017_D1!CE45/1000000</f>
        <v>2.9524360000000001</v>
      </c>
      <c r="CF45">
        <f>NP2017_D1!CF45/1000000</f>
        <v>2.7607560000000002</v>
      </c>
      <c r="CG45">
        <f>NP2017_D1!CG45/1000000</f>
        <v>2.685346</v>
      </c>
      <c r="CH45">
        <f>NP2017_D1!CH45/1000000</f>
        <v>2.6721300000000001</v>
      </c>
      <c r="CI45">
        <f>NP2017_D1!CI45/1000000</f>
        <v>2.6747030000000001</v>
      </c>
      <c r="CJ45">
        <f>NP2017_D1!CJ45/1000000</f>
        <v>2.5511729999999999</v>
      </c>
      <c r="CK45">
        <f>NP2017_D1!CK45/1000000</f>
        <v>2.2723239999999998</v>
      </c>
      <c r="CL45">
        <f>NP2017_D1!CL45/1000000</f>
        <v>2.0707629999999999</v>
      </c>
      <c r="CM45">
        <f>NP2017_D1!CM45/1000000</f>
        <v>1.9150419999999999</v>
      </c>
      <c r="CN45">
        <f>NP2017_D1!CN45/1000000</f>
        <v>1.7825850000000001</v>
      </c>
      <c r="CO45">
        <f>NP2017_D1!CO45/1000000</f>
        <v>1.7089220000000001</v>
      </c>
      <c r="CP45">
        <f>NP2017_D1!CP45/1000000</f>
        <v>1.560684</v>
      </c>
      <c r="CQ45">
        <f>NP2017_D1!CQ45/1000000</f>
        <v>1.3822989999999999</v>
      </c>
      <c r="CR45">
        <f>NP2017_D1!CR45/1000000</f>
        <v>1.2070399999999999</v>
      </c>
      <c r="CS45">
        <f>NP2017_D1!CS45/1000000</f>
        <v>1.0531699999999999</v>
      </c>
      <c r="CT45">
        <f>NP2017_D1!CT45/1000000</f>
        <v>0.89963400000000004</v>
      </c>
      <c r="CU45">
        <f>NP2017_D1!CU45/1000000</f>
        <v>0.726607</v>
      </c>
      <c r="CV45">
        <f>NP2017_D1!CV45/1000000</f>
        <v>0.59168299999999996</v>
      </c>
      <c r="CW45">
        <f>NP2017_D1!CW45/1000000</f>
        <v>0.47000399999999998</v>
      </c>
      <c r="CX45">
        <f>NP2017_D1!CX45/1000000</f>
        <v>0.35638999999999998</v>
      </c>
      <c r="CY45">
        <f>NP2017_D1!CY45/1000000</f>
        <v>0.27135900000000002</v>
      </c>
      <c r="CZ45">
        <f>NP2017_D1!CZ45/1000000</f>
        <v>0.46096100000000001</v>
      </c>
      <c r="DA45">
        <f t="shared" si="0"/>
        <v>78.629801999999998</v>
      </c>
      <c r="DB45">
        <f t="shared" si="13"/>
        <v>315.71078399999999</v>
      </c>
      <c r="DC45">
        <f t="shared" si="8"/>
        <v>1.0042317523073099</v>
      </c>
      <c r="DD45">
        <f t="shared" si="9"/>
        <v>1.001259831206863</v>
      </c>
      <c r="DE45">
        <f t="shared" si="10"/>
        <v>1.0038595355717992</v>
      </c>
      <c r="DF45" s="13">
        <f t="shared" si="2"/>
        <v>16.384263000000001</v>
      </c>
      <c r="DG45" s="6">
        <f t="shared" si="3"/>
        <v>32.099698000000004</v>
      </c>
      <c r="DH45" s="6">
        <f t="shared" si="4"/>
        <v>130.73257900000004</v>
      </c>
      <c r="DI45" s="6">
        <f t="shared" si="5"/>
        <v>227.15592700000002</v>
      </c>
      <c r="DJ45" s="6">
        <f t="shared" si="6"/>
        <v>267.46672400000006</v>
      </c>
      <c r="DK45" s="14">
        <f t="shared" si="7"/>
        <v>315.7107840000001</v>
      </c>
      <c r="DL45">
        <f t="shared" si="11"/>
        <v>1.330379999999991</v>
      </c>
      <c r="DM45">
        <f>DL45-V45+NP2017_D3!DQ45</f>
        <v>0.53448499999999122</v>
      </c>
      <c r="DN45">
        <v>1.110981</v>
      </c>
      <c r="DO45">
        <f t="shared" si="12"/>
        <v>4.9946619999999911</v>
      </c>
    </row>
    <row r="46" spans="1:119" hidden="1" outlineLevel="1" x14ac:dyDescent="0.25">
      <c r="A46" t="s">
        <v>110</v>
      </c>
      <c r="B46">
        <f>NP2017_D1!B46</f>
        <v>2055</v>
      </c>
      <c r="C46">
        <f>NP2017_D1!C46/1000000</f>
        <v>395.86844400000001</v>
      </c>
      <c r="D46">
        <f>NP2017_D1!D46/1000000</f>
        <v>4.34917</v>
      </c>
      <c r="E46">
        <f>NP2017_D1!E46/1000000</f>
        <v>4.3581430000000001</v>
      </c>
      <c r="F46">
        <f>NP2017_D1!F46/1000000</f>
        <v>4.3653630000000003</v>
      </c>
      <c r="G46">
        <f>NP2017_D1!G46/1000000</f>
        <v>4.3692659999999997</v>
      </c>
      <c r="H46">
        <f>NP2017_D1!H46/1000000</f>
        <v>4.3706170000000002</v>
      </c>
      <c r="I46">
        <f>NP2017_D1!I46/1000000</f>
        <v>4.3705930000000004</v>
      </c>
      <c r="J46">
        <f>NP2017_D1!J46/1000000</f>
        <v>4.3702180000000004</v>
      </c>
      <c r="K46">
        <f>NP2017_D1!K46/1000000</f>
        <v>4.3701470000000002</v>
      </c>
      <c r="L46">
        <f>NP2017_D1!L46/1000000</f>
        <v>4.3708359999999997</v>
      </c>
      <c r="M46">
        <f>NP2017_D1!M46/1000000</f>
        <v>4.3722640000000004</v>
      </c>
      <c r="N46">
        <f>NP2017_D1!N46/1000000</f>
        <v>4.3741180000000002</v>
      </c>
      <c r="O46">
        <f>NP2017_D1!O46/1000000</f>
        <v>4.3763940000000003</v>
      </c>
      <c r="P46">
        <f>NP2017_D1!P46/1000000</f>
        <v>4.3791849999999997</v>
      </c>
      <c r="Q46">
        <f>NP2017_D1!Q46/1000000</f>
        <v>4.3830989999999996</v>
      </c>
      <c r="R46">
        <f>NP2017_D1!R46/1000000</f>
        <v>4.38917</v>
      </c>
      <c r="S46">
        <f>NP2017_D1!S46/1000000</f>
        <v>4.3991949999999997</v>
      </c>
      <c r="T46">
        <f>NP2017_D1!T46/1000000</f>
        <v>4.4147619999999996</v>
      </c>
      <c r="U46">
        <f>NP2017_D1!U46/1000000</f>
        <v>4.4371159999999996</v>
      </c>
      <c r="V46">
        <f>NP2017_D1!V46/1000000</f>
        <v>4.46685</v>
      </c>
      <c r="W46">
        <f>NP2017_D1!W46/1000000</f>
        <v>4.5026549999999999</v>
      </c>
      <c r="X46">
        <f>NP2017_D1!X46/1000000</f>
        <v>4.5429190000000004</v>
      </c>
      <c r="Y46">
        <f>NP2017_D1!Y46/1000000</f>
        <v>4.5860950000000003</v>
      </c>
      <c r="Z46">
        <f>NP2017_D1!Z46/1000000</f>
        <v>4.6309909999999999</v>
      </c>
      <c r="AA46">
        <f>NP2017_D1!AA46/1000000</f>
        <v>4.676685</v>
      </c>
      <c r="AB46">
        <f>NP2017_D1!AB46/1000000</f>
        <v>4.722251</v>
      </c>
      <c r="AC46">
        <f>NP2017_D1!AC46/1000000</f>
        <v>4.7665230000000003</v>
      </c>
      <c r="AD46">
        <f>NP2017_D1!AD46/1000000</f>
        <v>4.8086380000000002</v>
      </c>
      <c r="AE46">
        <f>NP2017_D1!AE46/1000000</f>
        <v>4.8476350000000004</v>
      </c>
      <c r="AF46">
        <f>NP2017_D1!AF46/1000000</f>
        <v>4.8827930000000004</v>
      </c>
      <c r="AG46">
        <f>NP2017_D1!AG46/1000000</f>
        <v>4.9134190000000002</v>
      </c>
      <c r="AH46">
        <f>NP2017_D1!AH46/1000000</f>
        <v>4.9396760000000004</v>
      </c>
      <c r="AI46">
        <f>NP2017_D1!AI46/1000000</f>
        <v>4.9610289999999999</v>
      </c>
      <c r="AJ46">
        <f>NP2017_D1!AJ46/1000000</f>
        <v>4.9770269999999996</v>
      </c>
      <c r="AK46">
        <f>NP2017_D1!AK46/1000000</f>
        <v>4.9875230000000004</v>
      </c>
      <c r="AL46">
        <f>NP2017_D1!AL46/1000000</f>
        <v>4.992902</v>
      </c>
      <c r="AM46">
        <f>NP2017_D1!AM46/1000000</f>
        <v>4.9934399999999997</v>
      </c>
      <c r="AN46">
        <f>NP2017_D1!AN46/1000000</f>
        <v>4.9888180000000002</v>
      </c>
      <c r="AO46">
        <f>NP2017_D1!AO46/1000000</f>
        <v>4.979724</v>
      </c>
      <c r="AP46">
        <f>NP2017_D1!AP46/1000000</f>
        <v>4.9675099999999999</v>
      </c>
      <c r="AQ46">
        <f>NP2017_D1!AQ46/1000000</f>
        <v>4.9021869999999996</v>
      </c>
      <c r="AR46">
        <f>NP2017_D1!AR46/1000000</f>
        <v>4.9248849999999997</v>
      </c>
      <c r="AS46">
        <f>NP2017_D1!AS46/1000000</f>
        <v>4.9149510000000003</v>
      </c>
      <c r="AT46">
        <f>NP2017_D1!AT46/1000000</f>
        <v>4.8968319999999999</v>
      </c>
      <c r="AU46">
        <f>NP2017_D1!AU46/1000000</f>
        <v>4.8936780000000004</v>
      </c>
      <c r="AV46">
        <f>NP2017_D1!AV46/1000000</f>
        <v>4.9276460000000002</v>
      </c>
      <c r="AW46">
        <f>NP2017_D1!AW46/1000000</f>
        <v>4.9128639999999999</v>
      </c>
      <c r="AX46">
        <f>NP2017_D1!AX46/1000000</f>
        <v>4.899267</v>
      </c>
      <c r="AY46">
        <f>NP2017_D1!AY46/1000000</f>
        <v>5.0064570000000002</v>
      </c>
      <c r="AZ46">
        <f>NP2017_D1!AZ46/1000000</f>
        <v>5.0040870000000002</v>
      </c>
      <c r="BA46">
        <f>NP2017_D1!BA46/1000000</f>
        <v>4.9471119999999997</v>
      </c>
      <c r="BB46">
        <f>NP2017_D1!BB46/1000000</f>
        <v>4.9092019999999996</v>
      </c>
      <c r="BC46">
        <f>NP2017_D1!BC46/1000000</f>
        <v>4.890517</v>
      </c>
      <c r="BD46">
        <f>NP2017_D1!BD46/1000000</f>
        <v>4.8331049999999998</v>
      </c>
      <c r="BE46">
        <f>NP2017_D1!BE46/1000000</f>
        <v>4.7879670000000001</v>
      </c>
      <c r="BF46">
        <f>NP2017_D1!BF46/1000000</f>
        <v>4.8525549999999997</v>
      </c>
      <c r="BG46">
        <f>NP2017_D1!BG46/1000000</f>
        <v>4.8802839999999996</v>
      </c>
      <c r="BH46">
        <f>NP2017_D1!BH46/1000000</f>
        <v>4.7843660000000003</v>
      </c>
      <c r="BI46">
        <f>NP2017_D1!BI46/1000000</f>
        <v>4.7501429999999996</v>
      </c>
      <c r="BJ46">
        <f>NP2017_D1!BJ46/1000000</f>
        <v>4.7225409999999997</v>
      </c>
      <c r="BK46">
        <f>NP2017_D1!BK46/1000000</f>
        <v>4.7094820000000004</v>
      </c>
      <c r="BL46">
        <f>NP2017_D1!BL46/1000000</f>
        <v>4.7460269999999998</v>
      </c>
      <c r="BM46">
        <f>NP2017_D1!BM46/1000000</f>
        <v>4.7736580000000002</v>
      </c>
      <c r="BN46">
        <f>NP2017_D1!BN46/1000000</f>
        <v>4.7764810000000004</v>
      </c>
      <c r="BO46">
        <f>NP2017_D1!BO46/1000000</f>
        <v>4.8216650000000003</v>
      </c>
      <c r="BP46">
        <f>NP2017_D1!BP46/1000000</f>
        <v>4.8305480000000003</v>
      </c>
      <c r="BQ46">
        <f>NP2017_D1!BQ46/1000000</f>
        <v>4.7506880000000002</v>
      </c>
      <c r="BR46">
        <f>NP2017_D1!BR46/1000000</f>
        <v>4.5145600000000004</v>
      </c>
      <c r="BS46">
        <f>NP2017_D1!BS46/1000000</f>
        <v>4.3482789999999998</v>
      </c>
      <c r="BT46">
        <f>NP2017_D1!BT46/1000000</f>
        <v>4.2107169999999998</v>
      </c>
      <c r="BU46">
        <f>NP2017_D1!BU46/1000000</f>
        <v>4.1527690000000002</v>
      </c>
      <c r="BV46">
        <f>NP2017_D1!BV46/1000000</f>
        <v>4.1048349999999996</v>
      </c>
      <c r="BW46">
        <f>NP2017_D1!BW46/1000000</f>
        <v>3.9113129999999998</v>
      </c>
      <c r="BX46">
        <f>NP2017_D1!BX46/1000000</f>
        <v>3.8852090000000001</v>
      </c>
      <c r="BY46">
        <f>NP2017_D1!BY46/1000000</f>
        <v>3.8003070000000001</v>
      </c>
      <c r="BZ46">
        <f>NP2017_D1!BZ46/1000000</f>
        <v>3.6773600000000002</v>
      </c>
      <c r="CA46">
        <f>NP2017_D1!CA46/1000000</f>
        <v>3.6497389999999998</v>
      </c>
      <c r="CB46">
        <f>NP2017_D1!CB46/1000000</f>
        <v>3.3536730000000001</v>
      </c>
      <c r="CC46">
        <f>NP2017_D1!CC46/1000000</f>
        <v>3.1999270000000002</v>
      </c>
      <c r="CD46">
        <f>NP2017_D1!CD46/1000000</f>
        <v>3.072041</v>
      </c>
      <c r="CE46">
        <f>NP2017_D1!CE46/1000000</f>
        <v>2.8871880000000001</v>
      </c>
      <c r="CF46">
        <f>NP2017_D1!CF46/1000000</f>
        <v>2.8592710000000001</v>
      </c>
      <c r="CG46">
        <f>NP2017_D1!CG46/1000000</f>
        <v>2.6616599999999999</v>
      </c>
      <c r="CH46">
        <f>NP2017_D1!CH46/1000000</f>
        <v>2.5765099999999999</v>
      </c>
      <c r="CI46">
        <f>NP2017_D1!CI46/1000000</f>
        <v>2.5495540000000001</v>
      </c>
      <c r="CJ46">
        <f>NP2017_D1!CJ46/1000000</f>
        <v>2.5361630000000002</v>
      </c>
      <c r="CK46">
        <f>NP2017_D1!CK46/1000000</f>
        <v>2.4022250000000001</v>
      </c>
      <c r="CL46">
        <f>NP2017_D1!CL46/1000000</f>
        <v>2.124898</v>
      </c>
      <c r="CM46">
        <f>NP2017_D1!CM46/1000000</f>
        <v>1.921681</v>
      </c>
      <c r="CN46">
        <f>NP2017_D1!CN46/1000000</f>
        <v>1.7623420000000001</v>
      </c>
      <c r="CO46">
        <f>NP2017_D1!CO46/1000000</f>
        <v>1.6251009999999999</v>
      </c>
      <c r="CP46">
        <f>NP2017_D1!CP46/1000000</f>
        <v>1.5418639999999999</v>
      </c>
      <c r="CQ46">
        <f>NP2017_D1!CQ46/1000000</f>
        <v>1.3921570000000001</v>
      </c>
      <c r="CR46">
        <f>NP2017_D1!CR46/1000000</f>
        <v>1.217633</v>
      </c>
      <c r="CS46">
        <f>NP2017_D1!CS46/1000000</f>
        <v>1.0487470000000001</v>
      </c>
      <c r="CT46">
        <f>NP2017_D1!CT46/1000000</f>
        <v>0.90145600000000004</v>
      </c>
      <c r="CU46">
        <f>NP2017_D1!CU46/1000000</f>
        <v>0.75749500000000003</v>
      </c>
      <c r="CV46">
        <f>NP2017_D1!CV46/1000000</f>
        <v>0.60111999999999999</v>
      </c>
      <c r="CW46">
        <f>NP2017_D1!CW46/1000000</f>
        <v>0.48022900000000002</v>
      </c>
      <c r="CX46">
        <f>NP2017_D1!CX46/1000000</f>
        <v>0.37372</v>
      </c>
      <c r="CY46">
        <f>NP2017_D1!CY46/1000000</f>
        <v>0.27721400000000002</v>
      </c>
      <c r="CZ46">
        <f>NP2017_D1!CZ46/1000000</f>
        <v>0.48553299999999999</v>
      </c>
      <c r="DA46">
        <f t="shared" si="0"/>
        <v>78.819655999999995</v>
      </c>
      <c r="DB46">
        <f t="shared" si="13"/>
        <v>317.048788</v>
      </c>
      <c r="DC46">
        <f t="shared" si="8"/>
        <v>1.0042380687255841</v>
      </c>
      <c r="DD46">
        <f t="shared" si="9"/>
        <v>1.0014961289652855</v>
      </c>
      <c r="DE46">
        <f t="shared" si="10"/>
        <v>1.0038744629750083</v>
      </c>
      <c r="DF46" s="13">
        <f t="shared" si="2"/>
        <v>16.398040000000002</v>
      </c>
      <c r="DG46" s="6">
        <f t="shared" si="3"/>
        <v>32.128445999999997</v>
      </c>
      <c r="DH46" s="6">
        <f t="shared" si="4"/>
        <v>130.89992000000001</v>
      </c>
      <c r="DI46" s="6">
        <f t="shared" si="5"/>
        <v>227.43361000000002</v>
      </c>
      <c r="DJ46" s="6">
        <f t="shared" si="6"/>
        <v>268.31252000000001</v>
      </c>
      <c r="DK46" s="14">
        <f t="shared" si="7"/>
        <v>317.048788</v>
      </c>
      <c r="DL46">
        <f t="shared" si="11"/>
        <v>1.3380040000000122</v>
      </c>
      <c r="DM46">
        <f>DL46-V46+NP2017_D3!DQ46</f>
        <v>0.52288700000001231</v>
      </c>
      <c r="DN46">
        <v>1.11158</v>
      </c>
      <c r="DO46">
        <f t="shared" si="12"/>
        <v>4.9897370000000123</v>
      </c>
    </row>
    <row r="47" spans="1:119" hidden="1" outlineLevel="1" x14ac:dyDescent="0.25">
      <c r="A47" t="s">
        <v>110</v>
      </c>
      <c r="B47">
        <f>NP2017_D1!B47</f>
        <v>2056</v>
      </c>
      <c r="C47">
        <f>NP2017_D1!C47/1000000</f>
        <v>397.40890000000002</v>
      </c>
      <c r="D47">
        <f>NP2017_D1!D47/1000000</f>
        <v>4.3582799999999997</v>
      </c>
      <c r="E47">
        <f>NP2017_D1!E47/1000000</f>
        <v>4.3680490000000001</v>
      </c>
      <c r="F47">
        <f>NP2017_D1!F47/1000000</f>
        <v>4.3760370000000002</v>
      </c>
      <c r="G47">
        <f>NP2017_D1!G47/1000000</f>
        <v>4.3806219999999998</v>
      </c>
      <c r="H47">
        <f>NP2017_D1!H47/1000000</f>
        <v>4.3825919999999998</v>
      </c>
      <c r="I47">
        <f>NP2017_D1!I47/1000000</f>
        <v>4.3830609999999997</v>
      </c>
      <c r="J47">
        <f>NP2017_D1!J47/1000000</f>
        <v>4.3829719999999996</v>
      </c>
      <c r="K47">
        <f>NP2017_D1!K47/1000000</f>
        <v>4.3829510000000003</v>
      </c>
      <c r="L47">
        <f>NP2017_D1!L47/1000000</f>
        <v>4.3834489999999997</v>
      </c>
      <c r="M47">
        <f>NP2017_D1!M47/1000000</f>
        <v>4.3845419999999997</v>
      </c>
      <c r="N47">
        <f>NP2017_D1!N47/1000000</f>
        <v>4.3858560000000004</v>
      </c>
      <c r="O47">
        <f>NP2017_D1!O47/1000000</f>
        <v>4.3874570000000004</v>
      </c>
      <c r="P47">
        <f>NP2017_D1!P47/1000000</f>
        <v>4.389545</v>
      </c>
      <c r="Q47">
        <f>NP2017_D1!Q47/1000000</f>
        <v>4.3928019999999997</v>
      </c>
      <c r="R47">
        <f>NP2017_D1!R47/1000000</f>
        <v>4.3982929999999998</v>
      </c>
      <c r="S47">
        <f>NP2017_D1!S47/1000000</f>
        <v>4.4077289999999998</v>
      </c>
      <c r="T47">
        <f>NP2017_D1!T47/1000000</f>
        <v>4.4229770000000004</v>
      </c>
      <c r="U47">
        <f>NP2017_D1!U47/1000000</f>
        <v>4.4450279999999998</v>
      </c>
      <c r="V47">
        <f>NP2017_D1!V47/1000000</f>
        <v>4.4742319999999998</v>
      </c>
      <c r="W47">
        <f>NP2017_D1!W47/1000000</f>
        <v>4.5094580000000004</v>
      </c>
      <c r="X47">
        <f>NP2017_D1!X47/1000000</f>
        <v>4.5488090000000003</v>
      </c>
      <c r="Y47">
        <f>NP2017_D1!Y47/1000000</f>
        <v>4.5910330000000004</v>
      </c>
      <c r="Z47">
        <f>NP2017_D1!Z47/1000000</f>
        <v>4.6349580000000001</v>
      </c>
      <c r="AA47">
        <f>NP2017_D1!AA47/1000000</f>
        <v>4.6798219999999997</v>
      </c>
      <c r="AB47">
        <f>NP2017_D1!AB47/1000000</f>
        <v>4.7248510000000001</v>
      </c>
      <c r="AC47">
        <f>NP2017_D1!AC47/1000000</f>
        <v>4.769126</v>
      </c>
      <c r="AD47">
        <f>NP2017_D1!AD47/1000000</f>
        <v>4.8116700000000003</v>
      </c>
      <c r="AE47">
        <f>NP2017_D1!AE47/1000000</f>
        <v>4.851534</v>
      </c>
      <c r="AF47">
        <f>NP2017_D1!AF47/1000000</f>
        <v>4.8880619999999997</v>
      </c>
      <c r="AG47">
        <f>NP2017_D1!AG47/1000000</f>
        <v>4.9202859999999999</v>
      </c>
      <c r="AH47">
        <f>NP2017_D1!AH47/1000000</f>
        <v>4.9477419999999999</v>
      </c>
      <c r="AI47">
        <f>NP2017_D1!AI47/1000000</f>
        <v>4.9703080000000002</v>
      </c>
      <c r="AJ47">
        <f>NP2017_D1!AJ47/1000000</f>
        <v>4.9881739999999999</v>
      </c>
      <c r="AK47">
        <f>NP2017_D1!AK47/1000000</f>
        <v>5.0012169999999996</v>
      </c>
      <c r="AL47">
        <f>NP2017_D1!AL47/1000000</f>
        <v>5.0095660000000004</v>
      </c>
      <c r="AM47">
        <f>NP2017_D1!AM47/1000000</f>
        <v>5.0130929999999996</v>
      </c>
      <c r="AN47">
        <f>NP2017_D1!AN47/1000000</f>
        <v>5.0117799999999999</v>
      </c>
      <c r="AO47">
        <f>NP2017_D1!AO47/1000000</f>
        <v>5.0053619999999999</v>
      </c>
      <c r="AP47">
        <f>NP2017_D1!AP47/1000000</f>
        <v>4.9947489999999997</v>
      </c>
      <c r="AQ47">
        <f>NP2017_D1!AQ47/1000000</f>
        <v>4.9810299999999996</v>
      </c>
      <c r="AR47">
        <f>NP2017_D1!AR47/1000000</f>
        <v>4.9140449999999998</v>
      </c>
      <c r="AS47">
        <f>NP2017_D1!AS47/1000000</f>
        <v>4.9349030000000003</v>
      </c>
      <c r="AT47">
        <f>NP2017_D1!AT47/1000000</f>
        <v>4.9234640000000001</v>
      </c>
      <c r="AU47">
        <f>NP2017_D1!AU47/1000000</f>
        <v>4.9041800000000002</v>
      </c>
      <c r="AV47">
        <f>NP2017_D1!AV47/1000000</f>
        <v>4.9001460000000003</v>
      </c>
      <c r="AW47">
        <f>NP2017_D1!AW47/1000000</f>
        <v>4.9329559999999999</v>
      </c>
      <c r="AX47">
        <f>NP2017_D1!AX47/1000000</f>
        <v>4.9165650000000003</v>
      </c>
      <c r="AY47">
        <f>NP2017_D1!AY47/1000000</f>
        <v>4.9008190000000003</v>
      </c>
      <c r="AZ47">
        <f>NP2017_D1!AZ47/1000000</f>
        <v>5.0054740000000004</v>
      </c>
      <c r="BA47">
        <f>NP2017_D1!BA47/1000000</f>
        <v>5.0009779999999999</v>
      </c>
      <c r="BB47">
        <f>NP2017_D1!BB47/1000000</f>
        <v>4.9424099999999997</v>
      </c>
      <c r="BC47">
        <f>NP2017_D1!BC47/1000000</f>
        <v>4.9032359999999997</v>
      </c>
      <c r="BD47">
        <f>NP2017_D1!BD47/1000000</f>
        <v>4.8838020000000002</v>
      </c>
      <c r="BE47">
        <f>NP2017_D1!BE47/1000000</f>
        <v>4.8260769999999997</v>
      </c>
      <c r="BF47">
        <f>NP2017_D1!BF47/1000000</f>
        <v>4.7807230000000001</v>
      </c>
      <c r="BG47">
        <f>NP2017_D1!BG47/1000000</f>
        <v>4.84476</v>
      </c>
      <c r="BH47">
        <f>NP2017_D1!BH47/1000000</f>
        <v>4.8717930000000003</v>
      </c>
      <c r="BI47">
        <f>NP2017_D1!BI47/1000000</f>
        <v>4.775417</v>
      </c>
      <c r="BJ47">
        <f>NP2017_D1!BJ47/1000000</f>
        <v>4.740278</v>
      </c>
      <c r="BK47">
        <f>NP2017_D1!BK47/1000000</f>
        <v>4.7115689999999999</v>
      </c>
      <c r="BL47">
        <f>NP2017_D1!BL47/1000000</f>
        <v>4.6969760000000003</v>
      </c>
      <c r="BM47">
        <f>NP2017_D1!BM47/1000000</f>
        <v>4.7312089999999998</v>
      </c>
      <c r="BN47">
        <f>NP2017_D1!BN47/1000000</f>
        <v>4.7559209999999998</v>
      </c>
      <c r="BO47">
        <f>NP2017_D1!BO47/1000000</f>
        <v>4.7554299999999996</v>
      </c>
      <c r="BP47">
        <f>NP2017_D1!BP47/1000000</f>
        <v>4.7969239999999997</v>
      </c>
      <c r="BQ47">
        <f>NP2017_D1!BQ47/1000000</f>
        <v>4.802111</v>
      </c>
      <c r="BR47">
        <f>NP2017_D1!BR47/1000000</f>
        <v>4.7189899999999998</v>
      </c>
      <c r="BS47">
        <f>NP2017_D1!BS47/1000000</f>
        <v>4.4809570000000001</v>
      </c>
      <c r="BT47">
        <f>NP2017_D1!BT47/1000000</f>
        <v>4.31243</v>
      </c>
      <c r="BU47">
        <f>NP2017_D1!BU47/1000000</f>
        <v>4.1722599999999996</v>
      </c>
      <c r="BV47">
        <f>NP2017_D1!BV47/1000000</f>
        <v>4.1105450000000001</v>
      </c>
      <c r="BW47">
        <f>NP2017_D1!BW47/1000000</f>
        <v>4.0581149999999999</v>
      </c>
      <c r="BX47">
        <f>NP2017_D1!BX47/1000000</f>
        <v>3.8614419999999998</v>
      </c>
      <c r="BY47">
        <f>NP2017_D1!BY47/1000000</f>
        <v>3.829602</v>
      </c>
      <c r="BZ47">
        <f>NP2017_D1!BZ47/1000000</f>
        <v>3.7395550000000002</v>
      </c>
      <c r="CA47">
        <f>NP2017_D1!CA47/1000000</f>
        <v>3.6119829999999999</v>
      </c>
      <c r="CB47">
        <f>NP2017_D1!CB47/1000000</f>
        <v>3.5774789999999999</v>
      </c>
      <c r="CC47">
        <f>NP2017_D1!CC47/1000000</f>
        <v>3.2799239999999998</v>
      </c>
      <c r="CD47">
        <f>NP2017_D1!CD47/1000000</f>
        <v>3.1214330000000001</v>
      </c>
      <c r="CE47">
        <f>NP2017_D1!CE47/1000000</f>
        <v>2.987619</v>
      </c>
      <c r="CF47">
        <f>NP2017_D1!CF47/1000000</f>
        <v>2.7968679999999999</v>
      </c>
      <c r="CG47">
        <f>NP2017_D1!CG47/1000000</f>
        <v>2.7572960000000002</v>
      </c>
      <c r="CH47">
        <f>NP2017_D1!CH47/1000000</f>
        <v>2.5545049999999998</v>
      </c>
      <c r="CI47">
        <f>NP2017_D1!CI47/1000000</f>
        <v>2.4591180000000001</v>
      </c>
      <c r="CJ47">
        <f>NP2017_D1!CJ47/1000000</f>
        <v>2.4182410000000001</v>
      </c>
      <c r="CK47">
        <f>NP2017_D1!CK47/1000000</f>
        <v>2.389113</v>
      </c>
      <c r="CL47">
        <f>NP2017_D1!CL47/1000000</f>
        <v>2.2473049999999999</v>
      </c>
      <c r="CM47">
        <f>NP2017_D1!CM47/1000000</f>
        <v>1.972855</v>
      </c>
      <c r="CN47">
        <f>NP2017_D1!CN47/1000000</f>
        <v>1.769269</v>
      </c>
      <c r="CO47">
        <f>NP2017_D1!CO47/1000000</f>
        <v>1.6076220000000001</v>
      </c>
      <c r="CP47">
        <f>NP2017_D1!CP47/1000000</f>
        <v>1.467166</v>
      </c>
      <c r="CQ47">
        <f>NP2017_D1!CQ47/1000000</f>
        <v>1.3762799999999999</v>
      </c>
      <c r="CR47">
        <f>NP2017_D1!CR47/1000000</f>
        <v>1.2272670000000001</v>
      </c>
      <c r="CS47">
        <f>NP2017_D1!CS47/1000000</f>
        <v>1.058824</v>
      </c>
      <c r="CT47">
        <f>NP2017_D1!CT47/1000000</f>
        <v>0.89848399999999995</v>
      </c>
      <c r="CU47">
        <f>NP2017_D1!CU47/1000000</f>
        <v>0.75988100000000003</v>
      </c>
      <c r="CV47">
        <f>NP2017_D1!CV47/1000000</f>
        <v>0.62733000000000005</v>
      </c>
      <c r="CW47">
        <f>NP2017_D1!CW47/1000000</f>
        <v>0.488483</v>
      </c>
      <c r="CX47">
        <f>NP2017_D1!CX47/1000000</f>
        <v>0.38233499999999998</v>
      </c>
      <c r="CY47">
        <f>NP2017_D1!CY47/1000000</f>
        <v>0.29110799999999998</v>
      </c>
      <c r="CZ47">
        <f>NP2017_D1!CZ47/1000000</f>
        <v>0.50594600000000001</v>
      </c>
      <c r="DA47">
        <f t="shared" si="0"/>
        <v>79.012242000000001</v>
      </c>
      <c r="DB47">
        <f t="shared" si="13"/>
        <v>318.396658</v>
      </c>
      <c r="DC47">
        <f t="shared" si="8"/>
        <v>1.0042513015378567</v>
      </c>
      <c r="DD47">
        <f t="shared" si="9"/>
        <v>1.0016526187357981</v>
      </c>
      <c r="DE47">
        <f t="shared" si="10"/>
        <v>1.0038913331520811</v>
      </c>
      <c r="DF47" s="13">
        <f t="shared" si="2"/>
        <v>16.414844000000002</v>
      </c>
      <c r="DG47" s="6">
        <f t="shared" si="3"/>
        <v>32.163163000000004</v>
      </c>
      <c r="DH47" s="6">
        <f t="shared" si="4"/>
        <v>131.04809299999999</v>
      </c>
      <c r="DI47" s="6">
        <f t="shared" si="5"/>
        <v>227.67691699999997</v>
      </c>
      <c r="DJ47" s="6">
        <f t="shared" si="6"/>
        <v>269.15017499999999</v>
      </c>
      <c r="DK47" s="14">
        <f t="shared" si="7"/>
        <v>318.396658</v>
      </c>
      <c r="DL47">
        <f t="shared" si="11"/>
        <v>1.3478700000000003</v>
      </c>
      <c r="DM47">
        <f>DL47-V47+NP2017_D3!DQ47</f>
        <v>0.51280000000000037</v>
      </c>
      <c r="DN47">
        <v>1.1124320000000001</v>
      </c>
      <c r="DO47">
        <f t="shared" si="12"/>
        <v>4.9870320000000001</v>
      </c>
    </row>
    <row r="48" spans="1:119" hidden="1" outlineLevel="1" x14ac:dyDescent="0.25">
      <c r="A48" t="s">
        <v>110</v>
      </c>
      <c r="B48">
        <f>NP2017_D1!B48</f>
        <v>2057</v>
      </c>
      <c r="C48">
        <f>NP2017_D1!C48/1000000</f>
        <v>398.962245</v>
      </c>
      <c r="D48">
        <f>NP2017_D1!D48/1000000</f>
        <v>4.3667629999999997</v>
      </c>
      <c r="E48">
        <f>NP2017_D1!E48/1000000</f>
        <v>4.3772760000000002</v>
      </c>
      <c r="F48">
        <f>NP2017_D1!F48/1000000</f>
        <v>4.3860150000000004</v>
      </c>
      <c r="G48">
        <f>NP2017_D1!G48/1000000</f>
        <v>4.3913589999999996</v>
      </c>
      <c r="H48">
        <f>NP2017_D1!H48/1000000</f>
        <v>4.3940039999999998</v>
      </c>
      <c r="I48">
        <f>NP2017_D1!I48/1000000</f>
        <v>4.3950800000000001</v>
      </c>
      <c r="J48">
        <f>NP2017_D1!J48/1000000</f>
        <v>4.3954820000000003</v>
      </c>
      <c r="K48">
        <f>NP2017_D1!K48/1000000</f>
        <v>4.3957410000000001</v>
      </c>
      <c r="L48">
        <f>NP2017_D1!L48/1000000</f>
        <v>4.396293</v>
      </c>
      <c r="M48">
        <f>NP2017_D1!M48/1000000</f>
        <v>4.397189</v>
      </c>
      <c r="N48">
        <f>NP2017_D1!N48/1000000</f>
        <v>4.3981709999999996</v>
      </c>
      <c r="O48">
        <f>NP2017_D1!O48/1000000</f>
        <v>4.3992250000000004</v>
      </c>
      <c r="P48">
        <f>NP2017_D1!P48/1000000</f>
        <v>4.4006420000000004</v>
      </c>
      <c r="Q48">
        <f>NP2017_D1!Q48/1000000</f>
        <v>4.4031940000000001</v>
      </c>
      <c r="R48">
        <f>NP2017_D1!R48/1000000</f>
        <v>4.4080339999999998</v>
      </c>
      <c r="S48">
        <f>NP2017_D1!S48/1000000</f>
        <v>4.4169</v>
      </c>
      <c r="T48">
        <f>NP2017_D1!T48/1000000</f>
        <v>4.4315759999999997</v>
      </c>
      <c r="U48">
        <f>NP2017_D1!U48/1000000</f>
        <v>4.4533319999999996</v>
      </c>
      <c r="V48">
        <f>NP2017_D1!V48/1000000</f>
        <v>4.4822550000000003</v>
      </c>
      <c r="W48">
        <f>NP2017_D1!W48/1000000</f>
        <v>4.5169779999999999</v>
      </c>
      <c r="X48">
        <f>NP2017_D1!X48/1000000</f>
        <v>4.555758</v>
      </c>
      <c r="Y48">
        <f>NP2017_D1!Y48/1000000</f>
        <v>4.5970849999999999</v>
      </c>
      <c r="Z48">
        <f>NP2017_D1!Z48/1000000</f>
        <v>4.6400740000000003</v>
      </c>
      <c r="AA48">
        <f>NP2017_D1!AA48/1000000</f>
        <v>4.6839740000000001</v>
      </c>
      <c r="AB48">
        <f>NP2017_D1!AB48/1000000</f>
        <v>4.7281789999999999</v>
      </c>
      <c r="AC48">
        <f>NP2017_D1!AC48/1000000</f>
        <v>4.7719199999999997</v>
      </c>
      <c r="AD48">
        <f>NP2017_D1!AD48/1000000</f>
        <v>4.8144600000000004</v>
      </c>
      <c r="AE48">
        <f>NP2017_D1!AE48/1000000</f>
        <v>4.8547459999999996</v>
      </c>
      <c r="AF48">
        <f>NP2017_D1!AF48/1000000</f>
        <v>4.8921289999999997</v>
      </c>
      <c r="AG48">
        <f>NP2017_D1!AG48/1000000</f>
        <v>4.9257090000000003</v>
      </c>
      <c r="AH48">
        <f>NP2017_D1!AH48/1000000</f>
        <v>4.954752</v>
      </c>
      <c r="AI48">
        <f>NP2017_D1!AI48/1000000</f>
        <v>4.9785060000000003</v>
      </c>
      <c r="AJ48">
        <f>NP2017_D1!AJ48/1000000</f>
        <v>4.9975690000000004</v>
      </c>
      <c r="AK48">
        <f>NP2017_D1!AK48/1000000</f>
        <v>5.0124769999999996</v>
      </c>
      <c r="AL48">
        <f>NP2017_D1!AL48/1000000</f>
        <v>5.0233660000000002</v>
      </c>
      <c r="AM48">
        <f>NP2017_D1!AM48/1000000</f>
        <v>5.0298579999999999</v>
      </c>
      <c r="AN48">
        <f>NP2017_D1!AN48/1000000</f>
        <v>5.0315289999999999</v>
      </c>
      <c r="AO48">
        <f>NP2017_D1!AO48/1000000</f>
        <v>5.0284209999999998</v>
      </c>
      <c r="AP48">
        <f>NP2017_D1!AP48/1000000</f>
        <v>5.0204789999999999</v>
      </c>
      <c r="AQ48">
        <f>NP2017_D1!AQ48/1000000</f>
        <v>5.0083580000000003</v>
      </c>
      <c r="AR48">
        <f>NP2017_D1!AR48/1000000</f>
        <v>4.9929800000000002</v>
      </c>
      <c r="AS48">
        <f>NP2017_D1!AS48/1000000</f>
        <v>4.9241580000000003</v>
      </c>
      <c r="AT48">
        <f>NP2017_D1!AT48/1000000</f>
        <v>4.9434940000000003</v>
      </c>
      <c r="AU48">
        <f>NP2017_D1!AU48/1000000</f>
        <v>4.9308969999999999</v>
      </c>
      <c r="AV48">
        <f>NP2017_D1!AV48/1000000</f>
        <v>4.9107459999999996</v>
      </c>
      <c r="AW48">
        <f>NP2017_D1!AW48/1000000</f>
        <v>4.9056069999999998</v>
      </c>
      <c r="AX48">
        <f>NP2017_D1!AX48/1000000</f>
        <v>4.9367669999999997</v>
      </c>
      <c r="AY48">
        <f>NP2017_D1!AY48/1000000</f>
        <v>4.9182360000000003</v>
      </c>
      <c r="AZ48">
        <f>NP2017_D1!AZ48/1000000</f>
        <v>4.9001419999999998</v>
      </c>
      <c r="BA48">
        <f>NP2017_D1!BA48/1000000</f>
        <v>5.0025310000000003</v>
      </c>
      <c r="BB48">
        <f>NP2017_D1!BB48/1000000</f>
        <v>4.9963620000000004</v>
      </c>
      <c r="BC48">
        <f>NP2017_D1!BC48/1000000</f>
        <v>4.9365870000000003</v>
      </c>
      <c r="BD48">
        <f>NP2017_D1!BD48/1000000</f>
        <v>4.8967080000000003</v>
      </c>
      <c r="BE48">
        <f>NP2017_D1!BE48/1000000</f>
        <v>4.8768989999999999</v>
      </c>
      <c r="BF48">
        <f>NP2017_D1!BF48/1000000</f>
        <v>4.8189890000000002</v>
      </c>
      <c r="BG48">
        <f>NP2017_D1!BG48/1000000</f>
        <v>4.7734040000000002</v>
      </c>
      <c r="BH48">
        <f>NP2017_D1!BH48/1000000</f>
        <v>4.8366629999999997</v>
      </c>
      <c r="BI48">
        <f>NP2017_D1!BI48/1000000</f>
        <v>4.8628530000000003</v>
      </c>
      <c r="BJ48">
        <f>NP2017_D1!BJ48/1000000</f>
        <v>4.7657800000000003</v>
      </c>
      <c r="BK48">
        <f>NP2017_D1!BK48/1000000</f>
        <v>4.7295600000000002</v>
      </c>
      <c r="BL48">
        <f>NP2017_D1!BL48/1000000</f>
        <v>4.699408</v>
      </c>
      <c r="BM48">
        <f>NP2017_D1!BM48/1000000</f>
        <v>4.6827589999999999</v>
      </c>
      <c r="BN48">
        <f>NP2017_D1!BN48/1000000</f>
        <v>4.7140979999999999</v>
      </c>
      <c r="BO48">
        <f>NP2017_D1!BO48/1000000</f>
        <v>4.735417</v>
      </c>
      <c r="BP48">
        <f>NP2017_D1!BP48/1000000</f>
        <v>4.7315180000000003</v>
      </c>
      <c r="BQ48">
        <f>NP2017_D1!BQ48/1000000</f>
        <v>4.7691549999999996</v>
      </c>
      <c r="BR48">
        <f>NP2017_D1!BR48/1000000</f>
        <v>4.7705209999999996</v>
      </c>
      <c r="BS48">
        <f>NP2017_D1!BS48/1000000</f>
        <v>4.68424</v>
      </c>
      <c r="BT48">
        <f>NP2017_D1!BT48/1000000</f>
        <v>4.4444119999999998</v>
      </c>
      <c r="BU48">
        <f>NP2017_D1!BU48/1000000</f>
        <v>4.2734909999999999</v>
      </c>
      <c r="BV48">
        <f>NP2017_D1!BV48/1000000</f>
        <v>4.1303590000000003</v>
      </c>
      <c r="BW48">
        <f>NP2017_D1!BW48/1000000</f>
        <v>4.0643219999999998</v>
      </c>
      <c r="BX48">
        <f>NP2017_D1!BX48/1000000</f>
        <v>4.0068669999999997</v>
      </c>
      <c r="BY48">
        <f>NP2017_D1!BY48/1000000</f>
        <v>3.8068110000000002</v>
      </c>
      <c r="BZ48">
        <f>NP2017_D1!BZ48/1000000</f>
        <v>3.7690329999999999</v>
      </c>
      <c r="CA48">
        <f>NP2017_D1!CA48/1000000</f>
        <v>3.6737289999999998</v>
      </c>
      <c r="CB48">
        <f>NP2017_D1!CB48/1000000</f>
        <v>3.5413049999999999</v>
      </c>
      <c r="CC48">
        <f>NP2017_D1!CC48/1000000</f>
        <v>3.4993989999999999</v>
      </c>
      <c r="CD48">
        <f>NP2017_D1!CD48/1000000</f>
        <v>3.200142</v>
      </c>
      <c r="CE48">
        <f>NP2017_D1!CE48/1000000</f>
        <v>3.0363329999999999</v>
      </c>
      <c r="CF48">
        <f>NP2017_D1!CF48/1000000</f>
        <v>2.8948550000000002</v>
      </c>
      <c r="CG48">
        <f>NP2017_D1!CG48/1000000</f>
        <v>2.6979039999999999</v>
      </c>
      <c r="CH48">
        <f>NP2017_D1!CH48/1000000</f>
        <v>2.6469719999999999</v>
      </c>
      <c r="CI48">
        <f>NP2017_D1!CI48/1000000</f>
        <v>2.43885</v>
      </c>
      <c r="CJ48">
        <f>NP2017_D1!CJ48/1000000</f>
        <v>2.3332419999999998</v>
      </c>
      <c r="CK48">
        <f>NP2017_D1!CK48/1000000</f>
        <v>2.2787320000000002</v>
      </c>
      <c r="CL48">
        <f>NP2017_D1!CL48/1000000</f>
        <v>2.2361</v>
      </c>
      <c r="CM48">
        <f>NP2017_D1!CM48/1000000</f>
        <v>2.087469</v>
      </c>
      <c r="CN48">
        <f>NP2017_D1!CN48/1000000</f>
        <v>1.817331</v>
      </c>
      <c r="CO48">
        <f>NP2017_D1!CO48/1000000</f>
        <v>1.614771</v>
      </c>
      <c r="CP48">
        <f>NP2017_D1!CP48/1000000</f>
        <v>1.4523429999999999</v>
      </c>
      <c r="CQ48">
        <f>NP2017_D1!CQ48/1000000</f>
        <v>1.3104979999999999</v>
      </c>
      <c r="CR48">
        <f>NP2017_D1!CR48/1000000</f>
        <v>1.214148</v>
      </c>
      <c r="CS48">
        <f>NP2017_D1!CS48/1000000</f>
        <v>1.068106</v>
      </c>
      <c r="CT48">
        <f>NP2017_D1!CT48/1000000</f>
        <v>0.90793400000000002</v>
      </c>
      <c r="CU48">
        <f>NP2017_D1!CU48/1000000</f>
        <v>0.75812000000000002</v>
      </c>
      <c r="CV48">
        <f>NP2017_D1!CV48/1000000</f>
        <v>0.63005999999999995</v>
      </c>
      <c r="CW48">
        <f>NP2017_D1!CW48/1000000</f>
        <v>0.51035600000000003</v>
      </c>
      <c r="CX48">
        <f>NP2017_D1!CX48/1000000</f>
        <v>0.38941700000000001</v>
      </c>
      <c r="CY48">
        <f>NP2017_D1!CY48/1000000</f>
        <v>0.29821799999999998</v>
      </c>
      <c r="CZ48">
        <f>NP2017_D1!CZ48/1000000</f>
        <v>0.52927900000000005</v>
      </c>
      <c r="DA48">
        <f t="shared" si="0"/>
        <v>79.206275999999988</v>
      </c>
      <c r="DB48">
        <f t="shared" si="13"/>
        <v>319.75596899999999</v>
      </c>
      <c r="DC48">
        <f t="shared" si="8"/>
        <v>1.0042692376501012</v>
      </c>
      <c r="DD48">
        <f t="shared" si="9"/>
        <v>1.0017931569037994</v>
      </c>
      <c r="DE48">
        <f t="shared" si="10"/>
        <v>1.0039086819645962</v>
      </c>
      <c r="DF48" s="13">
        <f t="shared" si="2"/>
        <v>16.434933000000001</v>
      </c>
      <c r="DG48" s="6">
        <f t="shared" si="3"/>
        <v>32.204302999999996</v>
      </c>
      <c r="DH48" s="6">
        <f t="shared" si="4"/>
        <v>131.21326499999998</v>
      </c>
      <c r="DI48" s="6">
        <f t="shared" si="5"/>
        <v>227.97114500000001</v>
      </c>
      <c r="DJ48" s="6">
        <f t="shared" si="6"/>
        <v>270.02950599999997</v>
      </c>
      <c r="DK48" s="14">
        <f t="shared" si="7"/>
        <v>319.75596899999994</v>
      </c>
      <c r="DL48">
        <f t="shared" si="11"/>
        <v>1.3593109999999911</v>
      </c>
      <c r="DM48">
        <f>DL48-V48+NP2017_D3!DQ48</f>
        <v>0.50197699999999079</v>
      </c>
      <c r="DN48">
        <v>1.113496</v>
      </c>
      <c r="DO48">
        <f t="shared" si="12"/>
        <v>4.9842319999999916</v>
      </c>
    </row>
    <row r="49" spans="1:119" hidden="1" outlineLevel="1" x14ac:dyDescent="0.25">
      <c r="A49" t="s">
        <v>110</v>
      </c>
      <c r="B49">
        <f>NP2017_D1!B49</f>
        <v>2058</v>
      </c>
      <c r="C49">
        <f>NP2017_D1!C49/1000000</f>
        <v>400.52842800000002</v>
      </c>
      <c r="D49">
        <f>NP2017_D1!D49/1000000</f>
        <v>4.3746879999999999</v>
      </c>
      <c r="E49">
        <f>NP2017_D1!E49/1000000</f>
        <v>4.3858810000000004</v>
      </c>
      <c r="F49">
        <f>NP2017_D1!F49/1000000</f>
        <v>4.3953119999999997</v>
      </c>
      <c r="G49">
        <f>NP2017_D1!G49/1000000</f>
        <v>4.401402</v>
      </c>
      <c r="H49">
        <f>NP2017_D1!H49/1000000</f>
        <v>4.4047929999999997</v>
      </c>
      <c r="I49">
        <f>NP2017_D1!I49/1000000</f>
        <v>4.4065390000000004</v>
      </c>
      <c r="J49">
        <f>NP2017_D1!J49/1000000</f>
        <v>4.4075410000000002</v>
      </c>
      <c r="K49">
        <f>NP2017_D1!K49/1000000</f>
        <v>4.4082879999999998</v>
      </c>
      <c r="L49">
        <f>NP2017_D1!L49/1000000</f>
        <v>4.4091180000000003</v>
      </c>
      <c r="M49">
        <f>NP2017_D1!M49/1000000</f>
        <v>4.4100679999999999</v>
      </c>
      <c r="N49">
        <f>NP2017_D1!N49/1000000</f>
        <v>4.4108530000000004</v>
      </c>
      <c r="O49">
        <f>NP2017_D1!O49/1000000</f>
        <v>4.4115770000000003</v>
      </c>
      <c r="P49">
        <f>NP2017_D1!P49/1000000</f>
        <v>4.4124420000000004</v>
      </c>
      <c r="Q49">
        <f>NP2017_D1!Q49/1000000</f>
        <v>4.4143270000000001</v>
      </c>
      <c r="R49">
        <f>NP2017_D1!R49/1000000</f>
        <v>4.4184650000000003</v>
      </c>
      <c r="S49">
        <f>NP2017_D1!S49/1000000</f>
        <v>4.4266940000000004</v>
      </c>
      <c r="T49">
        <f>NP2017_D1!T49/1000000</f>
        <v>4.4408180000000002</v>
      </c>
      <c r="U49">
        <f>NP2017_D1!U49/1000000</f>
        <v>4.4620189999999997</v>
      </c>
      <c r="V49">
        <f>NP2017_D1!V49/1000000</f>
        <v>4.4906750000000004</v>
      </c>
      <c r="W49">
        <f>NP2017_D1!W49/1000000</f>
        <v>4.5251340000000004</v>
      </c>
      <c r="X49">
        <f>NP2017_D1!X49/1000000</f>
        <v>4.5634269999999999</v>
      </c>
      <c r="Y49">
        <f>NP2017_D1!Y49/1000000</f>
        <v>4.604196</v>
      </c>
      <c r="Z49">
        <f>NP2017_D1!Z49/1000000</f>
        <v>4.6462979999999998</v>
      </c>
      <c r="AA49">
        <f>NP2017_D1!AA49/1000000</f>
        <v>4.6892779999999998</v>
      </c>
      <c r="AB49">
        <f>NP2017_D1!AB49/1000000</f>
        <v>4.7325270000000002</v>
      </c>
      <c r="AC49">
        <f>NP2017_D1!AC49/1000000</f>
        <v>4.775436</v>
      </c>
      <c r="AD49">
        <f>NP2017_D1!AD49/1000000</f>
        <v>4.8174440000000001</v>
      </c>
      <c r="AE49">
        <f>NP2017_D1!AE49/1000000</f>
        <v>4.8577170000000001</v>
      </c>
      <c r="AF49">
        <f>NP2017_D1!AF49/1000000</f>
        <v>4.8955099999999998</v>
      </c>
      <c r="AG49">
        <f>NP2017_D1!AG49/1000000</f>
        <v>4.9299340000000003</v>
      </c>
      <c r="AH49">
        <f>NP2017_D1!AH49/1000000</f>
        <v>4.9603210000000004</v>
      </c>
      <c r="AI49">
        <f>NP2017_D1!AI49/1000000</f>
        <v>4.9856420000000004</v>
      </c>
      <c r="AJ49">
        <f>NP2017_D1!AJ49/1000000</f>
        <v>5.0058889999999998</v>
      </c>
      <c r="AK49">
        <f>NP2017_D1!AK49/1000000</f>
        <v>5.0219829999999996</v>
      </c>
      <c r="AL49">
        <f>NP2017_D1!AL49/1000000</f>
        <v>5.0347299999999997</v>
      </c>
      <c r="AM49">
        <f>NP2017_D1!AM49/1000000</f>
        <v>5.0437570000000003</v>
      </c>
      <c r="AN49">
        <f>NP2017_D1!AN49/1000000</f>
        <v>5.0483919999999998</v>
      </c>
      <c r="AO49">
        <f>NP2017_D1!AO49/1000000</f>
        <v>5.0482630000000004</v>
      </c>
      <c r="AP49">
        <f>NP2017_D1!AP49/1000000</f>
        <v>5.0436300000000003</v>
      </c>
      <c r="AQ49">
        <f>NP2017_D1!AQ49/1000000</f>
        <v>5.0341810000000002</v>
      </c>
      <c r="AR49">
        <f>NP2017_D1!AR49/1000000</f>
        <v>5.0203899999999999</v>
      </c>
      <c r="AS49">
        <f>NP2017_D1!AS49/1000000</f>
        <v>5.0031850000000002</v>
      </c>
      <c r="AT49">
        <f>NP2017_D1!AT49/1000000</f>
        <v>4.9328399999999997</v>
      </c>
      <c r="AU49">
        <f>NP2017_D1!AU49/1000000</f>
        <v>4.9510040000000002</v>
      </c>
      <c r="AV49">
        <f>NP2017_D1!AV49/1000000</f>
        <v>4.9375429999999998</v>
      </c>
      <c r="AW49">
        <f>NP2017_D1!AW49/1000000</f>
        <v>4.9163059999999996</v>
      </c>
      <c r="AX49">
        <f>NP2017_D1!AX49/1000000</f>
        <v>4.9095740000000001</v>
      </c>
      <c r="AY49">
        <f>NP2017_D1!AY49/1000000</f>
        <v>4.9385479999999999</v>
      </c>
      <c r="AZ49">
        <f>NP2017_D1!AZ49/1000000</f>
        <v>4.9176799999999998</v>
      </c>
      <c r="BA49">
        <f>NP2017_D1!BA49/1000000</f>
        <v>4.8975239999999998</v>
      </c>
      <c r="BB49">
        <f>NP2017_D1!BB49/1000000</f>
        <v>4.9980859999999998</v>
      </c>
      <c r="BC49">
        <f>NP2017_D1!BC49/1000000</f>
        <v>4.9906350000000002</v>
      </c>
      <c r="BD49">
        <f>NP2017_D1!BD49/1000000</f>
        <v>4.9302070000000002</v>
      </c>
      <c r="BE49">
        <f>NP2017_D1!BE49/1000000</f>
        <v>4.8900040000000002</v>
      </c>
      <c r="BF49">
        <f>NP2017_D1!BF49/1000000</f>
        <v>4.8699409999999999</v>
      </c>
      <c r="BG49">
        <f>NP2017_D1!BG49/1000000</f>
        <v>4.8118369999999997</v>
      </c>
      <c r="BH49">
        <f>NP2017_D1!BH49/1000000</f>
        <v>4.7658019999999999</v>
      </c>
      <c r="BI49">
        <f>NP2017_D1!BI49/1000000</f>
        <v>4.828138</v>
      </c>
      <c r="BJ49">
        <f>NP2017_D1!BJ49/1000000</f>
        <v>4.8532229999999998</v>
      </c>
      <c r="BK49">
        <f>NP2017_D1!BK49/1000000</f>
        <v>4.7552899999999996</v>
      </c>
      <c r="BL49">
        <f>NP2017_D1!BL49/1000000</f>
        <v>4.7176549999999997</v>
      </c>
      <c r="BM49">
        <f>NP2017_D1!BM49/1000000</f>
        <v>4.685543</v>
      </c>
      <c r="BN49">
        <f>NP2017_D1!BN49/1000000</f>
        <v>4.6662790000000003</v>
      </c>
      <c r="BO49">
        <f>NP2017_D1!BO49/1000000</f>
        <v>4.6942469999999998</v>
      </c>
      <c r="BP49">
        <f>NP2017_D1!BP49/1000000</f>
        <v>4.7120769999999998</v>
      </c>
      <c r="BQ49">
        <f>NP2017_D1!BQ49/1000000</f>
        <v>4.7046200000000002</v>
      </c>
      <c r="BR49">
        <f>NP2017_D1!BR49/1000000</f>
        <v>4.738264</v>
      </c>
      <c r="BS49">
        <f>NP2017_D1!BS49/1000000</f>
        <v>4.7358599999999997</v>
      </c>
      <c r="BT49">
        <f>NP2017_D1!BT49/1000000</f>
        <v>4.6464340000000002</v>
      </c>
      <c r="BU49">
        <f>NP2017_D1!BU49/1000000</f>
        <v>4.4046960000000004</v>
      </c>
      <c r="BV49">
        <f>NP2017_D1!BV49/1000000</f>
        <v>4.231052</v>
      </c>
      <c r="BW49">
        <f>NP2017_D1!BW49/1000000</f>
        <v>4.0844649999999998</v>
      </c>
      <c r="BX49">
        <f>NP2017_D1!BX49/1000000</f>
        <v>4.0135810000000003</v>
      </c>
      <c r="BY49">
        <f>NP2017_D1!BY49/1000000</f>
        <v>3.9507189999999999</v>
      </c>
      <c r="BZ49">
        <f>NP2017_D1!BZ49/1000000</f>
        <v>3.747258</v>
      </c>
      <c r="CA49">
        <f>NP2017_D1!CA49/1000000</f>
        <v>3.703357</v>
      </c>
      <c r="CB49">
        <f>NP2017_D1!CB49/1000000</f>
        <v>3.6025269999999998</v>
      </c>
      <c r="CC49">
        <f>NP2017_D1!CC49/1000000</f>
        <v>3.4648569999999999</v>
      </c>
      <c r="CD49">
        <f>NP2017_D1!CD49/1000000</f>
        <v>3.4148879999999999</v>
      </c>
      <c r="CE49">
        <f>NP2017_D1!CE49/1000000</f>
        <v>3.113594</v>
      </c>
      <c r="CF49">
        <f>NP2017_D1!CF49/1000000</f>
        <v>2.942742</v>
      </c>
      <c r="CG49">
        <f>NP2017_D1!CG49/1000000</f>
        <v>2.7931430000000002</v>
      </c>
      <c r="CH49">
        <f>NP2017_D1!CH49/1000000</f>
        <v>2.5907819999999999</v>
      </c>
      <c r="CI49">
        <f>NP2017_D1!CI49/1000000</f>
        <v>2.52786</v>
      </c>
      <c r="CJ49">
        <f>NP2017_D1!CJ49/1000000</f>
        <v>2.3147530000000001</v>
      </c>
      <c r="CK49">
        <f>NP2017_D1!CK49/1000000</f>
        <v>2.1994050000000001</v>
      </c>
      <c r="CL49">
        <f>NP2017_D1!CL49/1000000</f>
        <v>2.13354</v>
      </c>
      <c r="CM49">
        <f>NP2017_D1!CM49/1000000</f>
        <v>2.078144</v>
      </c>
      <c r="CN49">
        <f>NP2017_D1!CN49/1000000</f>
        <v>1.923886</v>
      </c>
      <c r="CO49">
        <f>NP2017_D1!CO49/1000000</f>
        <v>1.6595850000000001</v>
      </c>
      <c r="CP49">
        <f>NP2017_D1!CP49/1000000</f>
        <v>1.4596290000000001</v>
      </c>
      <c r="CQ49">
        <f>NP2017_D1!CQ49/1000000</f>
        <v>1.2982050000000001</v>
      </c>
      <c r="CR49">
        <f>NP2017_D1!CR49/1000000</f>
        <v>1.156979</v>
      </c>
      <c r="CS49">
        <f>NP2017_D1!CS49/1000000</f>
        <v>1.057528</v>
      </c>
      <c r="CT49">
        <f>NP2017_D1!CT49/1000000</f>
        <v>0.91672900000000002</v>
      </c>
      <c r="CU49">
        <f>NP2017_D1!CU49/1000000</f>
        <v>0.76684099999999999</v>
      </c>
      <c r="CV49">
        <f>NP2017_D1!CV49/1000000</f>
        <v>0.62926899999999997</v>
      </c>
      <c r="CW49">
        <f>NP2017_D1!CW49/1000000</f>
        <v>0.51323399999999997</v>
      </c>
      <c r="CX49">
        <f>NP2017_D1!CX49/1000000</f>
        <v>0.40734300000000001</v>
      </c>
      <c r="CY49">
        <f>NP2017_D1!CY49/1000000</f>
        <v>0.30416300000000002</v>
      </c>
      <c r="CZ49">
        <f>NP2017_D1!CZ49/1000000</f>
        <v>0.54974900000000004</v>
      </c>
      <c r="DA49">
        <f t="shared" si="0"/>
        <v>79.400824999999998</v>
      </c>
      <c r="DB49">
        <f t="shared" si="13"/>
        <v>321.12760300000002</v>
      </c>
      <c r="DC49">
        <f t="shared" si="8"/>
        <v>1.0042896275065314</v>
      </c>
      <c r="DD49">
        <f t="shared" si="9"/>
        <v>1.0018785187366628</v>
      </c>
      <c r="DE49">
        <f t="shared" si="10"/>
        <v>1.0039256421368894</v>
      </c>
      <c r="DF49" s="13">
        <f t="shared" si="2"/>
        <v>16.458152000000002</v>
      </c>
      <c r="DG49" s="6">
        <f t="shared" si="3"/>
        <v>32.251535000000004</v>
      </c>
      <c r="DH49" s="6">
        <f t="shared" si="4"/>
        <v>131.41639000000004</v>
      </c>
      <c r="DI49" s="6">
        <f t="shared" si="5"/>
        <v>228.34792199999998</v>
      </c>
      <c r="DJ49" s="6">
        <f t="shared" si="6"/>
        <v>270.96102999999999</v>
      </c>
      <c r="DK49" s="14">
        <f t="shared" si="7"/>
        <v>321.12760300000002</v>
      </c>
      <c r="DL49">
        <f t="shared" si="11"/>
        <v>1.3716340000000287</v>
      </c>
      <c r="DM49">
        <f>DL49-V49+NP2017_D3!DQ49</f>
        <v>0.49232200000002813</v>
      </c>
      <c r="DN49">
        <v>1.1147480000000001</v>
      </c>
      <c r="DO49">
        <f t="shared" si="12"/>
        <v>4.9829970000000285</v>
      </c>
    </row>
    <row r="50" spans="1:119" hidden="1" outlineLevel="1" collapsed="1" x14ac:dyDescent="0.25">
      <c r="A50" t="s">
        <v>110</v>
      </c>
      <c r="B50">
        <f>NP2017_D1!B50</f>
        <v>2059</v>
      </c>
      <c r="C50">
        <f>NP2017_D1!C50/1000000</f>
        <v>402.10704199999998</v>
      </c>
      <c r="D50">
        <f>NP2017_D1!D50/1000000</f>
        <v>4.3821669999999999</v>
      </c>
      <c r="E50">
        <f>NP2017_D1!E50/1000000</f>
        <v>4.3939209999999997</v>
      </c>
      <c r="F50">
        <f>NP2017_D1!F50/1000000</f>
        <v>4.4039900000000003</v>
      </c>
      <c r="G50">
        <f>NP2017_D1!G50/1000000</f>
        <v>4.4107630000000002</v>
      </c>
      <c r="H50">
        <f>NP2017_D1!H50/1000000</f>
        <v>4.4148940000000003</v>
      </c>
      <c r="I50">
        <f>NP2017_D1!I50/1000000</f>
        <v>4.417376</v>
      </c>
      <c r="J50">
        <f>NP2017_D1!J50/1000000</f>
        <v>4.419041</v>
      </c>
      <c r="K50">
        <f>NP2017_D1!K50/1000000</f>
        <v>4.4203890000000001</v>
      </c>
      <c r="L50">
        <f>NP2017_D1!L50/1000000</f>
        <v>4.4217069999999996</v>
      </c>
      <c r="M50">
        <f>NP2017_D1!M50/1000000</f>
        <v>4.4229269999999996</v>
      </c>
      <c r="N50">
        <f>NP2017_D1!N50/1000000</f>
        <v>4.4237659999999996</v>
      </c>
      <c r="O50">
        <f>NP2017_D1!O50/1000000</f>
        <v>4.4242910000000002</v>
      </c>
      <c r="P50">
        <f>NP2017_D1!P50/1000000</f>
        <v>4.4248310000000002</v>
      </c>
      <c r="Q50">
        <f>NP2017_D1!Q50/1000000</f>
        <v>4.4261629999999998</v>
      </c>
      <c r="R50">
        <f>NP2017_D1!R50/1000000</f>
        <v>4.4296389999999999</v>
      </c>
      <c r="S50">
        <f>NP2017_D1!S50/1000000</f>
        <v>4.437176</v>
      </c>
      <c r="T50">
        <f>NP2017_D1!T50/1000000</f>
        <v>4.4506810000000003</v>
      </c>
      <c r="U50">
        <f>NP2017_D1!U50/1000000</f>
        <v>4.4713500000000002</v>
      </c>
      <c r="V50">
        <f>NP2017_D1!V50/1000000</f>
        <v>4.4994719999999999</v>
      </c>
      <c r="W50">
        <f>NP2017_D1!W50/1000000</f>
        <v>4.5336889999999999</v>
      </c>
      <c r="X50">
        <f>NP2017_D1!X50/1000000</f>
        <v>4.5717340000000002</v>
      </c>
      <c r="Y50">
        <f>NP2017_D1!Y50/1000000</f>
        <v>4.6120270000000003</v>
      </c>
      <c r="Z50">
        <f>NP2017_D1!Z50/1000000</f>
        <v>4.6535890000000002</v>
      </c>
      <c r="AA50">
        <f>NP2017_D1!AA50/1000000</f>
        <v>4.6956939999999996</v>
      </c>
      <c r="AB50">
        <f>NP2017_D1!AB50/1000000</f>
        <v>4.7380240000000002</v>
      </c>
      <c r="AC50">
        <f>NP2017_D1!AC50/1000000</f>
        <v>4.779979</v>
      </c>
      <c r="AD50">
        <f>NP2017_D1!AD50/1000000</f>
        <v>4.8211510000000004</v>
      </c>
      <c r="AE50">
        <f>NP2017_D1!AE50/1000000</f>
        <v>4.8608820000000001</v>
      </c>
      <c r="AF50">
        <f>NP2017_D1!AF50/1000000</f>
        <v>4.8986549999999998</v>
      </c>
      <c r="AG50">
        <f>NP2017_D1!AG50/1000000</f>
        <v>4.9334740000000004</v>
      </c>
      <c r="AH50">
        <f>NP2017_D1!AH50/1000000</f>
        <v>4.9646869999999996</v>
      </c>
      <c r="AI50">
        <f>NP2017_D1!AI50/1000000</f>
        <v>4.9913480000000003</v>
      </c>
      <c r="AJ50">
        <f>NP2017_D1!AJ50/1000000</f>
        <v>5.0131439999999996</v>
      </c>
      <c r="AK50">
        <f>NP2017_D1!AK50/1000000</f>
        <v>5.0304180000000001</v>
      </c>
      <c r="AL50">
        <f>NP2017_D1!AL50/1000000</f>
        <v>5.0443389999999999</v>
      </c>
      <c r="AM50">
        <f>NP2017_D1!AM50/1000000</f>
        <v>5.055218</v>
      </c>
      <c r="AN50">
        <f>NP2017_D1!AN50/1000000</f>
        <v>5.0623849999999999</v>
      </c>
      <c r="AO50">
        <f>NP2017_D1!AO50/1000000</f>
        <v>5.0652210000000002</v>
      </c>
      <c r="AP50">
        <f>NP2017_D1!AP50/1000000</f>
        <v>5.0635729999999999</v>
      </c>
      <c r="AQ50">
        <f>NP2017_D1!AQ50/1000000</f>
        <v>5.057423</v>
      </c>
      <c r="AR50">
        <f>NP2017_D1!AR50/1000000</f>
        <v>5.0463009999999997</v>
      </c>
      <c r="AS50">
        <f>NP2017_D1!AS50/1000000</f>
        <v>5.0306800000000003</v>
      </c>
      <c r="AT50">
        <f>NP2017_D1!AT50/1000000</f>
        <v>5.0119660000000001</v>
      </c>
      <c r="AU50">
        <f>NP2017_D1!AU50/1000000</f>
        <v>4.9404459999999997</v>
      </c>
      <c r="AV50">
        <f>NP2017_D1!AV50/1000000</f>
        <v>4.957732</v>
      </c>
      <c r="AW50">
        <f>NP2017_D1!AW50/1000000</f>
        <v>4.9431820000000002</v>
      </c>
      <c r="AX50">
        <f>NP2017_D1!AX50/1000000</f>
        <v>4.9203780000000004</v>
      </c>
      <c r="AY50">
        <f>NP2017_D1!AY50/1000000</f>
        <v>4.9115140000000004</v>
      </c>
      <c r="AZ50">
        <f>NP2017_D1!AZ50/1000000</f>
        <v>4.9381079999999997</v>
      </c>
      <c r="BA50">
        <f>NP2017_D1!BA50/1000000</f>
        <v>4.9151850000000001</v>
      </c>
      <c r="BB50">
        <f>NP2017_D1!BB50/1000000</f>
        <v>4.893427</v>
      </c>
      <c r="BC50">
        <f>NP2017_D1!BC50/1000000</f>
        <v>4.9925420000000003</v>
      </c>
      <c r="BD50">
        <f>NP2017_D1!BD50/1000000</f>
        <v>4.984356</v>
      </c>
      <c r="BE50">
        <f>NP2017_D1!BE50/1000000</f>
        <v>4.9236570000000004</v>
      </c>
      <c r="BF50">
        <f>NP2017_D1!BF50/1000000</f>
        <v>4.8832550000000001</v>
      </c>
      <c r="BG50">
        <f>NP2017_D1!BG50/1000000</f>
        <v>4.8629170000000004</v>
      </c>
      <c r="BH50">
        <f>NP2017_D1!BH50/1000000</f>
        <v>4.8044089999999997</v>
      </c>
      <c r="BI50">
        <f>NP2017_D1!BI50/1000000</f>
        <v>4.7577920000000002</v>
      </c>
      <c r="BJ50">
        <f>NP2017_D1!BJ50/1000000</f>
        <v>4.8189440000000001</v>
      </c>
      <c r="BK50">
        <f>NP2017_D1!BK50/1000000</f>
        <v>4.8427350000000002</v>
      </c>
      <c r="BL50">
        <f>NP2017_D1!BL50/1000000</f>
        <v>4.743627</v>
      </c>
      <c r="BM50">
        <f>NP2017_D1!BM50/1000000</f>
        <v>4.7040610000000003</v>
      </c>
      <c r="BN50">
        <f>NP2017_D1!BN50/1000000</f>
        <v>4.6694269999999998</v>
      </c>
      <c r="BO50">
        <f>NP2017_D1!BO50/1000000</f>
        <v>4.6470890000000002</v>
      </c>
      <c r="BP50">
        <f>NP2017_D1!BP50/1000000</f>
        <v>4.671583</v>
      </c>
      <c r="BQ50">
        <f>NP2017_D1!BQ50/1000000</f>
        <v>4.6857699999999998</v>
      </c>
      <c r="BR50">
        <f>NP2017_D1!BR50/1000000</f>
        <v>4.6746460000000001</v>
      </c>
      <c r="BS50">
        <f>NP2017_D1!BS50/1000000</f>
        <v>4.704332</v>
      </c>
      <c r="BT50">
        <f>NP2017_D1!BT50/1000000</f>
        <v>4.6981260000000002</v>
      </c>
      <c r="BU50">
        <f>NP2017_D1!BU50/1000000</f>
        <v>4.6053430000000004</v>
      </c>
      <c r="BV50">
        <f>NP2017_D1!BV50/1000000</f>
        <v>4.361389</v>
      </c>
      <c r="BW50">
        <f>NP2017_D1!BW50/1000000</f>
        <v>4.1845350000000003</v>
      </c>
      <c r="BX50">
        <f>NP2017_D1!BX50/1000000</f>
        <v>4.034052</v>
      </c>
      <c r="BY50">
        <f>NP2017_D1!BY50/1000000</f>
        <v>3.9579460000000002</v>
      </c>
      <c r="BZ50">
        <f>NP2017_D1!BZ50/1000000</f>
        <v>3.8894850000000001</v>
      </c>
      <c r="CA50">
        <f>NP2017_D1!CA50/1000000</f>
        <v>3.6826409999999998</v>
      </c>
      <c r="CB50">
        <f>NP2017_D1!CB50/1000000</f>
        <v>3.6322770000000002</v>
      </c>
      <c r="CC50">
        <f>NP2017_D1!CC50/1000000</f>
        <v>3.5254620000000001</v>
      </c>
      <c r="CD50">
        <f>NP2017_D1!CD50/1000000</f>
        <v>3.3820429999999999</v>
      </c>
      <c r="CE50">
        <f>NP2017_D1!CE50/1000000</f>
        <v>3.3231709999999999</v>
      </c>
      <c r="CF50">
        <f>NP2017_D1!CF50/1000000</f>
        <v>3.0183219999999999</v>
      </c>
      <c r="CG50">
        <f>NP2017_D1!CG50/1000000</f>
        <v>2.840055</v>
      </c>
      <c r="CH50">
        <f>NP2017_D1!CH50/1000000</f>
        <v>2.6830180000000001</v>
      </c>
      <c r="CI50">
        <f>NP2017_D1!CI50/1000000</f>
        <v>2.4750390000000002</v>
      </c>
      <c r="CJ50">
        <f>NP2017_D1!CJ50/1000000</f>
        <v>2.4000249999999999</v>
      </c>
      <c r="CK50">
        <f>NP2017_D1!CK50/1000000</f>
        <v>2.1827350000000001</v>
      </c>
      <c r="CL50">
        <f>NP2017_D1!CL50/1000000</f>
        <v>2.0600710000000002</v>
      </c>
      <c r="CM50">
        <f>NP2017_D1!CM50/1000000</f>
        <v>1.9836180000000001</v>
      </c>
      <c r="CN50">
        <f>NP2017_D1!CN50/1000000</f>
        <v>1.9163950000000001</v>
      </c>
      <c r="CO50">
        <f>NP2017_D1!CO50/1000000</f>
        <v>1.757887</v>
      </c>
      <c r="CP50">
        <f>NP2017_D1!CP50/1000000</f>
        <v>1.5010829999999999</v>
      </c>
      <c r="CQ50">
        <f>NP2017_D1!CQ50/1000000</f>
        <v>1.3055319999999999</v>
      </c>
      <c r="CR50">
        <f>NP2017_D1!CR50/1000000</f>
        <v>1.147027</v>
      </c>
      <c r="CS50">
        <f>NP2017_D1!CS50/1000000</f>
        <v>1.0085489999999999</v>
      </c>
      <c r="CT50">
        <f>NP2017_D1!CT50/1000000</f>
        <v>0.90842800000000001</v>
      </c>
      <c r="CU50">
        <f>NP2017_D1!CU50/1000000</f>
        <v>0.77503100000000003</v>
      </c>
      <c r="CV50">
        <f>NP2017_D1!CV50/1000000</f>
        <v>0.63717400000000002</v>
      </c>
      <c r="CW50">
        <f>NP2017_D1!CW50/1000000</f>
        <v>0.51317199999999996</v>
      </c>
      <c r="CX50">
        <f>NP2017_D1!CX50/1000000</f>
        <v>0.41019800000000001</v>
      </c>
      <c r="CY50">
        <f>NP2017_D1!CY50/1000000</f>
        <v>0.318573</v>
      </c>
      <c r="CZ50">
        <f>NP2017_D1!CZ50/1000000</f>
        <v>0.56738100000000002</v>
      </c>
      <c r="DA50">
        <f t="shared" si="0"/>
        <v>79.595071999999988</v>
      </c>
      <c r="DB50">
        <f t="shared" si="13"/>
        <v>322.51197000000002</v>
      </c>
      <c r="DC50">
        <f t="shared" si="8"/>
        <v>1.0043109561030168</v>
      </c>
      <c r="DD50">
        <f t="shared" si="9"/>
        <v>1.0019589482650157</v>
      </c>
      <c r="DE50">
        <f t="shared" si="10"/>
        <v>1.0039413282295158</v>
      </c>
      <c r="DF50" s="13">
        <f t="shared" si="2"/>
        <v>16.484139000000003</v>
      </c>
      <c r="DG50" s="6">
        <f t="shared" si="3"/>
        <v>32.304228999999999</v>
      </c>
      <c r="DH50" s="6">
        <f t="shared" si="4"/>
        <v>131.643394</v>
      </c>
      <c r="DI50" s="6">
        <f t="shared" si="5"/>
        <v>228.76143899999997</v>
      </c>
      <c r="DJ50" s="6">
        <f t="shared" si="6"/>
        <v>271.91251699999998</v>
      </c>
      <c r="DK50" s="14">
        <f t="shared" si="7"/>
        <v>322.51196999999996</v>
      </c>
      <c r="DL50">
        <f t="shared" si="11"/>
        <v>1.3843669999999975</v>
      </c>
      <c r="DM50">
        <f>DL50-V50+NP2017_D3!DQ50</f>
        <v>0.48400699999999741</v>
      </c>
      <c r="DN50">
        <v>1.1161460000000001</v>
      </c>
      <c r="DO50">
        <f t="shared" si="12"/>
        <v>4.9834789999999973</v>
      </c>
    </row>
    <row r="51" spans="1:119" collapsed="1" x14ac:dyDescent="0.25">
      <c r="A51" s="1" t="s">
        <v>110</v>
      </c>
      <c r="B51" s="1">
        <f>NP2017_D1!B51</f>
        <v>2060</v>
      </c>
      <c r="C51">
        <f>NP2017_D1!C51/1000000</f>
        <v>403.69693599999999</v>
      </c>
      <c r="D51">
        <f>NP2017_D1!D51/1000000</f>
        <v>4.3893300000000002</v>
      </c>
      <c r="E51">
        <f>NP2017_D1!E51/1000000</f>
        <v>4.4015219999999999</v>
      </c>
      <c r="F51">
        <f>NP2017_D1!F51/1000000</f>
        <v>4.412102</v>
      </c>
      <c r="G51">
        <f>NP2017_D1!G51/1000000</f>
        <v>4.4195080000000004</v>
      </c>
      <c r="H51">
        <f>NP2017_D1!H51/1000000</f>
        <v>4.4243110000000003</v>
      </c>
      <c r="I51">
        <f>NP2017_D1!I51/1000000</f>
        <v>4.4275260000000003</v>
      </c>
      <c r="J51">
        <f>NP2017_D1!J51/1000000</f>
        <v>4.4299169999999997</v>
      </c>
      <c r="K51">
        <f>NP2017_D1!K51/1000000</f>
        <v>4.4319240000000004</v>
      </c>
      <c r="L51">
        <f>NP2017_D1!L51/1000000</f>
        <v>4.43384</v>
      </c>
      <c r="M51">
        <f>NP2017_D1!M51/1000000</f>
        <v>4.4355539999999998</v>
      </c>
      <c r="N51">
        <f>NP2017_D1!N51/1000000</f>
        <v>4.4366589999999997</v>
      </c>
      <c r="O51">
        <f>NP2017_D1!O51/1000000</f>
        <v>4.4372379999999998</v>
      </c>
      <c r="P51">
        <f>NP2017_D1!P51/1000000</f>
        <v>4.4375799999999996</v>
      </c>
      <c r="Q51">
        <f>NP2017_D1!Q51/1000000</f>
        <v>4.4385859999999999</v>
      </c>
      <c r="R51">
        <f>NP2017_D1!R51/1000000</f>
        <v>4.4415149999999999</v>
      </c>
      <c r="S51">
        <f>NP2017_D1!S51/1000000</f>
        <v>4.4484029999999999</v>
      </c>
      <c r="T51">
        <f>NP2017_D1!T51/1000000</f>
        <v>4.4612319999999999</v>
      </c>
      <c r="U51">
        <f>NP2017_D1!U51/1000000</f>
        <v>4.4813049999999999</v>
      </c>
      <c r="V51">
        <f>NP2017_D1!V51/1000000</f>
        <v>4.5089220000000001</v>
      </c>
      <c r="W51">
        <f>NP2017_D1!W51/1000000</f>
        <v>4.5426229999999999</v>
      </c>
      <c r="X51">
        <f>NP2017_D1!X51/1000000</f>
        <v>4.5804390000000001</v>
      </c>
      <c r="Y51">
        <f>NP2017_D1!Y51/1000000</f>
        <v>4.6204989999999997</v>
      </c>
      <c r="Z51">
        <f>NP2017_D1!Z51/1000000</f>
        <v>4.6615950000000002</v>
      </c>
      <c r="AA51">
        <f>NP2017_D1!AA51/1000000</f>
        <v>4.7031689999999999</v>
      </c>
      <c r="AB51">
        <f>NP2017_D1!AB51/1000000</f>
        <v>4.744631</v>
      </c>
      <c r="AC51">
        <f>NP2017_D1!AC51/1000000</f>
        <v>4.7856670000000001</v>
      </c>
      <c r="AD51">
        <f>NP2017_D1!AD51/1000000</f>
        <v>4.8258799999999997</v>
      </c>
      <c r="AE51">
        <f>NP2017_D1!AE51/1000000</f>
        <v>4.86477</v>
      </c>
      <c r="AF51">
        <f>NP2017_D1!AF51/1000000</f>
        <v>4.901986</v>
      </c>
      <c r="AG51">
        <f>NP2017_D1!AG51/1000000</f>
        <v>4.9367760000000001</v>
      </c>
      <c r="AH51">
        <f>NP2017_D1!AH51/1000000</f>
        <v>4.9683729999999997</v>
      </c>
      <c r="AI51">
        <f>NP2017_D1!AI51/1000000</f>
        <v>4.9958450000000001</v>
      </c>
      <c r="AJ51">
        <f>NP2017_D1!AJ51/1000000</f>
        <v>5.0189709999999996</v>
      </c>
      <c r="AK51">
        <f>NP2017_D1!AK51/1000000</f>
        <v>5.0377850000000004</v>
      </c>
      <c r="AL51">
        <f>NP2017_D1!AL51/1000000</f>
        <v>5.0528839999999997</v>
      </c>
      <c r="AM51">
        <f>NP2017_D1!AM51/1000000</f>
        <v>5.0649319999999998</v>
      </c>
      <c r="AN51">
        <f>NP2017_D1!AN51/1000000</f>
        <v>5.0739510000000001</v>
      </c>
      <c r="AO51">
        <f>NP2017_D1!AO51/1000000</f>
        <v>5.079313</v>
      </c>
      <c r="AP51">
        <f>NP2017_D1!AP51/1000000</f>
        <v>5.0806250000000004</v>
      </c>
      <c r="AQ51">
        <f>NP2017_D1!AQ51/1000000</f>
        <v>5.0774549999999996</v>
      </c>
      <c r="AR51">
        <f>NP2017_D1!AR51/1000000</f>
        <v>5.0696289999999999</v>
      </c>
      <c r="AS51">
        <f>NP2017_D1!AS51/1000000</f>
        <v>5.0566779999999998</v>
      </c>
      <c r="AT51">
        <f>NP2017_D1!AT51/1000000</f>
        <v>5.039542</v>
      </c>
      <c r="AU51">
        <f>NP2017_D1!AU51/1000000</f>
        <v>5.019679</v>
      </c>
      <c r="AV51">
        <f>NP2017_D1!AV51/1000000</f>
        <v>4.9472719999999999</v>
      </c>
      <c r="AW51">
        <f>NP2017_D1!AW51/1000000</f>
        <v>4.9634530000000003</v>
      </c>
      <c r="AX51">
        <f>NP2017_D1!AX51/1000000</f>
        <v>4.9473349999999998</v>
      </c>
      <c r="AY51">
        <f>NP2017_D1!AY51/1000000</f>
        <v>4.9224209999999999</v>
      </c>
      <c r="AZ51">
        <f>NP2017_D1!AZ51/1000000</f>
        <v>4.9112429999999998</v>
      </c>
      <c r="BA51">
        <f>NP2017_D1!BA51/1000000</f>
        <v>4.9357309999999996</v>
      </c>
      <c r="BB51">
        <f>NP2017_D1!BB51/1000000</f>
        <v>4.9112169999999997</v>
      </c>
      <c r="BC51">
        <f>NP2017_D1!BC51/1000000</f>
        <v>4.8882469999999998</v>
      </c>
      <c r="BD51">
        <f>NP2017_D1!BD51/1000000</f>
        <v>4.9864569999999997</v>
      </c>
      <c r="BE51">
        <f>NP2017_D1!BE51/1000000</f>
        <v>4.9779099999999996</v>
      </c>
      <c r="BF51">
        <f>NP2017_D1!BF51/1000000</f>
        <v>4.9170680000000004</v>
      </c>
      <c r="BG51">
        <f>NP2017_D1!BG51/1000000</f>
        <v>4.8764510000000003</v>
      </c>
      <c r="BH51">
        <f>NP2017_D1!BH51/1000000</f>
        <v>4.8556239999999997</v>
      </c>
      <c r="BI51">
        <f>NP2017_D1!BI51/1000000</f>
        <v>4.7965730000000004</v>
      </c>
      <c r="BJ51">
        <f>NP2017_D1!BJ51/1000000</f>
        <v>4.7491390000000004</v>
      </c>
      <c r="BK51">
        <f>NP2017_D1!BK51/1000000</f>
        <v>4.8089120000000003</v>
      </c>
      <c r="BL51">
        <f>NP2017_D1!BL51/1000000</f>
        <v>4.8310659999999999</v>
      </c>
      <c r="BM51">
        <f>NP2017_D1!BM51/1000000</f>
        <v>4.7302799999999996</v>
      </c>
      <c r="BN51">
        <f>NP2017_D1!BN51/1000000</f>
        <v>4.6882140000000003</v>
      </c>
      <c r="BO51">
        <f>NP2017_D1!BO51/1000000</f>
        <v>4.6506030000000003</v>
      </c>
      <c r="BP51">
        <f>NP2017_D1!BP51/1000000</f>
        <v>4.6251139999999999</v>
      </c>
      <c r="BQ51">
        <f>NP2017_D1!BQ51/1000000</f>
        <v>4.6459900000000003</v>
      </c>
      <c r="BR51">
        <f>NP2017_D1!BR51/1000000</f>
        <v>4.656409</v>
      </c>
      <c r="BS51">
        <f>NP2017_D1!BS51/1000000</f>
        <v>4.6416789999999999</v>
      </c>
      <c r="BT51">
        <f>NP2017_D1!BT51/1000000</f>
        <v>4.6673650000000002</v>
      </c>
      <c r="BU51">
        <f>NP2017_D1!BU51/1000000</f>
        <v>4.6570830000000001</v>
      </c>
      <c r="BV51">
        <f>NP2017_D1!BV51/1000000</f>
        <v>4.5605219999999997</v>
      </c>
      <c r="BW51">
        <f>NP2017_D1!BW51/1000000</f>
        <v>4.3139130000000003</v>
      </c>
      <c r="BX51">
        <f>NP2017_D1!BX51/1000000</f>
        <v>4.1334220000000004</v>
      </c>
      <c r="BY51">
        <f>NP2017_D1!BY51/1000000</f>
        <v>3.978742</v>
      </c>
      <c r="BZ51">
        <f>NP2017_D1!BZ51/1000000</f>
        <v>3.8972370000000001</v>
      </c>
      <c r="CA51">
        <f>NP2017_D1!CA51/1000000</f>
        <v>3.8230219999999999</v>
      </c>
      <c r="CB51">
        <f>NP2017_D1!CB51/1000000</f>
        <v>3.61266</v>
      </c>
      <c r="CC51">
        <f>NP2017_D1!CC51/1000000</f>
        <v>3.5552980000000001</v>
      </c>
      <c r="CD51">
        <f>NP2017_D1!CD51/1000000</f>
        <v>3.4419300000000002</v>
      </c>
      <c r="CE51">
        <f>NP2017_D1!CE51/1000000</f>
        <v>3.29209</v>
      </c>
      <c r="CF51">
        <f>NP2017_D1!CF51/1000000</f>
        <v>3.222156</v>
      </c>
      <c r="CG51">
        <f>NP2017_D1!CG51/1000000</f>
        <v>2.9137179999999998</v>
      </c>
      <c r="CH51">
        <f>NP2017_D1!CH51/1000000</f>
        <v>2.7288260000000002</v>
      </c>
      <c r="CI51">
        <f>NP2017_D1!CI51/1000000</f>
        <v>2.5640230000000002</v>
      </c>
      <c r="CJ51">
        <f>NP2017_D1!CJ51/1000000</f>
        <v>2.3507470000000001</v>
      </c>
      <c r="CK51">
        <f>NP2017_D1!CK51/1000000</f>
        <v>2.263979</v>
      </c>
      <c r="CL51">
        <f>NP2017_D1!CL51/1000000</f>
        <v>2.045248</v>
      </c>
      <c r="CM51">
        <f>NP2017_D1!CM51/1000000</f>
        <v>1.91614</v>
      </c>
      <c r="CN51">
        <f>NP2017_D1!CN51/1000000</f>
        <v>1.8300419999999999</v>
      </c>
      <c r="CO51">
        <f>NP2017_D1!CO51/1000000</f>
        <v>1.7521340000000001</v>
      </c>
      <c r="CP51">
        <f>NP2017_D1!CP51/1000000</f>
        <v>1.590986</v>
      </c>
      <c r="CQ51">
        <f>NP2017_D1!CQ51/1000000</f>
        <v>1.3435299999999999</v>
      </c>
      <c r="CR51">
        <f>NP2017_D1!CR51/1000000</f>
        <v>1.1542950000000001</v>
      </c>
      <c r="CS51">
        <f>NP2017_D1!CS51/1000000</f>
        <v>1.0007280000000001</v>
      </c>
      <c r="CT51">
        <f>NP2017_D1!CT51/1000000</f>
        <v>0.86711700000000003</v>
      </c>
      <c r="CU51">
        <f>NP2017_D1!CU51/1000000</f>
        <v>0.76873400000000003</v>
      </c>
      <c r="CV51">
        <f>NP2017_D1!CV51/1000000</f>
        <v>0.64466400000000001</v>
      </c>
      <c r="CW51">
        <f>NP2017_D1!CW51/1000000</f>
        <v>0.52020599999999995</v>
      </c>
      <c r="CX51">
        <f>NP2017_D1!CX51/1000000</f>
        <v>0.41064400000000001</v>
      </c>
      <c r="CY51">
        <f>NP2017_D1!CY51/1000000</f>
        <v>0.321274</v>
      </c>
      <c r="CZ51">
        <f>NP2017_D1!CZ51/1000000</f>
        <v>0.58938199999999996</v>
      </c>
      <c r="DA51">
        <f t="shared" si="0"/>
        <v>79.788051999999993</v>
      </c>
      <c r="DB51">
        <f t="shared" si="13"/>
        <v>323.908884</v>
      </c>
      <c r="DC51">
        <f t="shared" si="8"/>
        <v>1.0043313555152698</v>
      </c>
      <c r="DD51">
        <f t="shared" si="9"/>
        <v>1.0021002464289144</v>
      </c>
      <c r="DE51">
        <f t="shared" si="10"/>
        <v>1.0039539073777275</v>
      </c>
      <c r="DF51" s="4">
        <f t="shared" si="2"/>
        <v>16.512657999999998</v>
      </c>
      <c r="DG51" s="1">
        <f t="shared" si="3"/>
        <v>32.361878000000004</v>
      </c>
      <c r="DH51" s="1">
        <f t="shared" si="4"/>
        <v>131.90263999999996</v>
      </c>
      <c r="DI51" s="1">
        <f t="shared" si="5"/>
        <v>229.23294899999999</v>
      </c>
      <c r="DJ51" s="1">
        <f t="shared" si="6"/>
        <v>272.89615600000002</v>
      </c>
      <c r="DK51" s="5">
        <f t="shared" si="7"/>
        <v>323.908884</v>
      </c>
      <c r="DL51">
        <f t="shared" si="11"/>
        <v>1.3969139999999811</v>
      </c>
      <c r="DM51">
        <f>DL51-V51+NP2017_D3!DQ51</f>
        <v>0.4745449999999809</v>
      </c>
      <c r="DN51">
        <v>1.117651</v>
      </c>
      <c r="DO51">
        <f t="shared" si="12"/>
        <v>4.9834669999999814</v>
      </c>
    </row>
    <row r="52" spans="1:119" s="7" customFormat="1" x14ac:dyDescent="0.25">
      <c r="A52" s="7" t="s">
        <v>111</v>
      </c>
      <c r="B52" s="7">
        <f>NP2017_D1!B52</f>
        <v>2014</v>
      </c>
      <c r="C52" s="7">
        <f>NP2017_D1!C52/1000000</f>
        <v>156.80741900000001</v>
      </c>
      <c r="D52" s="7">
        <f>NP2017_D1!D52/1000000</f>
        <v>2.024473</v>
      </c>
      <c r="E52" s="7">
        <f>NP2017_D1!E52/1000000</f>
        <v>2.018408</v>
      </c>
      <c r="F52" s="7">
        <f>NP2017_D1!F52/1000000</f>
        <v>2.0235050000000001</v>
      </c>
      <c r="G52" s="7">
        <f>NP2017_D1!G52/1000000</f>
        <v>2.0489660000000001</v>
      </c>
      <c r="H52" s="7">
        <f>NP2017_D1!H52/1000000</f>
        <v>2.0434049999999999</v>
      </c>
      <c r="I52" s="7">
        <f>NP2017_D1!I52/1000000</f>
        <v>2.0428169999999999</v>
      </c>
      <c r="J52" s="7">
        <f>NP2017_D1!J52/1000000</f>
        <v>2.1094390000000001</v>
      </c>
      <c r="K52" s="7">
        <f>NP2017_D1!K52/1000000</f>
        <v>2.1215679999999999</v>
      </c>
      <c r="L52" s="7">
        <f>NP2017_D1!L52/1000000</f>
        <v>2.1045240000000001</v>
      </c>
      <c r="M52" s="7">
        <f>NP2017_D1!M52/1000000</f>
        <v>2.0965590000000001</v>
      </c>
      <c r="N52" s="7">
        <f>NP2017_D1!N52/1000000</f>
        <v>2.09917</v>
      </c>
      <c r="O52" s="7">
        <f>NP2017_D1!O52/1000000</f>
        <v>2.0830289999999998</v>
      </c>
      <c r="P52" s="7">
        <f>NP2017_D1!P52/1000000</f>
        <v>2.0745840000000002</v>
      </c>
      <c r="Q52" s="7">
        <f>NP2017_D1!Q52/1000000</f>
        <v>2.1277490000000001</v>
      </c>
      <c r="R52" s="7">
        <f>NP2017_D1!R52/1000000</f>
        <v>2.164056</v>
      </c>
      <c r="S52" s="7">
        <f>NP2017_D1!S52/1000000</f>
        <v>2.1286779999999998</v>
      </c>
      <c r="T52" s="7">
        <f>NP2017_D1!T52/1000000</f>
        <v>2.130757</v>
      </c>
      <c r="U52" s="7">
        <f>NP2017_D1!U52/1000000</f>
        <v>2.1375540000000002</v>
      </c>
      <c r="V52" s="7">
        <f>NP2017_D1!V52/1000000</f>
        <v>2.1628050000000001</v>
      </c>
      <c r="W52" s="7">
        <f>NP2017_D1!W52/1000000</f>
        <v>2.218512</v>
      </c>
      <c r="X52" s="7">
        <f>NP2017_D1!X52/1000000</f>
        <v>2.2670689999999998</v>
      </c>
      <c r="Y52" s="7">
        <f>NP2017_D1!Y52/1000000</f>
        <v>2.3078240000000001</v>
      </c>
      <c r="Z52" s="7">
        <f>NP2017_D1!Z52/1000000</f>
        <v>2.365777</v>
      </c>
      <c r="AA52" s="7">
        <f>NP2017_D1!AA52/1000000</f>
        <v>2.3988900000000002</v>
      </c>
      <c r="AB52" s="7">
        <f>NP2017_D1!AB52/1000000</f>
        <v>2.390781</v>
      </c>
      <c r="AC52" s="7">
        <f>NP2017_D1!AC52/1000000</f>
        <v>2.2944650000000002</v>
      </c>
      <c r="AD52" s="7">
        <f>NP2017_D1!AD52/1000000</f>
        <v>2.2378049999999998</v>
      </c>
      <c r="AE52" s="7">
        <f>NP2017_D1!AE52/1000000</f>
        <v>2.198515</v>
      </c>
      <c r="AF52" s="7">
        <f>NP2017_D1!AF52/1000000</f>
        <v>2.2058580000000001</v>
      </c>
      <c r="AG52" s="7">
        <f>NP2017_D1!AG52/1000000</f>
        <v>2.2171850000000002</v>
      </c>
      <c r="AH52" s="7">
        <f>NP2017_D1!AH52/1000000</f>
        <v>2.1400359999999998</v>
      </c>
      <c r="AI52" s="7">
        <f>NP2017_D1!AI52/1000000</f>
        <v>2.1698620000000002</v>
      </c>
      <c r="AJ52" s="7">
        <f>NP2017_D1!AJ52/1000000</f>
        <v>2.1655660000000001</v>
      </c>
      <c r="AK52" s="7">
        <f>NP2017_D1!AK52/1000000</f>
        <v>2.1390600000000002</v>
      </c>
      <c r="AL52" s="7">
        <f>NP2017_D1!AL52/1000000</f>
        <v>2.1902780000000002</v>
      </c>
      <c r="AM52" s="7">
        <f>NP2017_D1!AM52/1000000</f>
        <v>2.045277</v>
      </c>
      <c r="AN52" s="7">
        <f>NP2017_D1!AN52/1000000</f>
        <v>2.0029720000000002</v>
      </c>
      <c r="AO52" s="7">
        <f>NP2017_D1!AO52/1000000</f>
        <v>1.977004</v>
      </c>
      <c r="AP52" s="7">
        <f>NP2017_D1!AP52/1000000</f>
        <v>1.920085</v>
      </c>
      <c r="AQ52" s="7">
        <f>NP2017_D1!AQ52/1000000</f>
        <v>1.9835910000000001</v>
      </c>
      <c r="AR52" s="7">
        <f>NP2017_D1!AR52/1000000</f>
        <v>1.91428</v>
      </c>
      <c r="AS52" s="7">
        <f>NP2017_D1!AS52/1000000</f>
        <v>1.938061</v>
      </c>
      <c r="AT52" s="7">
        <f>NP2017_D1!AT52/1000000</f>
        <v>2.0289359999999999</v>
      </c>
      <c r="AU52" s="7">
        <f>NP2017_D1!AU52/1000000</f>
        <v>2.1446010000000002</v>
      </c>
      <c r="AV52" s="7">
        <f>NP2017_D1!AV52/1000000</f>
        <v>2.1811050000000001</v>
      </c>
      <c r="AW52" s="7">
        <f>NP2017_D1!AW52/1000000</f>
        <v>2.0635140000000001</v>
      </c>
      <c r="AX52" s="7">
        <f>NP2017_D1!AX52/1000000</f>
        <v>2.0188790000000001</v>
      </c>
      <c r="AY52" s="7">
        <f>NP2017_D1!AY52/1000000</f>
        <v>2.0158740000000002</v>
      </c>
      <c r="AZ52" s="7">
        <f>NP2017_D1!AZ52/1000000</f>
        <v>2.0550000000000002</v>
      </c>
      <c r="BA52" s="7">
        <f>NP2017_D1!BA52/1000000</f>
        <v>2.1769919999999998</v>
      </c>
      <c r="BB52" s="7">
        <f>NP2017_D1!BB52/1000000</f>
        <v>2.2084999999999999</v>
      </c>
      <c r="BC52" s="7">
        <f>NP2017_D1!BC52/1000000</f>
        <v>2.202299</v>
      </c>
      <c r="BD52" s="7">
        <f>NP2017_D1!BD52/1000000</f>
        <v>2.195087</v>
      </c>
      <c r="BE52" s="7">
        <f>NP2017_D1!BE52/1000000</f>
        <v>2.216653</v>
      </c>
      <c r="BF52" s="7">
        <f>NP2017_D1!BF52/1000000</f>
        <v>2.2402000000000002</v>
      </c>
      <c r="BG52" s="7">
        <f>NP2017_D1!BG52/1000000</f>
        <v>2.1556099999999998</v>
      </c>
      <c r="BH52" s="7">
        <f>NP2017_D1!BH52/1000000</f>
        <v>2.137886</v>
      </c>
      <c r="BI52" s="7">
        <f>NP2017_D1!BI52/1000000</f>
        <v>2.1070150000000001</v>
      </c>
      <c r="BJ52" s="7">
        <f>NP2017_D1!BJ52/1000000</f>
        <v>2.0250089999999998</v>
      </c>
      <c r="BK52" s="7">
        <f>NP2017_D1!BK52/1000000</f>
        <v>2.004597</v>
      </c>
      <c r="BL52" s="7">
        <f>NP2017_D1!BL52/1000000</f>
        <v>1.9117679999999999</v>
      </c>
      <c r="BM52" s="7">
        <f>NP2017_D1!BM52/1000000</f>
        <v>1.8346389999999999</v>
      </c>
      <c r="BN52" s="7">
        <f>NP2017_D1!BN52/1000000</f>
        <v>1.7609900000000001</v>
      </c>
      <c r="BO52" s="7">
        <f>NP2017_D1!BO52/1000000</f>
        <v>1.6991080000000001</v>
      </c>
      <c r="BP52" s="7">
        <f>NP2017_D1!BP52/1000000</f>
        <v>1.6594370000000001</v>
      </c>
      <c r="BQ52" s="7">
        <f>NP2017_D1!BQ52/1000000</f>
        <v>1.605418</v>
      </c>
      <c r="BR52" s="7">
        <f>NP2017_D1!BR52/1000000</f>
        <v>1.5876140000000001</v>
      </c>
      <c r="BS52" s="7">
        <f>NP2017_D1!BS52/1000000</f>
        <v>1.6524989999999999</v>
      </c>
      <c r="BT52" s="7">
        <f>NP2017_D1!BT52/1000000</f>
        <v>1.2105250000000001</v>
      </c>
      <c r="BU52" s="7">
        <f>NP2017_D1!BU52/1000000</f>
        <v>1.186374</v>
      </c>
      <c r="BV52" s="7">
        <f>NP2017_D1!BV52/1000000</f>
        <v>1.1479600000000001</v>
      </c>
      <c r="BW52" s="7">
        <f>NP2017_D1!BW52/1000000</f>
        <v>1.1688099999999999</v>
      </c>
      <c r="BX52" s="7">
        <f>NP2017_D1!BX52/1000000</f>
        <v>1.0103489999999999</v>
      </c>
      <c r="BY52" s="7">
        <f>NP2017_D1!BY52/1000000</f>
        <v>0.912547</v>
      </c>
      <c r="BZ52" s="7">
        <f>NP2017_D1!BZ52/1000000</f>
        <v>0.85694899999999996</v>
      </c>
      <c r="CA52" s="7">
        <f>NP2017_D1!CA52/1000000</f>
        <v>0.80288800000000005</v>
      </c>
      <c r="CB52" s="7">
        <f>NP2017_D1!CB52/1000000</f>
        <v>0.75800299999999998</v>
      </c>
      <c r="CC52" s="7">
        <f>NP2017_D1!CC52/1000000</f>
        <v>0.68941399999999997</v>
      </c>
      <c r="CD52" s="7">
        <f>NP2017_D1!CD52/1000000</f>
        <v>0.64887499999999998</v>
      </c>
      <c r="CE52" s="7">
        <f>NP2017_D1!CE52/1000000</f>
        <v>0.61046199999999995</v>
      </c>
      <c r="CF52" s="7">
        <f>NP2017_D1!CF52/1000000</f>
        <v>0.53953300000000004</v>
      </c>
      <c r="CG52" s="7">
        <f>NP2017_D1!CG52/1000000</f>
        <v>0.51076299999999997</v>
      </c>
      <c r="CH52" s="7">
        <f>NP2017_D1!CH52/1000000</f>
        <v>0.476692</v>
      </c>
      <c r="CI52" s="7">
        <f>NP2017_D1!CI52/1000000</f>
        <v>0.442019</v>
      </c>
      <c r="CJ52" s="7">
        <f>NP2017_D1!CJ52/1000000</f>
        <v>0.410825</v>
      </c>
      <c r="CK52" s="7">
        <f>NP2017_D1!CK52/1000000</f>
        <v>0.35872799999999999</v>
      </c>
      <c r="CL52" s="7">
        <f>NP2017_D1!CL52/1000000</f>
        <v>0.322405</v>
      </c>
      <c r="CM52" s="7">
        <f>NP2017_D1!CM52/1000000</f>
        <v>0.28279300000000002</v>
      </c>
      <c r="CN52" s="7">
        <f>NP2017_D1!CN52/1000000</f>
        <v>0.239817</v>
      </c>
      <c r="CO52" s="7">
        <f>NP2017_D1!CO52/1000000</f>
        <v>0.20521700000000001</v>
      </c>
      <c r="CP52" s="7">
        <f>NP2017_D1!CP52/1000000</f>
        <v>0.169963</v>
      </c>
      <c r="CQ52" s="7">
        <f>NP2017_D1!CQ52/1000000</f>
        <v>0.13778399999999999</v>
      </c>
      <c r="CR52" s="7">
        <f>NP2017_D1!CR52/1000000</f>
        <v>0.10953599999999999</v>
      </c>
      <c r="CS52" s="7">
        <f>NP2017_D1!CS52/1000000</f>
        <v>8.5726999999999998E-2</v>
      </c>
      <c r="CT52" s="7">
        <f>NP2017_D1!CT52/1000000</f>
        <v>6.1871000000000002E-2</v>
      </c>
      <c r="CU52" s="7">
        <f>NP2017_D1!CU52/1000000</f>
        <v>4.2674999999999998E-2</v>
      </c>
      <c r="CV52" s="7">
        <f>NP2017_D1!CV52/1000000</f>
        <v>3.1182000000000001E-2</v>
      </c>
      <c r="CW52" s="7">
        <f>NP2017_D1!CW52/1000000</f>
        <v>2.0412E-2</v>
      </c>
      <c r="CX52" s="7">
        <f>NP2017_D1!CX52/1000000</f>
        <v>1.3577000000000001E-2</v>
      </c>
      <c r="CY52" s="7">
        <f>NP2017_D1!CY52/1000000</f>
        <v>8.9929999999999993E-3</v>
      </c>
      <c r="CZ52" s="7">
        <f>NP2017_D1!CZ52/1000000</f>
        <v>1.3722E-2</v>
      </c>
      <c r="DA52" s="7">
        <f t="shared" si="0"/>
        <v>37.579241000000003</v>
      </c>
      <c r="DB52" s="7">
        <f t="shared" si="13"/>
        <v>119.22817800000001</v>
      </c>
    </row>
    <row r="53" spans="1:119" s="7" customFormat="1" hidden="1" outlineLevel="1" x14ac:dyDescent="0.25">
      <c r="A53" s="7" t="s">
        <v>111</v>
      </c>
      <c r="B53" s="7">
        <f>NP2017_D1!B53</f>
        <v>2015</v>
      </c>
      <c r="C53" s="7">
        <f>NP2017_D1!C53/1000000</f>
        <v>158.04815300000001</v>
      </c>
      <c r="D53" s="7">
        <f>NP2017_D1!D53/1000000</f>
        <v>2.0378370000000001</v>
      </c>
      <c r="E53" s="7">
        <f>NP2017_D1!E53/1000000</f>
        <v>2.0336780000000001</v>
      </c>
      <c r="F53" s="7">
        <f>NP2017_D1!F53/1000000</f>
        <v>2.0269089999999998</v>
      </c>
      <c r="G53" s="7">
        <f>NP2017_D1!G53/1000000</f>
        <v>2.0309819999999998</v>
      </c>
      <c r="H53" s="7">
        <f>NP2017_D1!H53/1000000</f>
        <v>2.0559280000000002</v>
      </c>
      <c r="I53" s="7">
        <f>NP2017_D1!I53/1000000</f>
        <v>2.0499339999999999</v>
      </c>
      <c r="J53" s="7">
        <f>NP2017_D1!J53/1000000</f>
        <v>2.04908</v>
      </c>
      <c r="K53" s="7">
        <f>NP2017_D1!K53/1000000</f>
        <v>2.1157659999999998</v>
      </c>
      <c r="L53" s="7">
        <f>NP2017_D1!L53/1000000</f>
        <v>2.1277879999999998</v>
      </c>
      <c r="M53" s="7">
        <f>NP2017_D1!M53/1000000</f>
        <v>2.1107290000000001</v>
      </c>
      <c r="N53" s="7">
        <f>NP2017_D1!N53/1000000</f>
        <v>2.102773</v>
      </c>
      <c r="O53" s="7">
        <f>NP2017_D1!O53/1000000</f>
        <v>2.1056020000000002</v>
      </c>
      <c r="P53" s="7">
        <f>NP2017_D1!P53/1000000</f>
        <v>2.0895980000000001</v>
      </c>
      <c r="Q53" s="7">
        <f>NP2017_D1!Q53/1000000</f>
        <v>2.0813760000000001</v>
      </c>
      <c r="R53" s="7">
        <f>NP2017_D1!R53/1000000</f>
        <v>2.135424</v>
      </c>
      <c r="S53" s="7">
        <f>NP2017_D1!S53/1000000</f>
        <v>2.172971</v>
      </c>
      <c r="T53" s="7">
        <f>NP2017_D1!T53/1000000</f>
        <v>2.1392890000000002</v>
      </c>
      <c r="U53" s="7">
        <f>NP2017_D1!U53/1000000</f>
        <v>2.1438449999999998</v>
      </c>
      <c r="V53" s="7">
        <f>NP2017_D1!V53/1000000</f>
        <v>2.153257</v>
      </c>
      <c r="W53" s="7">
        <f>NP2017_D1!W53/1000000</f>
        <v>2.1806019999999999</v>
      </c>
      <c r="X53" s="7">
        <f>NP2017_D1!X53/1000000</f>
        <v>2.2358509999999998</v>
      </c>
      <c r="Y53" s="7">
        <f>NP2017_D1!Y53/1000000</f>
        <v>2.2845070000000001</v>
      </c>
      <c r="Z53" s="7">
        <f>NP2017_D1!Z53/1000000</f>
        <v>2.326117</v>
      </c>
      <c r="AA53" s="7">
        <f>NP2017_D1!AA53/1000000</f>
        <v>2.3837069999999998</v>
      </c>
      <c r="AB53" s="7">
        <f>NP2017_D1!AB53/1000000</f>
        <v>2.4154819999999999</v>
      </c>
      <c r="AC53" s="7">
        <f>NP2017_D1!AC53/1000000</f>
        <v>2.4060229999999998</v>
      </c>
      <c r="AD53" s="7">
        <f>NP2017_D1!AD53/1000000</f>
        <v>2.3090389999999998</v>
      </c>
      <c r="AE53" s="7">
        <f>NP2017_D1!AE53/1000000</f>
        <v>2.2521819999999999</v>
      </c>
      <c r="AF53" s="7">
        <f>NP2017_D1!AF53/1000000</f>
        <v>2.2125509999999999</v>
      </c>
      <c r="AG53" s="7">
        <f>NP2017_D1!AG53/1000000</f>
        <v>2.2194280000000002</v>
      </c>
      <c r="AH53" s="7">
        <f>NP2017_D1!AH53/1000000</f>
        <v>2.2296420000000001</v>
      </c>
      <c r="AI53" s="7">
        <f>NP2017_D1!AI53/1000000</f>
        <v>2.1515140000000001</v>
      </c>
      <c r="AJ53" s="7">
        <f>NP2017_D1!AJ53/1000000</f>
        <v>2.17991</v>
      </c>
      <c r="AK53" s="7">
        <f>NP2017_D1!AK53/1000000</f>
        <v>2.1739809999999999</v>
      </c>
      <c r="AL53" s="7">
        <f>NP2017_D1!AL53/1000000</f>
        <v>2.1464240000000001</v>
      </c>
      <c r="AM53" s="7">
        <f>NP2017_D1!AM53/1000000</f>
        <v>2.1967530000000002</v>
      </c>
      <c r="AN53" s="7">
        <f>NP2017_D1!AN53/1000000</f>
        <v>2.0505409999999999</v>
      </c>
      <c r="AO53" s="7">
        <f>NP2017_D1!AO53/1000000</f>
        <v>2.007403</v>
      </c>
      <c r="AP53" s="7">
        <f>NP2017_D1!AP53/1000000</f>
        <v>1.980685</v>
      </c>
      <c r="AQ53" s="7">
        <f>NP2017_D1!AQ53/1000000</f>
        <v>1.923457</v>
      </c>
      <c r="AR53" s="7">
        <f>NP2017_D1!AR53/1000000</f>
        <v>1.9862439999999999</v>
      </c>
      <c r="AS53" s="7">
        <f>NP2017_D1!AS53/1000000</f>
        <v>1.9161969999999999</v>
      </c>
      <c r="AT53" s="7">
        <f>NP2017_D1!AT53/1000000</f>
        <v>1.9387129999999999</v>
      </c>
      <c r="AU53" s="7">
        <f>NP2017_D1!AU53/1000000</f>
        <v>2.0287190000000002</v>
      </c>
      <c r="AV53" s="7">
        <f>NP2017_D1!AV53/1000000</f>
        <v>2.143475</v>
      </c>
      <c r="AW53" s="7">
        <f>NP2017_D1!AW53/1000000</f>
        <v>2.1783999999999999</v>
      </c>
      <c r="AX53" s="7">
        <f>NP2017_D1!AX53/1000000</f>
        <v>2.0600179999999999</v>
      </c>
      <c r="AY53" s="7">
        <f>NP2017_D1!AY53/1000000</f>
        <v>2.014948</v>
      </c>
      <c r="AZ53" s="7">
        <f>NP2017_D1!AZ53/1000000</f>
        <v>2.0109940000000002</v>
      </c>
      <c r="BA53" s="7">
        <f>NP2017_D1!BA53/1000000</f>
        <v>2.0488439999999999</v>
      </c>
      <c r="BB53" s="7">
        <f>NP2017_D1!BB53/1000000</f>
        <v>2.169038</v>
      </c>
      <c r="BC53" s="7">
        <f>NP2017_D1!BC53/1000000</f>
        <v>2.198785</v>
      </c>
      <c r="BD53" s="7">
        <f>NP2017_D1!BD53/1000000</f>
        <v>2.191433</v>
      </c>
      <c r="BE53" s="7">
        <f>NP2017_D1!BE53/1000000</f>
        <v>2.1828859999999999</v>
      </c>
      <c r="BF53" s="7">
        <f>NP2017_D1!BF53/1000000</f>
        <v>2.20268</v>
      </c>
      <c r="BG53" s="7">
        <f>NP2017_D1!BG53/1000000</f>
        <v>2.2249020000000002</v>
      </c>
      <c r="BH53" s="7">
        <f>NP2017_D1!BH53/1000000</f>
        <v>2.1391499999999999</v>
      </c>
      <c r="BI53" s="7">
        <f>NP2017_D1!BI53/1000000</f>
        <v>2.1202480000000001</v>
      </c>
      <c r="BJ53" s="7">
        <f>NP2017_D1!BJ53/1000000</f>
        <v>2.088311</v>
      </c>
      <c r="BK53" s="7">
        <f>NP2017_D1!BK53/1000000</f>
        <v>2.0055390000000002</v>
      </c>
      <c r="BL53" s="7">
        <f>NP2017_D1!BL53/1000000</f>
        <v>1.98407</v>
      </c>
      <c r="BM53" s="7">
        <f>NP2017_D1!BM53/1000000</f>
        <v>1.890387</v>
      </c>
      <c r="BN53" s="7">
        <f>NP2017_D1!BN53/1000000</f>
        <v>1.812578</v>
      </c>
      <c r="BO53" s="7">
        <f>NP2017_D1!BO53/1000000</f>
        <v>1.7380960000000001</v>
      </c>
      <c r="BP53" s="7">
        <f>NP2017_D1!BP53/1000000</f>
        <v>1.675627</v>
      </c>
      <c r="BQ53" s="7">
        <f>NP2017_D1!BQ53/1000000</f>
        <v>1.635562</v>
      </c>
      <c r="BR53" s="7">
        <f>NP2017_D1!BR53/1000000</f>
        <v>1.5805389999999999</v>
      </c>
      <c r="BS53" s="7">
        <f>NP2017_D1!BS53/1000000</f>
        <v>1.561078</v>
      </c>
      <c r="BT53" s="7">
        <f>NP2017_D1!BT53/1000000</f>
        <v>1.6231329999999999</v>
      </c>
      <c r="BU53" s="7">
        <f>NP2017_D1!BU53/1000000</f>
        <v>1.1868460000000001</v>
      </c>
      <c r="BV53" s="7">
        <f>NP2017_D1!BV53/1000000</f>
        <v>1.1615200000000001</v>
      </c>
      <c r="BW53" s="7">
        <f>NP2017_D1!BW53/1000000</f>
        <v>1.1219030000000001</v>
      </c>
      <c r="BX53" s="7">
        <f>NP2017_D1!BX53/1000000</f>
        <v>1.139872</v>
      </c>
      <c r="BY53" s="7">
        <f>NP2017_D1!BY53/1000000</f>
        <v>0.98290200000000005</v>
      </c>
      <c r="BZ53" s="7">
        <f>NP2017_D1!BZ53/1000000</f>
        <v>0.88542299999999996</v>
      </c>
      <c r="CA53" s="7">
        <f>NP2017_D1!CA53/1000000</f>
        <v>0.82901000000000002</v>
      </c>
      <c r="CB53" s="7">
        <f>NP2017_D1!CB53/1000000</f>
        <v>0.77418100000000001</v>
      </c>
      <c r="CC53" s="7">
        <f>NP2017_D1!CC53/1000000</f>
        <v>0.72822200000000004</v>
      </c>
      <c r="CD53" s="7">
        <f>NP2017_D1!CD53/1000000</f>
        <v>0.65942299999999998</v>
      </c>
      <c r="CE53" s="7">
        <f>NP2017_D1!CE53/1000000</f>
        <v>0.61769799999999997</v>
      </c>
      <c r="CF53" s="7">
        <f>NP2017_D1!CF53/1000000</f>
        <v>0.57799699999999998</v>
      </c>
      <c r="CG53" s="7">
        <f>NP2017_D1!CG53/1000000</f>
        <v>0.50768800000000003</v>
      </c>
      <c r="CH53" s="7">
        <f>NP2017_D1!CH53/1000000</f>
        <v>0.47752299999999998</v>
      </c>
      <c r="CI53" s="7">
        <f>NP2017_D1!CI53/1000000</f>
        <v>0.44202900000000001</v>
      </c>
      <c r="CJ53" s="7">
        <f>NP2017_D1!CJ53/1000000</f>
        <v>0.40627200000000002</v>
      </c>
      <c r="CK53" s="7">
        <f>NP2017_D1!CK53/1000000</f>
        <v>0.37398999999999999</v>
      </c>
      <c r="CL53" s="7">
        <f>NP2017_D1!CL53/1000000</f>
        <v>0.32300299999999998</v>
      </c>
      <c r="CM53" s="7">
        <f>NP2017_D1!CM53/1000000</f>
        <v>0.28687699999999999</v>
      </c>
      <c r="CN53" s="7">
        <f>NP2017_D1!CN53/1000000</f>
        <v>0.24843699999999999</v>
      </c>
      <c r="CO53" s="7">
        <f>NP2017_D1!CO53/1000000</f>
        <v>0.20772599999999999</v>
      </c>
      <c r="CP53" s="7">
        <f>NP2017_D1!CP53/1000000</f>
        <v>0.175097</v>
      </c>
      <c r="CQ53" s="7">
        <f>NP2017_D1!CQ53/1000000</f>
        <v>0.142595</v>
      </c>
      <c r="CR53" s="7">
        <f>NP2017_D1!CR53/1000000</f>
        <v>0.11365500000000001</v>
      </c>
      <c r="CS53" s="7">
        <f>NP2017_D1!CS53/1000000</f>
        <v>8.8429999999999995E-2</v>
      </c>
      <c r="CT53" s="7">
        <f>NP2017_D1!CT53/1000000</f>
        <v>6.7975999999999995E-2</v>
      </c>
      <c r="CU53" s="7">
        <f>NP2017_D1!CU53/1000000</f>
        <v>4.7803999999999999E-2</v>
      </c>
      <c r="CV53" s="7">
        <f>NP2017_D1!CV53/1000000</f>
        <v>3.2482999999999998E-2</v>
      </c>
      <c r="CW53" s="7">
        <f>NP2017_D1!CW53/1000000</f>
        <v>2.3088000000000001E-2</v>
      </c>
      <c r="CX53" s="7">
        <f>NP2017_D1!CX53/1000000</f>
        <v>1.4690999999999999E-2</v>
      </c>
      <c r="CY53" s="7">
        <f>NP2017_D1!CY53/1000000</f>
        <v>9.5379999999999996E-3</v>
      </c>
      <c r="CZ53" s="7">
        <f>NP2017_D1!CZ53/1000000</f>
        <v>1.5095000000000001E-2</v>
      </c>
      <c r="DA53" s="7">
        <f t="shared" si="0"/>
        <v>37.609508999999989</v>
      </c>
      <c r="DB53" s="7">
        <f t="shared" si="13"/>
        <v>120.43864400000002</v>
      </c>
    </row>
    <row r="54" spans="1:119" s="7" customFormat="1" hidden="1" outlineLevel="1" x14ac:dyDescent="0.25">
      <c r="A54" s="7" t="s">
        <v>111</v>
      </c>
      <c r="B54" s="7">
        <f>NP2017_D1!B54</f>
        <v>2016</v>
      </c>
      <c r="C54" s="7">
        <f>NP2017_D1!C54/1000000</f>
        <v>159.078946</v>
      </c>
      <c r="D54" s="7">
        <f>NP2017_D1!D54/1000000</f>
        <v>2.0304790000000001</v>
      </c>
      <c r="E54" s="7">
        <f>NP2017_D1!E54/1000000</f>
        <v>2.0411589999999999</v>
      </c>
      <c r="F54" s="7">
        <f>NP2017_D1!F54/1000000</f>
        <v>2.0430190000000001</v>
      </c>
      <c r="G54" s="7">
        <f>NP2017_D1!G54/1000000</f>
        <v>2.0346600000000001</v>
      </c>
      <c r="H54" s="7">
        <f>NP2017_D1!H54/1000000</f>
        <v>2.0375179999999999</v>
      </c>
      <c r="I54" s="7">
        <f>NP2017_D1!I54/1000000</f>
        <v>2.0621350000000001</v>
      </c>
      <c r="J54" s="7">
        <f>NP2017_D1!J54/1000000</f>
        <v>2.0564179999999999</v>
      </c>
      <c r="K54" s="7">
        <f>NP2017_D1!K54/1000000</f>
        <v>2.05566</v>
      </c>
      <c r="L54" s="7">
        <f>NP2017_D1!L54/1000000</f>
        <v>2.122017</v>
      </c>
      <c r="M54" s="7">
        <f>NP2017_D1!M54/1000000</f>
        <v>2.1336919999999999</v>
      </c>
      <c r="N54" s="7">
        <f>NP2017_D1!N54/1000000</f>
        <v>2.1165889999999998</v>
      </c>
      <c r="O54" s="7">
        <f>NP2017_D1!O54/1000000</f>
        <v>2.1085029999999998</v>
      </c>
      <c r="P54" s="7">
        <f>NP2017_D1!P54/1000000</f>
        <v>2.1110630000000001</v>
      </c>
      <c r="Q54" s="7">
        <f>NP2017_D1!Q54/1000000</f>
        <v>2.0951149999999998</v>
      </c>
      <c r="R54" s="7">
        <f>NP2017_D1!R54/1000000</f>
        <v>2.0874700000000002</v>
      </c>
      <c r="S54" s="7">
        <f>NP2017_D1!S54/1000000</f>
        <v>2.1421450000000002</v>
      </c>
      <c r="T54" s="7">
        <f>NP2017_D1!T54/1000000</f>
        <v>2.1811389999999999</v>
      </c>
      <c r="U54" s="7">
        <f>NP2017_D1!U54/1000000</f>
        <v>2.1504110000000001</v>
      </c>
      <c r="V54" s="7">
        <f>NP2017_D1!V54/1000000</f>
        <v>2.1585040000000002</v>
      </c>
      <c r="W54" s="7">
        <f>NP2017_D1!W54/1000000</f>
        <v>2.1696360000000001</v>
      </c>
      <c r="X54" s="7">
        <f>NP2017_D1!X54/1000000</f>
        <v>2.1973660000000002</v>
      </c>
      <c r="Y54" s="7">
        <f>NP2017_D1!Y54/1000000</f>
        <v>2.2530199999999998</v>
      </c>
      <c r="Z54" s="7">
        <f>NP2017_D1!Z54/1000000</f>
        <v>2.3020450000000001</v>
      </c>
      <c r="AA54" s="7">
        <f>NP2017_D1!AA54/1000000</f>
        <v>2.3423219999999998</v>
      </c>
      <c r="AB54" s="7">
        <f>NP2017_D1!AB54/1000000</f>
        <v>2.3963199999999998</v>
      </c>
      <c r="AC54" s="7">
        <f>NP2017_D1!AC54/1000000</f>
        <v>2.4258150000000001</v>
      </c>
      <c r="AD54" s="7">
        <f>NP2017_D1!AD54/1000000</f>
        <v>2.4137559999999998</v>
      </c>
      <c r="AE54" s="7">
        <f>NP2017_D1!AE54/1000000</f>
        <v>2.315947</v>
      </c>
      <c r="AF54" s="7">
        <f>NP2017_D1!AF54/1000000</f>
        <v>2.2581169999999999</v>
      </c>
      <c r="AG54" s="7">
        <f>NP2017_D1!AG54/1000000</f>
        <v>2.217835</v>
      </c>
      <c r="AH54" s="7">
        <f>NP2017_D1!AH54/1000000</f>
        <v>2.22472</v>
      </c>
      <c r="AI54" s="7">
        <f>NP2017_D1!AI54/1000000</f>
        <v>2.2335829999999999</v>
      </c>
      <c r="AJ54" s="7">
        <f>NP2017_D1!AJ54/1000000</f>
        <v>2.1541929999999998</v>
      </c>
      <c r="AK54" s="7">
        <f>NP2017_D1!AK54/1000000</f>
        <v>2.1812269999999998</v>
      </c>
      <c r="AL54" s="7">
        <f>NP2017_D1!AL54/1000000</f>
        <v>2.1745549999999998</v>
      </c>
      <c r="AM54" s="7">
        <f>NP2017_D1!AM54/1000000</f>
        <v>2.1469749999999999</v>
      </c>
      <c r="AN54" s="7">
        <f>NP2017_D1!AN54/1000000</f>
        <v>2.1959409999999999</v>
      </c>
      <c r="AO54" s="7">
        <f>NP2017_D1!AO54/1000000</f>
        <v>2.04895</v>
      </c>
      <c r="AP54" s="7">
        <f>NP2017_D1!AP54/1000000</f>
        <v>2.00589</v>
      </c>
      <c r="AQ54" s="7">
        <f>NP2017_D1!AQ54/1000000</f>
        <v>1.978674</v>
      </c>
      <c r="AR54" s="7">
        <f>NP2017_D1!AR54/1000000</f>
        <v>1.9211240000000001</v>
      </c>
      <c r="AS54" s="7">
        <f>NP2017_D1!AS54/1000000</f>
        <v>1.9830319999999999</v>
      </c>
      <c r="AT54" s="7">
        <f>NP2017_D1!AT54/1000000</f>
        <v>1.912633</v>
      </c>
      <c r="AU54" s="7">
        <f>NP2017_D1!AU54/1000000</f>
        <v>1.934979</v>
      </c>
      <c r="AV54" s="7">
        <f>NP2017_D1!AV54/1000000</f>
        <v>2.0245649999999999</v>
      </c>
      <c r="AW54" s="7">
        <f>NP2017_D1!AW54/1000000</f>
        <v>2.1379540000000001</v>
      </c>
      <c r="AX54" s="7">
        <f>NP2017_D1!AX54/1000000</f>
        <v>2.1722359999999998</v>
      </c>
      <c r="AY54" s="7">
        <f>NP2017_D1!AY54/1000000</f>
        <v>2.0543480000000001</v>
      </c>
      <c r="AZ54" s="7">
        <f>NP2017_D1!AZ54/1000000</f>
        <v>2.0082080000000002</v>
      </c>
      <c r="BA54" s="7">
        <f>NP2017_D1!BA54/1000000</f>
        <v>2.0032019999999999</v>
      </c>
      <c r="BB54" s="7">
        <f>NP2017_D1!BB54/1000000</f>
        <v>2.039841</v>
      </c>
      <c r="BC54" s="7">
        <f>NP2017_D1!BC54/1000000</f>
        <v>2.1579250000000001</v>
      </c>
      <c r="BD54" s="7">
        <f>NP2017_D1!BD54/1000000</f>
        <v>2.1864400000000002</v>
      </c>
      <c r="BE54" s="7">
        <f>NP2017_D1!BE54/1000000</f>
        <v>2.1777129999999998</v>
      </c>
      <c r="BF54" s="7">
        <f>NP2017_D1!BF54/1000000</f>
        <v>2.1682670000000002</v>
      </c>
      <c r="BG54" s="7">
        <f>NP2017_D1!BG54/1000000</f>
        <v>2.1869809999999998</v>
      </c>
      <c r="BH54" s="7">
        <f>NP2017_D1!BH54/1000000</f>
        <v>2.2071000000000001</v>
      </c>
      <c r="BI54" s="7">
        <f>NP2017_D1!BI54/1000000</f>
        <v>2.120825</v>
      </c>
      <c r="BJ54" s="7">
        <f>NP2017_D1!BJ54/1000000</f>
        <v>2.1007769999999999</v>
      </c>
      <c r="BK54" s="7">
        <f>NP2017_D1!BK54/1000000</f>
        <v>2.0677340000000002</v>
      </c>
      <c r="BL54" s="7">
        <f>NP2017_D1!BL54/1000000</f>
        <v>1.984701</v>
      </c>
      <c r="BM54" s="7">
        <f>NP2017_D1!BM54/1000000</f>
        <v>1.96147</v>
      </c>
      <c r="BN54" s="7">
        <f>NP2017_D1!BN54/1000000</f>
        <v>1.8671850000000001</v>
      </c>
      <c r="BO54" s="7">
        <f>NP2017_D1!BO54/1000000</f>
        <v>1.7885139999999999</v>
      </c>
      <c r="BP54" s="7">
        <f>NP2017_D1!BP54/1000000</f>
        <v>1.713765</v>
      </c>
      <c r="BQ54" s="7">
        <f>NP2017_D1!BQ54/1000000</f>
        <v>1.6511610000000001</v>
      </c>
      <c r="BR54" s="7">
        <f>NP2017_D1!BR54/1000000</f>
        <v>1.609407</v>
      </c>
      <c r="BS54" s="7">
        <f>NP2017_D1!BS54/1000000</f>
        <v>1.553898</v>
      </c>
      <c r="BT54" s="7">
        <f>NP2017_D1!BT54/1000000</f>
        <v>1.532243</v>
      </c>
      <c r="BU54" s="7">
        <f>NP2017_D1!BU54/1000000</f>
        <v>1.590225</v>
      </c>
      <c r="BV54" s="7">
        <f>NP2017_D1!BV54/1000000</f>
        <v>1.161594</v>
      </c>
      <c r="BW54" s="7">
        <f>NP2017_D1!BW54/1000000</f>
        <v>1.135596</v>
      </c>
      <c r="BX54" s="7">
        <f>NP2017_D1!BX54/1000000</f>
        <v>1.0944700000000001</v>
      </c>
      <c r="BY54" s="7">
        <f>NP2017_D1!BY54/1000000</f>
        <v>1.1089370000000001</v>
      </c>
      <c r="BZ54" s="7">
        <f>NP2017_D1!BZ54/1000000</f>
        <v>0.95359499999999997</v>
      </c>
      <c r="CA54" s="7">
        <f>NP2017_D1!CA54/1000000</f>
        <v>0.85647200000000001</v>
      </c>
      <c r="CB54" s="7">
        <f>NP2017_D1!CB54/1000000</f>
        <v>0.79933399999999999</v>
      </c>
      <c r="CC54" s="7">
        <f>NP2017_D1!CC54/1000000</f>
        <v>0.74363500000000005</v>
      </c>
      <c r="CD54" s="7">
        <f>NP2017_D1!CD54/1000000</f>
        <v>0.69637700000000002</v>
      </c>
      <c r="CE54" s="7">
        <f>NP2017_D1!CE54/1000000</f>
        <v>0.62778999999999996</v>
      </c>
      <c r="CF54" s="7">
        <f>NP2017_D1!CF54/1000000</f>
        <v>0.58494699999999999</v>
      </c>
      <c r="CG54" s="7">
        <f>NP2017_D1!CG54/1000000</f>
        <v>0.54404399999999997</v>
      </c>
      <c r="CH54" s="7">
        <f>NP2017_D1!CH54/1000000</f>
        <v>0.47470400000000001</v>
      </c>
      <c r="CI54" s="7">
        <f>NP2017_D1!CI54/1000000</f>
        <v>0.44307800000000003</v>
      </c>
      <c r="CJ54" s="7">
        <f>NP2017_D1!CJ54/1000000</f>
        <v>0.40648800000000002</v>
      </c>
      <c r="CK54" s="7">
        <f>NP2017_D1!CK54/1000000</f>
        <v>0.37012499999999998</v>
      </c>
      <c r="CL54" s="7">
        <f>NP2017_D1!CL54/1000000</f>
        <v>0.33722400000000002</v>
      </c>
      <c r="CM54" s="7">
        <f>NP2017_D1!CM54/1000000</f>
        <v>0.28791899999999998</v>
      </c>
      <c r="CN54" s="7">
        <f>NP2017_D1!CN54/1000000</f>
        <v>0.25245400000000001</v>
      </c>
      <c r="CO54" s="7">
        <f>NP2017_D1!CO54/1000000</f>
        <v>0.21556700000000001</v>
      </c>
      <c r="CP54" s="7">
        <f>NP2017_D1!CP54/1000000</f>
        <v>0.177507</v>
      </c>
      <c r="CQ54" s="7">
        <f>NP2017_D1!CQ54/1000000</f>
        <v>0.14729300000000001</v>
      </c>
      <c r="CR54" s="7">
        <f>NP2017_D1!CR54/1000000</f>
        <v>0.117771</v>
      </c>
      <c r="CS54" s="7">
        <f>NP2017_D1!CS54/1000000</f>
        <v>9.2168E-2</v>
      </c>
      <c r="CT54" s="7">
        <f>NP2017_D1!CT54/1000000</f>
        <v>7.0102999999999999E-2</v>
      </c>
      <c r="CU54" s="7">
        <f>NP2017_D1!CU54/1000000</f>
        <v>5.2894999999999998E-2</v>
      </c>
      <c r="CV54" s="7">
        <f>NP2017_D1!CV54/1000000</f>
        <v>3.6240000000000001E-2</v>
      </c>
      <c r="CW54" s="7">
        <f>NP2017_D1!CW54/1000000</f>
        <v>2.4264000000000001E-2</v>
      </c>
      <c r="CX54" s="7">
        <f>NP2017_D1!CX54/1000000</f>
        <v>1.6659E-2</v>
      </c>
      <c r="CY54" s="7">
        <f>NP2017_D1!CY54/1000000</f>
        <v>1.0315E-2</v>
      </c>
      <c r="CZ54" s="7">
        <f>NP2017_D1!CZ54/1000000</f>
        <v>1.6344999999999998E-2</v>
      </c>
      <c r="DA54" s="7">
        <f t="shared" si="0"/>
        <v>37.609192</v>
      </c>
      <c r="DB54" s="7">
        <f t="shared" si="13"/>
        <v>121.46975399999999</v>
      </c>
    </row>
    <row r="55" spans="1:119" s="7" customFormat="1" hidden="1" outlineLevel="1" x14ac:dyDescent="0.25">
      <c r="A55" s="7" t="s">
        <v>111</v>
      </c>
      <c r="B55" s="7">
        <f>NP2017_D1!B55</f>
        <v>2017</v>
      </c>
      <c r="C55" s="7">
        <f>NP2017_D1!C55/1000000</f>
        <v>160.279402</v>
      </c>
      <c r="D55" s="7">
        <f>NP2017_D1!D55/1000000</f>
        <v>2.0613790000000001</v>
      </c>
      <c r="E55" s="7">
        <f>NP2017_D1!E55/1000000</f>
        <v>2.0355789999999998</v>
      </c>
      <c r="F55" s="7">
        <f>NP2017_D1!F55/1000000</f>
        <v>2.047876</v>
      </c>
      <c r="G55" s="7">
        <f>NP2017_D1!G55/1000000</f>
        <v>2.0486949999999999</v>
      </c>
      <c r="H55" s="7">
        <f>NP2017_D1!H55/1000000</f>
        <v>2.0396879999999999</v>
      </c>
      <c r="I55" s="7">
        <f>NP2017_D1!I55/1000000</f>
        <v>2.0423249999999999</v>
      </c>
      <c r="J55" s="7">
        <f>NP2017_D1!J55/1000000</f>
        <v>2.067126</v>
      </c>
      <c r="K55" s="7">
        <f>NP2017_D1!K55/1000000</f>
        <v>2.0616810000000001</v>
      </c>
      <c r="L55" s="7">
        <f>NP2017_D1!L55/1000000</f>
        <v>2.061461</v>
      </c>
      <c r="M55" s="7">
        <f>NP2017_D1!M55/1000000</f>
        <v>2.1281349999999999</v>
      </c>
      <c r="N55" s="7">
        <f>NP2017_D1!N55/1000000</f>
        <v>2.13978</v>
      </c>
      <c r="O55" s="7">
        <f>NP2017_D1!O55/1000000</f>
        <v>2.1223890000000001</v>
      </c>
      <c r="P55" s="7">
        <f>NP2017_D1!P55/1000000</f>
        <v>2.1141960000000002</v>
      </c>
      <c r="Q55" s="7">
        <f>NP2017_D1!Q55/1000000</f>
        <v>2.1168309999999999</v>
      </c>
      <c r="R55" s="7">
        <f>NP2017_D1!R55/1000000</f>
        <v>2.1011869999999999</v>
      </c>
      <c r="S55" s="7">
        <f>NP2017_D1!S55/1000000</f>
        <v>2.0947420000000001</v>
      </c>
      <c r="T55" s="7">
        <f>NP2017_D1!T55/1000000</f>
        <v>2.1513939999999998</v>
      </c>
      <c r="U55" s="7">
        <f>NP2017_D1!U55/1000000</f>
        <v>2.1930070000000002</v>
      </c>
      <c r="V55" s="7">
        <f>NP2017_D1!V55/1000000</f>
        <v>2.1651410000000002</v>
      </c>
      <c r="W55" s="7">
        <f>NP2017_D1!W55/1000000</f>
        <v>2.1749149999999999</v>
      </c>
      <c r="X55" s="7">
        <f>NP2017_D1!X55/1000000</f>
        <v>2.186966</v>
      </c>
      <c r="Y55" s="7">
        <f>NP2017_D1!Y55/1000000</f>
        <v>2.2150219999999998</v>
      </c>
      <c r="Z55" s="7">
        <f>NP2017_D1!Z55/1000000</f>
        <v>2.2704970000000002</v>
      </c>
      <c r="AA55" s="7">
        <f>NP2017_D1!AA55/1000000</f>
        <v>2.3191130000000002</v>
      </c>
      <c r="AB55" s="7">
        <f>NP2017_D1!AB55/1000000</f>
        <v>2.3585509999999998</v>
      </c>
      <c r="AC55" s="7">
        <f>NP2017_D1!AC55/1000000</f>
        <v>2.4118710000000001</v>
      </c>
      <c r="AD55" s="7">
        <f>NP2017_D1!AD55/1000000</f>
        <v>2.4403730000000001</v>
      </c>
      <c r="AE55" s="7">
        <f>NP2017_D1!AE55/1000000</f>
        <v>2.4273400000000001</v>
      </c>
      <c r="AF55" s="7">
        <f>NP2017_D1!AF55/1000000</f>
        <v>2.3293379999999999</v>
      </c>
      <c r="AG55" s="7">
        <f>NP2017_D1!AG55/1000000</f>
        <v>2.2706460000000002</v>
      </c>
      <c r="AH55" s="7">
        <f>NP2017_D1!AH55/1000000</f>
        <v>2.2296969999999998</v>
      </c>
      <c r="AI55" s="7">
        <f>NP2017_D1!AI55/1000000</f>
        <v>2.2350400000000001</v>
      </c>
      <c r="AJ55" s="7">
        <f>NP2017_D1!AJ55/1000000</f>
        <v>2.2425310000000001</v>
      </c>
      <c r="AK55" s="7">
        <f>NP2017_D1!AK55/1000000</f>
        <v>2.1617000000000002</v>
      </c>
      <c r="AL55" s="7">
        <f>NP2017_D1!AL55/1000000</f>
        <v>2.1875819999999999</v>
      </c>
      <c r="AM55" s="7">
        <f>NP2017_D1!AM55/1000000</f>
        <v>2.179916</v>
      </c>
      <c r="AN55" s="7">
        <f>NP2017_D1!AN55/1000000</f>
        <v>2.1511619999999998</v>
      </c>
      <c r="AO55" s="7">
        <f>NP2017_D1!AO55/1000000</f>
        <v>2.1984940000000002</v>
      </c>
      <c r="AP55" s="7">
        <f>NP2017_D1!AP55/1000000</f>
        <v>2.0515020000000002</v>
      </c>
      <c r="AQ55" s="7">
        <f>NP2017_D1!AQ55/1000000</f>
        <v>2.0077020000000001</v>
      </c>
      <c r="AR55" s="7">
        <f>NP2017_D1!AR55/1000000</f>
        <v>1.9797849999999999</v>
      </c>
      <c r="AS55" s="7">
        <f>NP2017_D1!AS55/1000000</f>
        <v>1.921597</v>
      </c>
      <c r="AT55" s="7">
        <f>NP2017_D1!AT55/1000000</f>
        <v>1.9828509999999999</v>
      </c>
      <c r="AU55" s="7">
        <f>NP2017_D1!AU55/1000000</f>
        <v>1.9122170000000001</v>
      </c>
      <c r="AV55" s="7">
        <f>NP2017_D1!AV55/1000000</f>
        <v>1.9342870000000001</v>
      </c>
      <c r="AW55" s="7">
        <f>NP2017_D1!AW55/1000000</f>
        <v>2.023012</v>
      </c>
      <c r="AX55" s="7">
        <f>NP2017_D1!AX55/1000000</f>
        <v>2.1349079999999998</v>
      </c>
      <c r="AY55" s="7">
        <f>NP2017_D1!AY55/1000000</f>
        <v>2.1676289999999998</v>
      </c>
      <c r="AZ55" s="7">
        <f>NP2017_D1!AZ55/1000000</f>
        <v>2.048759</v>
      </c>
      <c r="BA55" s="7">
        <f>NP2017_D1!BA55/1000000</f>
        <v>2.0013550000000002</v>
      </c>
      <c r="BB55" s="7">
        <f>NP2017_D1!BB55/1000000</f>
        <v>1.995039</v>
      </c>
      <c r="BC55" s="7">
        <f>NP2017_D1!BC55/1000000</f>
        <v>2.0302039999999999</v>
      </c>
      <c r="BD55" s="7">
        <f>NP2017_D1!BD55/1000000</f>
        <v>2.1467740000000002</v>
      </c>
      <c r="BE55" s="7">
        <f>NP2017_D1!BE55/1000000</f>
        <v>2.1741100000000002</v>
      </c>
      <c r="BF55" s="7">
        <f>NP2017_D1!BF55/1000000</f>
        <v>2.1647110000000001</v>
      </c>
      <c r="BG55" s="7">
        <f>NP2017_D1!BG55/1000000</f>
        <v>2.1544729999999999</v>
      </c>
      <c r="BH55" s="7">
        <f>NP2017_D1!BH55/1000000</f>
        <v>2.1719949999999999</v>
      </c>
      <c r="BI55" s="7">
        <f>NP2017_D1!BI55/1000000</f>
        <v>2.190769</v>
      </c>
      <c r="BJ55" s="7">
        <f>NP2017_D1!BJ55/1000000</f>
        <v>2.1039460000000001</v>
      </c>
      <c r="BK55" s="7">
        <f>NP2017_D1!BK55/1000000</f>
        <v>2.082713</v>
      </c>
      <c r="BL55" s="7">
        <f>NP2017_D1!BL55/1000000</f>
        <v>2.0485350000000002</v>
      </c>
      <c r="BM55" s="7">
        <f>NP2017_D1!BM55/1000000</f>
        <v>1.9648479999999999</v>
      </c>
      <c r="BN55" s="7">
        <f>NP2017_D1!BN55/1000000</f>
        <v>1.9402219999999999</v>
      </c>
      <c r="BO55" s="7">
        <f>NP2017_D1!BO55/1000000</f>
        <v>1.8454330000000001</v>
      </c>
      <c r="BP55" s="7">
        <f>NP2017_D1!BP55/1000000</f>
        <v>1.7660629999999999</v>
      </c>
      <c r="BQ55" s="7">
        <f>NP2017_D1!BQ55/1000000</f>
        <v>1.690517</v>
      </c>
      <c r="BR55" s="7">
        <f>NP2017_D1!BR55/1000000</f>
        <v>1.626841</v>
      </c>
      <c r="BS55" s="7">
        <f>NP2017_D1!BS55/1000000</f>
        <v>1.5834859999999999</v>
      </c>
      <c r="BT55" s="7">
        <f>NP2017_D1!BT55/1000000</f>
        <v>1.52695</v>
      </c>
      <c r="BU55" s="7">
        <f>NP2017_D1!BU55/1000000</f>
        <v>1.5033069999999999</v>
      </c>
      <c r="BV55" s="7">
        <f>NP2017_D1!BV55/1000000</f>
        <v>1.557525</v>
      </c>
      <c r="BW55" s="7">
        <f>NP2017_D1!BW55/1000000</f>
        <v>1.135937</v>
      </c>
      <c r="BX55" s="7">
        <f>NP2017_D1!BX55/1000000</f>
        <v>1.108179</v>
      </c>
      <c r="BY55" s="7">
        <f>NP2017_D1!BY55/1000000</f>
        <v>1.0654589999999999</v>
      </c>
      <c r="BZ55" s="7">
        <f>NP2017_D1!BZ55/1000000</f>
        <v>1.076489</v>
      </c>
      <c r="CA55" s="7">
        <f>NP2017_D1!CA55/1000000</f>
        <v>0.92322199999999999</v>
      </c>
      <c r="CB55" s="7">
        <f>NP2017_D1!CB55/1000000</f>
        <v>0.82642800000000005</v>
      </c>
      <c r="CC55" s="7">
        <f>NP2017_D1!CC55/1000000</f>
        <v>0.76862600000000003</v>
      </c>
      <c r="CD55" s="7">
        <f>NP2017_D1!CD55/1000000</f>
        <v>0.71221299999999998</v>
      </c>
      <c r="CE55" s="7">
        <f>NP2017_D1!CE55/1000000</f>
        <v>0.66389600000000004</v>
      </c>
      <c r="CF55" s="7">
        <f>NP2017_D1!CF55/1000000</f>
        <v>0.59537499999999999</v>
      </c>
      <c r="CG55" s="7">
        <f>NP2017_D1!CG55/1000000</f>
        <v>0.55133900000000002</v>
      </c>
      <c r="CH55" s="7">
        <f>NP2017_D1!CH55/1000000</f>
        <v>0.50917900000000005</v>
      </c>
      <c r="CI55" s="7">
        <f>NP2017_D1!CI55/1000000</f>
        <v>0.44078200000000001</v>
      </c>
      <c r="CJ55" s="7">
        <f>NP2017_D1!CJ55/1000000</f>
        <v>0.40780899999999998</v>
      </c>
      <c r="CK55" s="7">
        <f>NP2017_D1!CK55/1000000</f>
        <v>0.37054199999999998</v>
      </c>
      <c r="CL55" s="7">
        <f>NP2017_D1!CL55/1000000</f>
        <v>0.33398899999999998</v>
      </c>
      <c r="CM55" s="7">
        <f>NP2017_D1!CM55/1000000</f>
        <v>0.301006</v>
      </c>
      <c r="CN55" s="7">
        <f>NP2017_D1!CN55/1000000</f>
        <v>0.25398599999999999</v>
      </c>
      <c r="CO55" s="7">
        <f>NP2017_D1!CO55/1000000</f>
        <v>0.21985299999999999</v>
      </c>
      <c r="CP55" s="7">
        <f>NP2017_D1!CP55/1000000</f>
        <v>0.185114</v>
      </c>
      <c r="CQ55" s="7">
        <f>NP2017_D1!CQ55/1000000</f>
        <v>0.15010299999999999</v>
      </c>
      <c r="CR55" s="7">
        <f>NP2017_D1!CR55/1000000</f>
        <v>0.122502</v>
      </c>
      <c r="CS55" s="7">
        <f>NP2017_D1!CS55/1000000</f>
        <v>9.6226999999999993E-2</v>
      </c>
      <c r="CT55" s="7">
        <f>NP2017_D1!CT55/1000000</f>
        <v>7.3877999999999999E-2</v>
      </c>
      <c r="CU55" s="7">
        <f>NP2017_D1!CU55/1000000</f>
        <v>5.5029000000000002E-2</v>
      </c>
      <c r="CV55" s="7">
        <f>NP2017_D1!CV55/1000000</f>
        <v>4.0640000000000003E-2</v>
      </c>
      <c r="CW55" s="7">
        <f>NP2017_D1!CW55/1000000</f>
        <v>2.7210999999999999E-2</v>
      </c>
      <c r="CX55" s="7">
        <f>NP2017_D1!CX55/1000000</f>
        <v>1.7791000000000001E-2</v>
      </c>
      <c r="CY55" s="7">
        <f>NP2017_D1!CY55/1000000</f>
        <v>1.1906999999999999E-2</v>
      </c>
      <c r="CZ55" s="7">
        <f>NP2017_D1!CZ55/1000000</f>
        <v>1.7260000000000001E-2</v>
      </c>
      <c r="DA55" s="7">
        <f t="shared" si="0"/>
        <v>37.627470999999993</v>
      </c>
      <c r="DB55" s="7">
        <f t="shared" si="13"/>
        <v>122.65193100000002</v>
      </c>
    </row>
    <row r="56" spans="1:119" s="7" customFormat="1" hidden="1" outlineLevel="1" x14ac:dyDescent="0.25">
      <c r="A56" s="7" t="s">
        <v>111</v>
      </c>
      <c r="B56" s="7">
        <f>NP2017_D1!B56</f>
        <v>2018</v>
      </c>
      <c r="C56" s="7">
        <f>NP2017_D1!C56/1000000</f>
        <v>161.4768</v>
      </c>
      <c r="D56" s="7">
        <f>NP2017_D1!D56/1000000</f>
        <v>2.072616</v>
      </c>
      <c r="E56" s="7">
        <f>NP2017_D1!E56/1000000</f>
        <v>2.0669580000000001</v>
      </c>
      <c r="F56" s="7">
        <f>NP2017_D1!F56/1000000</f>
        <v>2.042195</v>
      </c>
      <c r="G56" s="7">
        <f>NP2017_D1!G56/1000000</f>
        <v>2.0535190000000001</v>
      </c>
      <c r="H56" s="7">
        <f>NP2017_D1!H56/1000000</f>
        <v>2.0537519999999998</v>
      </c>
      <c r="I56" s="7">
        <f>NP2017_D1!I56/1000000</f>
        <v>2.04453</v>
      </c>
      <c r="J56" s="7">
        <f>NP2017_D1!J56/1000000</f>
        <v>2.0473750000000002</v>
      </c>
      <c r="K56" s="7">
        <f>NP2017_D1!K56/1000000</f>
        <v>2.0724429999999998</v>
      </c>
      <c r="L56" s="7">
        <f>NP2017_D1!L56/1000000</f>
        <v>2.0675050000000001</v>
      </c>
      <c r="M56" s="7">
        <f>NP2017_D1!M56/1000000</f>
        <v>2.0676380000000001</v>
      </c>
      <c r="N56" s="7">
        <f>NP2017_D1!N56/1000000</f>
        <v>2.1342660000000002</v>
      </c>
      <c r="O56" s="7">
        <f>NP2017_D1!O56/1000000</f>
        <v>2.1456849999999998</v>
      </c>
      <c r="P56" s="7">
        <f>NP2017_D1!P56/1000000</f>
        <v>2.128117</v>
      </c>
      <c r="Q56" s="7">
        <f>NP2017_D1!Q56/1000000</f>
        <v>2.11999</v>
      </c>
      <c r="R56" s="7">
        <f>NP2017_D1!R56/1000000</f>
        <v>2.1229969999999998</v>
      </c>
      <c r="S56" s="7">
        <f>NP2017_D1!S56/1000000</f>
        <v>2.1085940000000001</v>
      </c>
      <c r="T56" s="7">
        <f>NP2017_D1!T56/1000000</f>
        <v>2.1042239999999999</v>
      </c>
      <c r="U56" s="7">
        <f>NP2017_D1!U56/1000000</f>
        <v>2.163465</v>
      </c>
      <c r="V56" s="7">
        <f>NP2017_D1!V56/1000000</f>
        <v>2.2077849999999999</v>
      </c>
      <c r="W56" s="7">
        <f>NP2017_D1!W56/1000000</f>
        <v>2.1819169999999999</v>
      </c>
      <c r="X56" s="7">
        <f>NP2017_D1!X56/1000000</f>
        <v>2.1925270000000001</v>
      </c>
      <c r="Y56" s="7">
        <f>NP2017_D1!Y56/1000000</f>
        <v>2.2048510000000001</v>
      </c>
      <c r="Z56" s="7">
        <f>NP2017_D1!Z56/1000000</f>
        <v>2.2328670000000002</v>
      </c>
      <c r="AA56" s="7">
        <f>NP2017_D1!AA56/1000000</f>
        <v>2.2878090000000002</v>
      </c>
      <c r="AB56" s="7">
        <f>NP2017_D1!AB56/1000000</f>
        <v>2.33589</v>
      </c>
      <c r="AC56" s="7">
        <f>NP2017_D1!AC56/1000000</f>
        <v>2.3743729999999998</v>
      </c>
      <c r="AD56" s="7">
        <f>NP2017_D1!AD56/1000000</f>
        <v>2.4268429999999999</v>
      </c>
      <c r="AE56" s="7">
        <f>NP2017_D1!AE56/1000000</f>
        <v>2.4542630000000001</v>
      </c>
      <c r="AF56" s="7">
        <f>NP2017_D1!AF56/1000000</f>
        <v>2.440617</v>
      </c>
      <c r="AG56" s="7">
        <f>NP2017_D1!AG56/1000000</f>
        <v>2.3420529999999999</v>
      </c>
      <c r="AH56" s="7">
        <f>NP2017_D1!AH56/1000000</f>
        <v>2.2825340000000001</v>
      </c>
      <c r="AI56" s="7">
        <f>NP2017_D1!AI56/1000000</f>
        <v>2.2402120000000001</v>
      </c>
      <c r="AJ56" s="7">
        <f>NP2017_D1!AJ56/1000000</f>
        <v>2.2442199999999999</v>
      </c>
      <c r="AK56" s="7">
        <f>NP2017_D1!AK56/1000000</f>
        <v>2.2500990000000001</v>
      </c>
      <c r="AL56" s="7">
        <f>NP2017_D1!AL56/1000000</f>
        <v>2.1683629999999998</v>
      </c>
      <c r="AM56" s="7">
        <f>NP2017_D1!AM56/1000000</f>
        <v>2.193149</v>
      </c>
      <c r="AN56" s="7">
        <f>NP2017_D1!AN56/1000000</f>
        <v>2.1842000000000001</v>
      </c>
      <c r="AO56" s="7">
        <f>NP2017_D1!AO56/1000000</f>
        <v>2.154153</v>
      </c>
      <c r="AP56" s="7">
        <f>NP2017_D1!AP56/1000000</f>
        <v>2.2004459999999999</v>
      </c>
      <c r="AQ56" s="7">
        <f>NP2017_D1!AQ56/1000000</f>
        <v>2.0533480000000002</v>
      </c>
      <c r="AR56" s="7">
        <f>NP2017_D1!AR56/1000000</f>
        <v>2.008877</v>
      </c>
      <c r="AS56" s="7">
        <f>NP2017_D1!AS56/1000000</f>
        <v>1.9802550000000001</v>
      </c>
      <c r="AT56" s="7">
        <f>NP2017_D1!AT56/1000000</f>
        <v>1.9217200000000001</v>
      </c>
      <c r="AU56" s="7">
        <f>NP2017_D1!AU56/1000000</f>
        <v>1.982348</v>
      </c>
      <c r="AV56" s="7">
        <f>NP2017_D1!AV56/1000000</f>
        <v>1.9116660000000001</v>
      </c>
      <c r="AW56" s="7">
        <f>NP2017_D1!AW56/1000000</f>
        <v>1.9331910000000001</v>
      </c>
      <c r="AX56" s="7">
        <f>NP2017_D1!AX56/1000000</f>
        <v>2.020553</v>
      </c>
      <c r="AY56" s="7">
        <f>NP2017_D1!AY56/1000000</f>
        <v>2.1306639999999999</v>
      </c>
      <c r="AZ56" s="7">
        <f>NP2017_D1!AZ56/1000000</f>
        <v>2.1615540000000002</v>
      </c>
      <c r="BA56" s="7">
        <f>NP2017_D1!BA56/1000000</f>
        <v>2.0418609999999999</v>
      </c>
      <c r="BB56" s="7">
        <f>NP2017_D1!BB56/1000000</f>
        <v>1.993336</v>
      </c>
      <c r="BC56" s="7">
        <f>NP2017_D1!BC56/1000000</f>
        <v>1.985921</v>
      </c>
      <c r="BD56" s="7">
        <f>NP2017_D1!BD56/1000000</f>
        <v>2.0200800000000001</v>
      </c>
      <c r="BE56" s="7">
        <f>NP2017_D1!BE56/1000000</f>
        <v>2.134954</v>
      </c>
      <c r="BF56" s="7">
        <f>NP2017_D1!BF56/1000000</f>
        <v>2.1613410000000002</v>
      </c>
      <c r="BG56" s="7">
        <f>NP2017_D1!BG56/1000000</f>
        <v>2.1512159999999998</v>
      </c>
      <c r="BH56" s="7">
        <f>NP2017_D1!BH56/1000000</f>
        <v>2.1400830000000002</v>
      </c>
      <c r="BI56" s="7">
        <f>NP2017_D1!BI56/1000000</f>
        <v>2.156374</v>
      </c>
      <c r="BJ56" s="7">
        <f>NP2017_D1!BJ56/1000000</f>
        <v>2.173613</v>
      </c>
      <c r="BK56" s="7">
        <f>NP2017_D1!BK56/1000000</f>
        <v>2.0862240000000001</v>
      </c>
      <c r="BL56" s="7">
        <f>NP2017_D1!BL56/1000000</f>
        <v>2.063831</v>
      </c>
      <c r="BM56" s="7">
        <f>NP2017_D1!BM56/1000000</f>
        <v>2.028397</v>
      </c>
      <c r="BN56" s="7">
        <f>NP2017_D1!BN56/1000000</f>
        <v>1.943972</v>
      </c>
      <c r="BO56" s="7">
        <f>NP2017_D1!BO56/1000000</f>
        <v>1.9179120000000001</v>
      </c>
      <c r="BP56" s="7">
        <f>NP2017_D1!BP56/1000000</f>
        <v>1.822605</v>
      </c>
      <c r="BQ56" s="7">
        <f>NP2017_D1!BQ56/1000000</f>
        <v>1.742426</v>
      </c>
      <c r="BR56" s="7">
        <f>NP2017_D1!BR56/1000000</f>
        <v>1.6659060000000001</v>
      </c>
      <c r="BS56" s="7">
        <f>NP2017_D1!BS56/1000000</f>
        <v>1.6012010000000001</v>
      </c>
      <c r="BT56" s="7">
        <f>NP2017_D1!BT56/1000000</f>
        <v>1.5561860000000001</v>
      </c>
      <c r="BU56" s="7">
        <f>NP2017_D1!BU56/1000000</f>
        <v>1.498535</v>
      </c>
      <c r="BV56" s="7">
        <f>NP2017_D1!BV56/1000000</f>
        <v>1.472774</v>
      </c>
      <c r="BW56" s="7">
        <f>NP2017_D1!BW56/1000000</f>
        <v>1.5229790000000001</v>
      </c>
      <c r="BX56" s="7">
        <f>NP2017_D1!BX56/1000000</f>
        <v>1.108751</v>
      </c>
      <c r="BY56" s="7">
        <f>NP2017_D1!BY56/1000000</f>
        <v>1.0790599999999999</v>
      </c>
      <c r="BZ56" s="7">
        <f>NP2017_D1!BZ56/1000000</f>
        <v>1.034789</v>
      </c>
      <c r="CA56" s="7">
        <f>NP2017_D1!CA56/1000000</f>
        <v>1.0423119999999999</v>
      </c>
      <c r="CB56" s="7">
        <f>NP2017_D1!CB56/1000000</f>
        <v>0.89127100000000004</v>
      </c>
      <c r="CC56" s="7">
        <f>NP2017_D1!CC56/1000000</f>
        <v>0.79496100000000003</v>
      </c>
      <c r="CD56" s="7">
        <f>NP2017_D1!CD56/1000000</f>
        <v>0.736433</v>
      </c>
      <c r="CE56" s="7">
        <f>NP2017_D1!CE56/1000000</f>
        <v>0.67926399999999998</v>
      </c>
      <c r="CF56" s="7">
        <f>NP2017_D1!CF56/1000000</f>
        <v>0.62988900000000003</v>
      </c>
      <c r="CG56" s="7">
        <f>NP2017_D1!CG56/1000000</f>
        <v>0.56147100000000005</v>
      </c>
      <c r="CH56" s="7">
        <f>NP2017_D1!CH56/1000000</f>
        <v>0.51626899999999998</v>
      </c>
      <c r="CI56" s="7">
        <f>NP2017_D1!CI56/1000000</f>
        <v>0.47305000000000003</v>
      </c>
      <c r="CJ56" s="7">
        <f>NP2017_D1!CJ56/1000000</f>
        <v>0.40593800000000002</v>
      </c>
      <c r="CK56" s="7">
        <f>NP2017_D1!CK56/1000000</f>
        <v>0.37198999999999999</v>
      </c>
      <c r="CL56" s="7">
        <f>NP2017_D1!CL56/1000000</f>
        <v>0.33463799999999999</v>
      </c>
      <c r="CM56" s="7">
        <f>NP2017_D1!CM56/1000000</f>
        <v>0.29835600000000001</v>
      </c>
      <c r="CN56" s="7">
        <f>NP2017_D1!CN56/1000000</f>
        <v>0.26576499999999997</v>
      </c>
      <c r="CO56" s="7">
        <f>NP2017_D1!CO56/1000000</f>
        <v>0.22139500000000001</v>
      </c>
      <c r="CP56" s="7">
        <f>NP2017_D1!CP56/1000000</f>
        <v>0.18897</v>
      </c>
      <c r="CQ56" s="7">
        <f>NP2017_D1!CQ56/1000000</f>
        <v>0.156696</v>
      </c>
      <c r="CR56" s="7">
        <f>NP2017_D1!CR56/1000000</f>
        <v>0.12497999999999999</v>
      </c>
      <c r="CS56" s="7">
        <f>NP2017_D1!CS56/1000000</f>
        <v>0.100207</v>
      </c>
      <c r="CT56" s="7">
        <f>NP2017_D1!CT56/1000000</f>
        <v>7.7231999999999995E-2</v>
      </c>
      <c r="CU56" s="7">
        <f>NP2017_D1!CU56/1000000</f>
        <v>5.8095000000000001E-2</v>
      </c>
      <c r="CV56" s="7">
        <f>NP2017_D1!CV56/1000000</f>
        <v>4.2333999999999997E-2</v>
      </c>
      <c r="CW56" s="7">
        <f>NP2017_D1!CW56/1000000</f>
        <v>3.0558999999999999E-2</v>
      </c>
      <c r="CX56" s="7">
        <f>NP2017_D1!CX56/1000000</f>
        <v>1.9979E-2</v>
      </c>
      <c r="CY56" s="7">
        <f>NP2017_D1!CY56/1000000</f>
        <v>1.2739E-2</v>
      </c>
      <c r="CZ56" s="7">
        <f>NP2017_D1!CZ56/1000000</f>
        <v>1.8464000000000001E-2</v>
      </c>
      <c r="DA56" s="7">
        <f t="shared" si="0"/>
        <v>37.615869000000004</v>
      </c>
      <c r="DB56" s="7">
        <f t="shared" si="13"/>
        <v>123.86093099999999</v>
      </c>
    </row>
    <row r="57" spans="1:119" s="7" customFormat="1" hidden="1" outlineLevel="1" x14ac:dyDescent="0.25">
      <c r="A57" s="7" t="s">
        <v>111</v>
      </c>
      <c r="B57" s="7">
        <f>NP2017_D1!B57</f>
        <v>2019</v>
      </c>
      <c r="C57" s="7">
        <f>NP2017_D1!C57/1000000</f>
        <v>162.67021600000001</v>
      </c>
      <c r="D57" s="7">
        <f>NP2017_D1!D57/1000000</f>
        <v>2.0830790000000001</v>
      </c>
      <c r="E57" s="7">
        <f>NP2017_D1!E57/1000000</f>
        <v>2.078322</v>
      </c>
      <c r="F57" s="7">
        <f>NP2017_D1!F57/1000000</f>
        <v>2.0739879999999999</v>
      </c>
      <c r="G57" s="7">
        <f>NP2017_D1!G57/1000000</f>
        <v>2.0477599999999998</v>
      </c>
      <c r="H57" s="7">
        <f>NP2017_D1!H57/1000000</f>
        <v>2.0585390000000001</v>
      </c>
      <c r="I57" s="7">
        <f>NP2017_D1!I57/1000000</f>
        <v>2.058611</v>
      </c>
      <c r="J57" s="7">
        <f>NP2017_D1!J57/1000000</f>
        <v>2.0495999999999999</v>
      </c>
      <c r="K57" s="7">
        <f>NP2017_D1!K57/1000000</f>
        <v>2.0527310000000001</v>
      </c>
      <c r="L57" s="7">
        <f>NP2017_D1!L57/1000000</f>
        <v>2.0783</v>
      </c>
      <c r="M57" s="7">
        <f>NP2017_D1!M57/1000000</f>
        <v>2.0736919999999999</v>
      </c>
      <c r="N57" s="7">
        <f>NP2017_D1!N57/1000000</f>
        <v>2.0739019999999999</v>
      </c>
      <c r="O57" s="7">
        <f>NP2017_D1!O57/1000000</f>
        <v>2.1402519999999998</v>
      </c>
      <c r="P57" s="7">
        <f>NP2017_D1!P57/1000000</f>
        <v>2.151481</v>
      </c>
      <c r="Q57" s="7">
        <f>NP2017_D1!Q57/1000000</f>
        <v>2.133972</v>
      </c>
      <c r="R57" s="7">
        <f>NP2017_D1!R57/1000000</f>
        <v>2.1262099999999999</v>
      </c>
      <c r="S57" s="7">
        <f>NP2017_D1!S57/1000000</f>
        <v>2.1305290000000001</v>
      </c>
      <c r="T57" s="7">
        <f>NP2017_D1!T57/1000000</f>
        <v>2.118242</v>
      </c>
      <c r="U57" s="7">
        <f>NP2017_D1!U57/1000000</f>
        <v>2.1165600000000002</v>
      </c>
      <c r="V57" s="7">
        <f>NP2017_D1!V57/1000000</f>
        <v>2.17849</v>
      </c>
      <c r="W57" s="7">
        <f>NP2017_D1!W57/1000000</f>
        <v>2.2246190000000001</v>
      </c>
      <c r="X57" s="7">
        <f>NP2017_D1!X57/1000000</f>
        <v>2.19991</v>
      </c>
      <c r="Y57" s="7">
        <f>NP2017_D1!Y57/1000000</f>
        <v>2.2106949999999999</v>
      </c>
      <c r="Z57" s="7">
        <f>NP2017_D1!Z57/1000000</f>
        <v>2.2229510000000001</v>
      </c>
      <c r="AA57" s="7">
        <f>NP2017_D1!AA57/1000000</f>
        <v>2.2505229999999998</v>
      </c>
      <c r="AB57" s="7">
        <f>NP2017_D1!AB57/1000000</f>
        <v>2.3048289999999998</v>
      </c>
      <c r="AC57" s="7">
        <f>NP2017_D1!AC57/1000000</f>
        <v>2.3522249999999998</v>
      </c>
      <c r="AD57" s="7">
        <f>NP2017_D1!AD57/1000000</f>
        <v>2.3896009999999999</v>
      </c>
      <c r="AE57" s="7">
        <f>NP2017_D1!AE57/1000000</f>
        <v>2.4411130000000001</v>
      </c>
      <c r="AF57" s="7">
        <f>NP2017_D1!AF57/1000000</f>
        <v>2.4677980000000002</v>
      </c>
      <c r="AG57" s="7">
        <f>NP2017_D1!AG57/1000000</f>
        <v>2.4532560000000001</v>
      </c>
      <c r="AH57" s="7">
        <f>NP2017_D1!AH57/1000000</f>
        <v>2.3541180000000002</v>
      </c>
      <c r="AI57" s="7">
        <f>NP2017_D1!AI57/1000000</f>
        <v>2.293075</v>
      </c>
      <c r="AJ57" s="7">
        <f>NP2017_D1!AJ57/1000000</f>
        <v>2.2495889999999998</v>
      </c>
      <c r="AK57" s="7">
        <f>NP2017_D1!AK57/1000000</f>
        <v>2.2520199999999999</v>
      </c>
      <c r="AL57" s="7">
        <f>NP2017_D1!AL57/1000000</f>
        <v>2.256786</v>
      </c>
      <c r="AM57" s="7">
        <f>NP2017_D1!AM57/1000000</f>
        <v>2.1742119999999998</v>
      </c>
      <c r="AN57" s="7">
        <f>NP2017_D1!AN57/1000000</f>
        <v>2.197632</v>
      </c>
      <c r="AO57" s="7">
        <f>NP2017_D1!AO57/1000000</f>
        <v>2.187306</v>
      </c>
      <c r="AP57" s="7">
        <f>NP2017_D1!AP57/1000000</f>
        <v>2.1565020000000001</v>
      </c>
      <c r="AQ57" s="7">
        <f>NP2017_D1!AQ57/1000000</f>
        <v>2.201689</v>
      </c>
      <c r="AR57" s="7">
        <f>NP2017_D1!AR57/1000000</f>
        <v>2.0545360000000001</v>
      </c>
      <c r="AS57" s="7">
        <f>NP2017_D1!AS57/1000000</f>
        <v>2.0093809999999999</v>
      </c>
      <c r="AT57" s="7">
        <f>NP2017_D1!AT57/1000000</f>
        <v>1.980369</v>
      </c>
      <c r="AU57" s="7">
        <f>NP2017_D1!AU57/1000000</f>
        <v>1.9215279999999999</v>
      </c>
      <c r="AV57" s="7">
        <f>NP2017_D1!AV57/1000000</f>
        <v>1.981703</v>
      </c>
      <c r="AW57" s="7">
        <f>NP2017_D1!AW57/1000000</f>
        <v>1.9107240000000001</v>
      </c>
      <c r="AX57" s="7">
        <f>NP2017_D1!AX57/1000000</f>
        <v>1.931206</v>
      </c>
      <c r="AY57" s="7">
        <f>NP2017_D1!AY57/1000000</f>
        <v>2.0169049999999999</v>
      </c>
      <c r="AZ57" s="7">
        <f>NP2017_D1!AZ57/1000000</f>
        <v>2.1249530000000001</v>
      </c>
      <c r="BA57" s="7">
        <f>NP2017_D1!BA57/1000000</f>
        <v>2.1541000000000001</v>
      </c>
      <c r="BB57" s="7">
        <f>NP2017_D1!BB57/1000000</f>
        <v>2.0338020000000001</v>
      </c>
      <c r="BC57" s="7">
        <f>NP2017_D1!BC57/1000000</f>
        <v>1.984364</v>
      </c>
      <c r="BD57" s="7">
        <f>NP2017_D1!BD57/1000000</f>
        <v>1.9763090000000001</v>
      </c>
      <c r="BE57" s="7">
        <f>NP2017_D1!BE57/1000000</f>
        <v>2.0093529999999999</v>
      </c>
      <c r="BF57" s="7">
        <f>NP2017_D1!BF57/1000000</f>
        <v>2.122709</v>
      </c>
      <c r="BG57" s="7">
        <f>NP2017_D1!BG57/1000000</f>
        <v>2.148104</v>
      </c>
      <c r="BH57" s="7">
        <f>NP2017_D1!BH57/1000000</f>
        <v>2.1371500000000001</v>
      </c>
      <c r="BI57" s="7">
        <f>NP2017_D1!BI57/1000000</f>
        <v>2.125073</v>
      </c>
      <c r="BJ57" s="7">
        <f>NP2017_D1!BJ57/1000000</f>
        <v>2.139945</v>
      </c>
      <c r="BK57" s="7">
        <f>NP2017_D1!BK57/1000000</f>
        <v>2.1556060000000001</v>
      </c>
      <c r="BL57" s="7">
        <f>NP2017_D1!BL57/1000000</f>
        <v>2.0676649999999999</v>
      </c>
      <c r="BM57" s="7">
        <f>NP2017_D1!BM57/1000000</f>
        <v>2.0440100000000001</v>
      </c>
      <c r="BN57" s="7">
        <f>NP2017_D1!BN57/1000000</f>
        <v>2.0072109999999999</v>
      </c>
      <c r="BO57" s="7">
        <f>NP2017_D1!BO57/1000000</f>
        <v>1.9220219999999999</v>
      </c>
      <c r="BP57" s="7">
        <f>NP2017_D1!BP57/1000000</f>
        <v>1.894469</v>
      </c>
      <c r="BQ57" s="7">
        <f>NP2017_D1!BQ57/1000000</f>
        <v>1.798548</v>
      </c>
      <c r="BR57" s="7">
        <f>NP2017_D1!BR57/1000000</f>
        <v>1.7174240000000001</v>
      </c>
      <c r="BS57" s="7">
        <f>NP2017_D1!BS57/1000000</f>
        <v>1.6399459999999999</v>
      </c>
      <c r="BT57" s="7">
        <f>NP2017_D1!BT57/1000000</f>
        <v>1.574128</v>
      </c>
      <c r="BU57" s="7">
        <f>NP2017_D1!BU57/1000000</f>
        <v>1.527409</v>
      </c>
      <c r="BV57" s="7">
        <f>NP2017_D1!BV57/1000000</f>
        <v>1.468486</v>
      </c>
      <c r="BW57" s="7">
        <f>NP2017_D1!BW57/1000000</f>
        <v>1.44048</v>
      </c>
      <c r="BX57" s="7">
        <f>NP2017_D1!BX57/1000000</f>
        <v>1.486432</v>
      </c>
      <c r="BY57" s="7">
        <f>NP2017_D1!BY57/1000000</f>
        <v>1.079898</v>
      </c>
      <c r="BZ57" s="7">
        <f>NP2017_D1!BZ57/1000000</f>
        <v>1.0482400000000001</v>
      </c>
      <c r="CA57" s="7">
        <f>NP2017_D1!CA57/1000000</f>
        <v>1.0024059999999999</v>
      </c>
      <c r="CB57" s="7">
        <f>NP2017_D1!CB57/1000000</f>
        <v>1.0064109999999999</v>
      </c>
      <c r="CC57" s="7">
        <f>NP2017_D1!CC57/1000000</f>
        <v>0.85771799999999998</v>
      </c>
      <c r="CD57" s="7">
        <f>NP2017_D1!CD57/1000000</f>
        <v>0.76192899999999997</v>
      </c>
      <c r="CE57" s="7">
        <f>NP2017_D1!CE57/1000000</f>
        <v>0.70266899999999999</v>
      </c>
      <c r="CF57" s="7">
        <f>NP2017_D1!CF57/1000000</f>
        <v>0.64476599999999995</v>
      </c>
      <c r="CG57" s="7">
        <f>NP2017_D1!CG57/1000000</f>
        <v>0.59427600000000003</v>
      </c>
      <c r="CH57" s="7">
        <f>NP2017_D1!CH57/1000000</f>
        <v>0.52604700000000004</v>
      </c>
      <c r="CI57" s="7">
        <f>NP2017_D1!CI57/1000000</f>
        <v>0.47991800000000001</v>
      </c>
      <c r="CJ57" s="7">
        <f>NP2017_D1!CJ57/1000000</f>
        <v>0.43591000000000002</v>
      </c>
      <c r="CK57" s="7">
        <f>NP2017_D1!CK57/1000000</f>
        <v>0.37052600000000002</v>
      </c>
      <c r="CL57" s="7">
        <f>NP2017_D1!CL57/1000000</f>
        <v>0.336175</v>
      </c>
      <c r="CM57" s="7">
        <f>NP2017_D1!CM57/1000000</f>
        <v>0.29919699999999999</v>
      </c>
      <c r="CN57" s="7">
        <f>NP2017_D1!CN57/1000000</f>
        <v>0.26363900000000001</v>
      </c>
      <c r="CO57" s="7">
        <f>NP2017_D1!CO57/1000000</f>
        <v>0.231873</v>
      </c>
      <c r="CP57" s="7">
        <f>NP2017_D1!CP57/1000000</f>
        <v>0.19047800000000001</v>
      </c>
      <c r="CQ57" s="7">
        <f>NP2017_D1!CQ57/1000000</f>
        <v>0.16012399999999999</v>
      </c>
      <c r="CR57" s="7">
        <f>NP2017_D1!CR57/1000000</f>
        <v>0.130606</v>
      </c>
      <c r="CS57" s="7">
        <f>NP2017_D1!CS57/1000000</f>
        <v>0.10234500000000001</v>
      </c>
      <c r="CT57" s="7">
        <f>NP2017_D1!CT57/1000000</f>
        <v>8.0522999999999997E-2</v>
      </c>
      <c r="CU57" s="7">
        <f>NP2017_D1!CU57/1000000</f>
        <v>6.0814E-2</v>
      </c>
      <c r="CV57" s="7">
        <f>NP2017_D1!CV57/1000000</f>
        <v>4.4762999999999997E-2</v>
      </c>
      <c r="CW57" s="7">
        <f>NP2017_D1!CW57/1000000</f>
        <v>3.1877999999999997E-2</v>
      </c>
      <c r="CX57" s="7">
        <f>NP2017_D1!CX57/1000000</f>
        <v>2.2466E-2</v>
      </c>
      <c r="CY57" s="7">
        <f>NP2017_D1!CY57/1000000</f>
        <v>1.4329E-2</v>
      </c>
      <c r="CZ57" s="7">
        <f>NP2017_D1!CZ57/1000000</f>
        <v>1.9532999999999998E-2</v>
      </c>
      <c r="DA57" s="7">
        <f t="shared" si="0"/>
        <v>37.645770000000006</v>
      </c>
      <c r="DB57" s="7">
        <f t="shared" si="13"/>
        <v>125.02444600000001</v>
      </c>
    </row>
    <row r="58" spans="1:119" s="7" customFormat="1" hidden="1" outlineLevel="1" x14ac:dyDescent="0.25">
      <c r="A58" s="7" t="s">
        <v>111</v>
      </c>
      <c r="B58" s="7">
        <f>NP2017_D1!B58</f>
        <v>2020</v>
      </c>
      <c r="C58" s="7">
        <f>NP2017_D1!C58/1000000</f>
        <v>163.85805400000001</v>
      </c>
      <c r="D58" s="7">
        <f>NP2017_D1!D58/1000000</f>
        <v>2.092279</v>
      </c>
      <c r="E58" s="7">
        <f>NP2017_D1!E58/1000000</f>
        <v>2.088908</v>
      </c>
      <c r="F58" s="7">
        <f>NP2017_D1!F58/1000000</f>
        <v>2.0854059999999999</v>
      </c>
      <c r="G58" s="7">
        <f>NP2017_D1!G58/1000000</f>
        <v>2.0799240000000001</v>
      </c>
      <c r="H58" s="7">
        <f>NP2017_D1!H58/1000000</f>
        <v>2.052711</v>
      </c>
      <c r="I58" s="7">
        <f>NP2017_D1!I58/1000000</f>
        <v>2.0633629999999998</v>
      </c>
      <c r="J58" s="7">
        <f>NP2017_D1!J58/1000000</f>
        <v>2.063679</v>
      </c>
      <c r="K58" s="7">
        <f>NP2017_D1!K58/1000000</f>
        <v>2.0549729999999999</v>
      </c>
      <c r="L58" s="7">
        <f>NP2017_D1!L58/1000000</f>
        <v>2.0586120000000001</v>
      </c>
      <c r="M58" s="7">
        <f>NP2017_D1!M58/1000000</f>
        <v>2.0845039999999999</v>
      </c>
      <c r="N58" s="7">
        <f>NP2017_D1!N58/1000000</f>
        <v>2.0799289999999999</v>
      </c>
      <c r="O58" s="7">
        <f>NP2017_D1!O58/1000000</f>
        <v>2.0800399999999999</v>
      </c>
      <c r="P58" s="7">
        <f>NP2017_D1!P58/1000000</f>
        <v>2.146156</v>
      </c>
      <c r="Q58" s="7">
        <f>NP2017_D1!Q58/1000000</f>
        <v>2.1573769999999999</v>
      </c>
      <c r="R58" s="7">
        <f>NP2017_D1!R58/1000000</f>
        <v>2.1402619999999999</v>
      </c>
      <c r="S58" s="7">
        <f>NP2017_D1!S58/1000000</f>
        <v>2.133813</v>
      </c>
      <c r="T58" s="7">
        <f>NP2017_D1!T58/1000000</f>
        <v>2.14032</v>
      </c>
      <c r="U58" s="7">
        <f>NP2017_D1!U58/1000000</f>
        <v>2.1307860000000001</v>
      </c>
      <c r="V58" s="7">
        <f>NP2017_D1!V58/1000000</f>
        <v>2.131894</v>
      </c>
      <c r="W58" s="7">
        <f>NP2017_D1!W58/1000000</f>
        <v>2.1956099999999998</v>
      </c>
      <c r="X58" s="7">
        <f>NP2017_D1!X58/1000000</f>
        <v>2.2426750000000002</v>
      </c>
      <c r="Y58" s="7">
        <f>NP2017_D1!Y58/1000000</f>
        <v>2.2184759999999999</v>
      </c>
      <c r="Z58" s="7">
        <f>NP2017_D1!Z58/1000000</f>
        <v>2.2290570000000001</v>
      </c>
      <c r="AA58" s="7">
        <f>NP2017_D1!AA58/1000000</f>
        <v>2.2408769999999998</v>
      </c>
      <c r="AB58" s="7">
        <f>NP2017_D1!AB58/1000000</f>
        <v>2.2678579999999999</v>
      </c>
      <c r="AC58" s="7">
        <f>NP2017_D1!AC58/1000000</f>
        <v>2.3213879999999998</v>
      </c>
      <c r="AD58" s="7">
        <f>NP2017_D1!AD58/1000000</f>
        <v>2.3679410000000001</v>
      </c>
      <c r="AE58" s="7">
        <f>NP2017_D1!AE58/1000000</f>
        <v>2.4041540000000001</v>
      </c>
      <c r="AF58" s="7">
        <f>NP2017_D1!AF58/1000000</f>
        <v>2.4549789999999998</v>
      </c>
      <c r="AG58" s="7">
        <f>NP2017_D1!AG58/1000000</f>
        <v>2.4806849999999998</v>
      </c>
      <c r="AH58" s="7">
        <f>NP2017_D1!AH58/1000000</f>
        <v>2.4652430000000001</v>
      </c>
      <c r="AI58" s="7">
        <f>NP2017_D1!AI58/1000000</f>
        <v>2.364878</v>
      </c>
      <c r="AJ58" s="7">
        <f>NP2017_D1!AJ58/1000000</f>
        <v>2.3024580000000001</v>
      </c>
      <c r="AK58" s="7">
        <f>NP2017_D1!AK58/1000000</f>
        <v>2.257593</v>
      </c>
      <c r="AL58" s="7">
        <f>NP2017_D1!AL58/1000000</f>
        <v>2.258915</v>
      </c>
      <c r="AM58" s="7">
        <f>NP2017_D1!AM58/1000000</f>
        <v>2.26261</v>
      </c>
      <c r="AN58" s="7">
        <f>NP2017_D1!AN58/1000000</f>
        <v>2.17896</v>
      </c>
      <c r="AO58" s="7">
        <f>NP2017_D1!AO58/1000000</f>
        <v>2.2009340000000002</v>
      </c>
      <c r="AP58" s="7">
        <f>NP2017_D1!AP58/1000000</f>
        <v>2.189781</v>
      </c>
      <c r="AQ58" s="7">
        <f>NP2017_D1!AQ58/1000000</f>
        <v>2.1581260000000002</v>
      </c>
      <c r="AR58" s="7">
        <f>NP2017_D1!AR58/1000000</f>
        <v>2.202299</v>
      </c>
      <c r="AS58" s="7">
        <f>NP2017_D1!AS58/1000000</f>
        <v>2.0550440000000001</v>
      </c>
      <c r="AT58" s="7">
        <f>NP2017_D1!AT58/1000000</f>
        <v>2.009503</v>
      </c>
      <c r="AU58" s="7">
        <f>NP2017_D1!AU58/1000000</f>
        <v>1.980178</v>
      </c>
      <c r="AV58" s="7">
        <f>NP2017_D1!AV58/1000000</f>
        <v>1.9212050000000001</v>
      </c>
      <c r="AW58" s="7">
        <f>NP2017_D1!AW58/1000000</f>
        <v>1.9806459999999999</v>
      </c>
      <c r="AX58" s="7">
        <f>NP2017_D1!AX58/1000000</f>
        <v>1.908909</v>
      </c>
      <c r="AY58" s="7">
        <f>NP2017_D1!AY58/1000000</f>
        <v>1.9280470000000001</v>
      </c>
      <c r="AZ58" s="7">
        <f>NP2017_D1!AZ58/1000000</f>
        <v>2.0118209999999999</v>
      </c>
      <c r="BA58" s="7">
        <f>NP2017_D1!BA58/1000000</f>
        <v>2.1178669999999999</v>
      </c>
      <c r="BB58" s="7">
        <f>NP2017_D1!BB58/1000000</f>
        <v>2.145445</v>
      </c>
      <c r="BC58" s="7">
        <f>NP2017_D1!BC58/1000000</f>
        <v>2.0247959999999998</v>
      </c>
      <c r="BD58" s="7">
        <f>NP2017_D1!BD58/1000000</f>
        <v>1.9748950000000001</v>
      </c>
      <c r="BE58" s="7">
        <f>NP2017_D1!BE58/1000000</f>
        <v>1.966129</v>
      </c>
      <c r="BF58" s="7">
        <f>NP2017_D1!BF58/1000000</f>
        <v>1.998237</v>
      </c>
      <c r="BG58" s="7">
        <f>NP2017_D1!BG58/1000000</f>
        <v>2.1100279999999998</v>
      </c>
      <c r="BH58" s="7">
        <f>NP2017_D1!BH58/1000000</f>
        <v>2.1343320000000001</v>
      </c>
      <c r="BI58" s="7">
        <f>NP2017_D1!BI58/1000000</f>
        <v>2.1224850000000002</v>
      </c>
      <c r="BJ58" s="7">
        <f>NP2017_D1!BJ58/1000000</f>
        <v>2.1092819999999999</v>
      </c>
      <c r="BK58" s="7">
        <f>NP2017_D1!BK58/1000000</f>
        <v>2.1226829999999999</v>
      </c>
      <c r="BL58" s="7">
        <f>NP2017_D1!BL58/1000000</f>
        <v>2.1367579999999999</v>
      </c>
      <c r="BM58" s="7">
        <f>NP2017_D1!BM58/1000000</f>
        <v>2.0481820000000002</v>
      </c>
      <c r="BN58" s="7">
        <f>NP2017_D1!BN58/1000000</f>
        <v>2.0231409999999999</v>
      </c>
      <c r="BO58" s="7">
        <f>NP2017_D1!BO58/1000000</f>
        <v>1.9849079999999999</v>
      </c>
      <c r="BP58" s="7">
        <f>NP2017_D1!BP58/1000000</f>
        <v>1.8989400000000001</v>
      </c>
      <c r="BQ58" s="7">
        <f>NP2017_D1!BQ58/1000000</f>
        <v>1.869702</v>
      </c>
      <c r="BR58" s="7">
        <f>NP2017_D1!BR58/1000000</f>
        <v>1.7730950000000001</v>
      </c>
      <c r="BS58" s="7">
        <f>NP2017_D1!BS58/1000000</f>
        <v>1.691028</v>
      </c>
      <c r="BT58" s="7">
        <f>NP2017_D1!BT58/1000000</f>
        <v>1.6125210000000001</v>
      </c>
      <c r="BU58" s="7">
        <f>NP2017_D1!BU58/1000000</f>
        <v>1.545547</v>
      </c>
      <c r="BV58" s="7">
        <f>NP2017_D1!BV58/1000000</f>
        <v>1.4969779999999999</v>
      </c>
      <c r="BW58" s="7">
        <f>NP2017_D1!BW58/1000000</f>
        <v>1.4366699999999999</v>
      </c>
      <c r="BX58" s="7">
        <f>NP2017_D1!BX58/1000000</f>
        <v>1.406263</v>
      </c>
      <c r="BY58" s="7">
        <f>NP2017_D1!BY58/1000000</f>
        <v>1.4477169999999999</v>
      </c>
      <c r="BZ58" s="7">
        <f>NP2017_D1!BZ58/1000000</f>
        <v>1.0493600000000001</v>
      </c>
      <c r="CA58" s="7">
        <f>NP2017_D1!CA58/1000000</f>
        <v>1.0157</v>
      </c>
      <c r="CB58" s="7">
        <f>NP2017_D1!CB58/1000000</f>
        <v>0.96832799999999997</v>
      </c>
      <c r="CC58" s="7">
        <f>NP2017_D1!CC58/1000000</f>
        <v>0.968719</v>
      </c>
      <c r="CD58" s="7">
        <f>NP2017_D1!CD58/1000000</f>
        <v>0.82245500000000005</v>
      </c>
      <c r="CE58" s="7">
        <f>NP2017_D1!CE58/1000000</f>
        <v>0.72723899999999997</v>
      </c>
      <c r="CF58" s="7">
        <f>NP2017_D1!CF58/1000000</f>
        <v>0.66727700000000001</v>
      </c>
      <c r="CG58" s="7">
        <f>NP2017_D1!CG58/1000000</f>
        <v>0.60861900000000002</v>
      </c>
      <c r="CH58" s="7">
        <f>NP2017_D1!CH58/1000000</f>
        <v>0.55706</v>
      </c>
      <c r="CI58" s="7">
        <f>NP2017_D1!CI58/1000000</f>
        <v>0.48927999999999999</v>
      </c>
      <c r="CJ58" s="7">
        <f>NP2017_D1!CJ58/1000000</f>
        <v>0.44251699999999999</v>
      </c>
      <c r="CK58" s="7">
        <f>NP2017_D1!CK58/1000000</f>
        <v>0.39812900000000001</v>
      </c>
      <c r="CL58" s="7">
        <f>NP2017_D1!CL58/1000000</f>
        <v>0.33509699999999998</v>
      </c>
      <c r="CM58" s="7">
        <f>NP2017_D1!CM58/1000000</f>
        <v>0.30079899999999998</v>
      </c>
      <c r="CN58" s="7">
        <f>NP2017_D1!CN58/1000000</f>
        <v>0.264627</v>
      </c>
      <c r="CO58" s="7">
        <f>NP2017_D1!CO58/1000000</f>
        <v>0.23022000000000001</v>
      </c>
      <c r="CP58" s="7">
        <f>NP2017_D1!CP58/1000000</f>
        <v>0.199686</v>
      </c>
      <c r="CQ58" s="7">
        <f>NP2017_D1!CQ58/1000000</f>
        <v>0.16156699999999999</v>
      </c>
      <c r="CR58" s="7">
        <f>NP2017_D1!CR58/1000000</f>
        <v>0.133607</v>
      </c>
      <c r="CS58" s="7">
        <f>NP2017_D1!CS58/1000000</f>
        <v>0.107082</v>
      </c>
      <c r="CT58" s="7">
        <f>NP2017_D1!CT58/1000000</f>
        <v>8.2339999999999997E-2</v>
      </c>
      <c r="CU58" s="7">
        <f>NP2017_D1!CU58/1000000</f>
        <v>6.3487000000000002E-2</v>
      </c>
      <c r="CV58" s="7">
        <f>NP2017_D1!CV58/1000000</f>
        <v>4.6921999999999998E-2</v>
      </c>
      <c r="CW58" s="7">
        <f>NP2017_D1!CW58/1000000</f>
        <v>3.3760999999999999E-2</v>
      </c>
      <c r="CX58" s="7">
        <f>NP2017_D1!CX58/1000000</f>
        <v>2.3473999999999998E-2</v>
      </c>
      <c r="CY58" s="7">
        <f>NP2017_D1!CY58/1000000</f>
        <v>1.6132000000000001E-2</v>
      </c>
      <c r="CZ58" s="7">
        <f>NP2017_D1!CZ58/1000000</f>
        <v>2.1155E-2</v>
      </c>
      <c r="DA58" s="7">
        <f t="shared" si="0"/>
        <v>37.733042000000005</v>
      </c>
      <c r="DB58" s="7">
        <f t="shared" si="13"/>
        <v>126.125012</v>
      </c>
    </row>
    <row r="59" spans="1:119" s="7" customFormat="1" hidden="1" outlineLevel="1" x14ac:dyDescent="0.25">
      <c r="A59" s="7" t="s">
        <v>111</v>
      </c>
      <c r="B59" s="7">
        <f>NP2017_D1!B59</f>
        <v>2021</v>
      </c>
      <c r="C59" s="7">
        <f>NP2017_D1!C59/1000000</f>
        <v>165.03812500000001</v>
      </c>
      <c r="D59" s="7">
        <f>NP2017_D1!D59/1000000</f>
        <v>2.0998429999999999</v>
      </c>
      <c r="E59" s="7">
        <f>NP2017_D1!E59/1000000</f>
        <v>2.098236</v>
      </c>
      <c r="F59" s="7">
        <f>NP2017_D1!F59/1000000</f>
        <v>2.0960459999999999</v>
      </c>
      <c r="G59" s="7">
        <f>NP2017_D1!G59/1000000</f>
        <v>2.0913909999999998</v>
      </c>
      <c r="H59" s="7">
        <f>NP2017_D1!H59/1000000</f>
        <v>2.085194</v>
      </c>
      <c r="I59" s="7">
        <f>NP2017_D1!I59/1000000</f>
        <v>2.0574789999999998</v>
      </c>
      <c r="J59" s="7">
        <f>NP2017_D1!J59/1000000</f>
        <v>2.0683989999999999</v>
      </c>
      <c r="K59" s="7">
        <f>NP2017_D1!K59/1000000</f>
        <v>2.0690529999999998</v>
      </c>
      <c r="L59" s="7">
        <f>NP2017_D1!L59/1000000</f>
        <v>2.0608460000000002</v>
      </c>
      <c r="M59" s="7">
        <f>NP2017_D1!M59/1000000</f>
        <v>2.0648230000000001</v>
      </c>
      <c r="N59" s="7">
        <f>NP2017_D1!N59/1000000</f>
        <v>2.090786</v>
      </c>
      <c r="O59" s="7">
        <f>NP2017_D1!O59/1000000</f>
        <v>2.0860249999999998</v>
      </c>
      <c r="P59" s="7">
        <f>NP2017_D1!P59/1000000</f>
        <v>2.0860599999999998</v>
      </c>
      <c r="Q59" s="7">
        <f>NP2017_D1!Q59/1000000</f>
        <v>2.1521620000000001</v>
      </c>
      <c r="R59" s="7">
        <f>NP2017_D1!R59/1000000</f>
        <v>2.1637050000000002</v>
      </c>
      <c r="S59" s="7">
        <f>NP2017_D1!S59/1000000</f>
        <v>2.1479509999999999</v>
      </c>
      <c r="T59" s="7">
        <f>NP2017_D1!T59/1000000</f>
        <v>2.1436980000000001</v>
      </c>
      <c r="U59" s="7">
        <f>NP2017_D1!U59/1000000</f>
        <v>2.1530580000000001</v>
      </c>
      <c r="V59" s="7">
        <f>NP2017_D1!V59/1000000</f>
        <v>2.1463540000000001</v>
      </c>
      <c r="W59" s="7">
        <f>NP2017_D1!W59/1000000</f>
        <v>2.1493769999999999</v>
      </c>
      <c r="X59" s="7">
        <f>NP2017_D1!X59/1000000</f>
        <v>2.2139799999999998</v>
      </c>
      <c r="Y59" s="7">
        <f>NP2017_D1!Y59/1000000</f>
        <v>2.2613270000000001</v>
      </c>
      <c r="Z59" s="7">
        <f>NP2017_D1!Z59/1000000</f>
        <v>2.2372049999999999</v>
      </c>
      <c r="AA59" s="7">
        <f>NP2017_D1!AA59/1000000</f>
        <v>2.2472180000000002</v>
      </c>
      <c r="AB59" s="7">
        <f>NP2017_D1!AB59/1000000</f>
        <v>2.2584840000000002</v>
      </c>
      <c r="AC59" s="7">
        <f>NP2017_D1!AC59/1000000</f>
        <v>2.2847149999999998</v>
      </c>
      <c r="AD59" s="7">
        <f>NP2017_D1!AD59/1000000</f>
        <v>2.3373339999999998</v>
      </c>
      <c r="AE59" s="7">
        <f>NP2017_D1!AE59/1000000</f>
        <v>2.3829259999999999</v>
      </c>
      <c r="AF59" s="7">
        <f>NP2017_D1!AF59/1000000</f>
        <v>2.4183050000000001</v>
      </c>
      <c r="AG59" s="7">
        <f>NP2017_D1!AG59/1000000</f>
        <v>2.4681869999999999</v>
      </c>
      <c r="AH59" s="7">
        <f>NP2017_D1!AH59/1000000</f>
        <v>2.4928780000000001</v>
      </c>
      <c r="AI59" s="7">
        <f>NP2017_D1!AI59/1000000</f>
        <v>2.475924</v>
      </c>
      <c r="AJ59" s="7">
        <f>NP2017_D1!AJ59/1000000</f>
        <v>2.3744719999999999</v>
      </c>
      <c r="AK59" s="7">
        <f>NP2017_D1!AK59/1000000</f>
        <v>2.3104819999999999</v>
      </c>
      <c r="AL59" s="7">
        <f>NP2017_D1!AL59/1000000</f>
        <v>2.264688</v>
      </c>
      <c r="AM59" s="7">
        <f>NP2017_D1!AM59/1000000</f>
        <v>2.264942</v>
      </c>
      <c r="AN59" s="7">
        <f>NP2017_D1!AN59/1000000</f>
        <v>2.267328</v>
      </c>
      <c r="AO59" s="7">
        <f>NP2017_D1!AO59/1000000</f>
        <v>2.1825049999999999</v>
      </c>
      <c r="AP59" s="7">
        <f>NP2017_D1!AP59/1000000</f>
        <v>2.2035800000000001</v>
      </c>
      <c r="AQ59" s="7">
        <f>NP2017_D1!AQ59/1000000</f>
        <v>2.1915480000000001</v>
      </c>
      <c r="AR59" s="7">
        <f>NP2017_D1!AR59/1000000</f>
        <v>2.1591209999999998</v>
      </c>
      <c r="AS59" s="7">
        <f>NP2017_D1!AS59/1000000</f>
        <v>2.202299</v>
      </c>
      <c r="AT59" s="7">
        <f>NP2017_D1!AT59/1000000</f>
        <v>2.0551729999999999</v>
      </c>
      <c r="AU59" s="7">
        <f>NP2017_D1!AU59/1000000</f>
        <v>2.0093350000000001</v>
      </c>
      <c r="AV59" s="7">
        <f>NP2017_D1!AV59/1000000</f>
        <v>1.979843</v>
      </c>
      <c r="AW59" s="7">
        <f>NP2017_D1!AW59/1000000</f>
        <v>1.92049</v>
      </c>
      <c r="AX59" s="7">
        <f>NP2017_D1!AX59/1000000</f>
        <v>1.978696</v>
      </c>
      <c r="AY59" s="7">
        <f>NP2017_D1!AY59/1000000</f>
        <v>1.905921</v>
      </c>
      <c r="AZ59" s="7">
        <f>NP2017_D1!AZ59/1000000</f>
        <v>1.9234690000000001</v>
      </c>
      <c r="BA59" s="7">
        <f>NP2017_D1!BA59/1000000</f>
        <v>2.0053930000000002</v>
      </c>
      <c r="BB59" s="7">
        <f>NP2017_D1!BB59/1000000</f>
        <v>2.1095969999999999</v>
      </c>
      <c r="BC59" s="7">
        <f>NP2017_D1!BC59/1000000</f>
        <v>2.135831</v>
      </c>
      <c r="BD59" s="7">
        <f>NP2017_D1!BD59/1000000</f>
        <v>2.0152839999999999</v>
      </c>
      <c r="BE59" s="7">
        <f>NP2017_D1!BE59/1000000</f>
        <v>1.9648699999999999</v>
      </c>
      <c r="BF59" s="7">
        <f>NP2017_D1!BF59/1000000</f>
        <v>1.955586</v>
      </c>
      <c r="BG59" s="7">
        <f>NP2017_D1!BG59/1000000</f>
        <v>1.986723</v>
      </c>
      <c r="BH59" s="7">
        <f>NP2017_D1!BH59/1000000</f>
        <v>2.0968260000000001</v>
      </c>
      <c r="BI59" s="7">
        <f>NP2017_D1!BI59/1000000</f>
        <v>2.1200009999999998</v>
      </c>
      <c r="BJ59" s="7">
        <f>NP2017_D1!BJ59/1000000</f>
        <v>2.1070679999999999</v>
      </c>
      <c r="BK59" s="7">
        <f>NP2017_D1!BK59/1000000</f>
        <v>2.0926900000000002</v>
      </c>
      <c r="BL59" s="7">
        <f>NP2017_D1!BL59/1000000</f>
        <v>2.104584</v>
      </c>
      <c r="BM59" s="7">
        <f>NP2017_D1!BM59/1000000</f>
        <v>2.1169530000000001</v>
      </c>
      <c r="BN59" s="7">
        <f>NP2017_D1!BN59/1000000</f>
        <v>2.0276420000000002</v>
      </c>
      <c r="BO59" s="7">
        <f>NP2017_D1!BO59/1000000</f>
        <v>2.0011230000000002</v>
      </c>
      <c r="BP59" s="7">
        <f>NP2017_D1!BP59/1000000</f>
        <v>1.961395</v>
      </c>
      <c r="BQ59" s="7">
        <f>NP2017_D1!BQ59/1000000</f>
        <v>1.8745320000000001</v>
      </c>
      <c r="BR59" s="7">
        <f>NP2017_D1!BR59/1000000</f>
        <v>1.843459</v>
      </c>
      <c r="BS59" s="7">
        <f>NP2017_D1!BS59/1000000</f>
        <v>1.7462089999999999</v>
      </c>
      <c r="BT59" s="7">
        <f>NP2017_D1!BT59/1000000</f>
        <v>1.663122</v>
      </c>
      <c r="BU59" s="7">
        <f>NP2017_D1!BU59/1000000</f>
        <v>1.583547</v>
      </c>
      <c r="BV59" s="7">
        <f>NP2017_D1!BV59/1000000</f>
        <v>1.5152890000000001</v>
      </c>
      <c r="BW59" s="7">
        <f>NP2017_D1!BW59/1000000</f>
        <v>1.464763</v>
      </c>
      <c r="BX59" s="7">
        <f>NP2017_D1!BX59/1000000</f>
        <v>1.402941</v>
      </c>
      <c r="BY59" s="7">
        <f>NP2017_D1!BY59/1000000</f>
        <v>1.3699859999999999</v>
      </c>
      <c r="BZ59" s="7">
        <f>NP2017_D1!BZ59/1000000</f>
        <v>1.4068020000000001</v>
      </c>
      <c r="CA59" s="7">
        <f>NP2017_D1!CA59/1000000</f>
        <v>1.0170939999999999</v>
      </c>
      <c r="CB59" s="7">
        <f>NP2017_D1!CB59/1000000</f>
        <v>0.98145000000000004</v>
      </c>
      <c r="CC59" s="7">
        <f>NP2017_D1!CC59/1000000</f>
        <v>0.93250500000000003</v>
      </c>
      <c r="CD59" s="7">
        <f>NP2017_D1!CD59/1000000</f>
        <v>0.92912300000000003</v>
      </c>
      <c r="CE59" s="7">
        <f>NP2017_D1!CE59/1000000</f>
        <v>0.78540299999999996</v>
      </c>
      <c r="CF59" s="7">
        <f>NP2017_D1!CF59/1000000</f>
        <v>0.69085200000000002</v>
      </c>
      <c r="CG59" s="7">
        <f>NP2017_D1!CG59/1000000</f>
        <v>0.63015399999999999</v>
      </c>
      <c r="CH59" s="7">
        <f>NP2017_D1!CH59/1000000</f>
        <v>0.57081199999999999</v>
      </c>
      <c r="CI59" s="7">
        <f>NP2017_D1!CI59/1000000</f>
        <v>0.51840399999999998</v>
      </c>
      <c r="CJ59" s="7">
        <f>NP2017_D1!CJ59/1000000</f>
        <v>0.45140999999999998</v>
      </c>
      <c r="CK59" s="7">
        <f>NP2017_D1!CK59/1000000</f>
        <v>0.40443200000000001</v>
      </c>
      <c r="CL59" s="7">
        <f>NP2017_D1!CL59/1000000</f>
        <v>0.36030299999999998</v>
      </c>
      <c r="CM59" s="7">
        <f>NP2017_D1!CM59/1000000</f>
        <v>0.30006100000000002</v>
      </c>
      <c r="CN59" s="7">
        <f>NP2017_D1!CN59/1000000</f>
        <v>0.26626499999999997</v>
      </c>
      <c r="CO59" s="7">
        <f>NP2017_D1!CO59/1000000</f>
        <v>0.23130700000000001</v>
      </c>
      <c r="CP59" s="7">
        <f>NP2017_D1!CP59/1000000</f>
        <v>0.19844999999999999</v>
      </c>
      <c r="CQ59" s="7">
        <f>NP2017_D1!CQ59/1000000</f>
        <v>0.16955100000000001</v>
      </c>
      <c r="CR59" s="7">
        <f>NP2017_D1!CR59/1000000</f>
        <v>0.13495799999999999</v>
      </c>
      <c r="CS59" s="7">
        <f>NP2017_D1!CS59/1000000</f>
        <v>0.109662</v>
      </c>
      <c r="CT59" s="7">
        <f>NP2017_D1!CT59/1000000</f>
        <v>8.6254999999999998E-2</v>
      </c>
      <c r="CU59" s="7">
        <f>NP2017_D1!CU59/1000000</f>
        <v>6.4996999999999999E-2</v>
      </c>
      <c r="CV59" s="7">
        <f>NP2017_D1!CV59/1000000</f>
        <v>4.9052999999999999E-2</v>
      </c>
      <c r="CW59" s="7">
        <f>NP2017_D1!CW59/1000000</f>
        <v>3.5435000000000001E-2</v>
      </c>
      <c r="CX59" s="7">
        <f>NP2017_D1!CX59/1000000</f>
        <v>2.4892999999999998E-2</v>
      </c>
      <c r="CY59" s="7">
        <f>NP2017_D1!CY59/1000000</f>
        <v>1.6886000000000002E-2</v>
      </c>
      <c r="CZ59" s="7">
        <f>NP2017_D1!CZ59/1000000</f>
        <v>2.3333E-2</v>
      </c>
      <c r="DA59" s="7">
        <f t="shared" si="0"/>
        <v>37.814755000000005</v>
      </c>
      <c r="DB59" s="7">
        <f t="shared" si="13"/>
        <v>127.22337</v>
      </c>
    </row>
    <row r="60" spans="1:119" s="7" customFormat="1" hidden="1" outlineLevel="1" x14ac:dyDescent="0.25">
      <c r="A60" s="7" t="s">
        <v>111</v>
      </c>
      <c r="B60" s="7">
        <f>NP2017_D1!B60</f>
        <v>2022</v>
      </c>
      <c r="C60" s="7">
        <f>NP2017_D1!C60/1000000</f>
        <v>166.20818199999999</v>
      </c>
      <c r="D60" s="7">
        <f>NP2017_D1!D60/1000000</f>
        <v>2.1059570000000001</v>
      </c>
      <c r="E60" s="7">
        <f>NP2017_D1!E60/1000000</f>
        <v>2.1059209999999999</v>
      </c>
      <c r="F60" s="7">
        <f>NP2017_D1!F60/1000000</f>
        <v>2.105429</v>
      </c>
      <c r="G60" s="7">
        <f>NP2017_D1!G60/1000000</f>
        <v>2.1020789999999998</v>
      </c>
      <c r="H60" s="7">
        <f>NP2017_D1!H60/1000000</f>
        <v>2.0966909999999999</v>
      </c>
      <c r="I60" s="7">
        <f>NP2017_D1!I60/1000000</f>
        <v>2.0902250000000002</v>
      </c>
      <c r="J60" s="7">
        <f>NP2017_D1!J60/1000000</f>
        <v>2.0624690000000001</v>
      </c>
      <c r="K60" s="7">
        <f>NP2017_D1!K60/1000000</f>
        <v>2.0737459999999999</v>
      </c>
      <c r="L60" s="7">
        <f>NP2017_D1!L60/1000000</f>
        <v>2.074919</v>
      </c>
      <c r="M60" s="7">
        <f>NP2017_D1!M60/1000000</f>
        <v>2.0670470000000001</v>
      </c>
      <c r="N60" s="7">
        <f>NP2017_D1!N60/1000000</f>
        <v>2.071097</v>
      </c>
      <c r="O60" s="7">
        <f>NP2017_D1!O60/1000000</f>
        <v>2.0969280000000001</v>
      </c>
      <c r="P60" s="7">
        <f>NP2017_D1!P60/1000000</f>
        <v>2.092009</v>
      </c>
      <c r="Q60" s="7">
        <f>NP2017_D1!Q60/1000000</f>
        <v>2.092158</v>
      </c>
      <c r="R60" s="7">
        <f>NP2017_D1!R60/1000000</f>
        <v>2.15862</v>
      </c>
      <c r="S60" s="7">
        <f>NP2017_D1!S60/1000000</f>
        <v>2.1714470000000001</v>
      </c>
      <c r="T60" s="7">
        <f>NP2017_D1!T60/1000000</f>
        <v>2.1579510000000002</v>
      </c>
      <c r="U60" s="7">
        <f>NP2017_D1!U60/1000000</f>
        <v>2.156558</v>
      </c>
      <c r="V60" s="7">
        <f>NP2017_D1!V60/1000000</f>
        <v>2.1688640000000001</v>
      </c>
      <c r="W60" s="7">
        <f>NP2017_D1!W60/1000000</f>
        <v>2.1640890000000002</v>
      </c>
      <c r="X60" s="7">
        <f>NP2017_D1!X60/1000000</f>
        <v>2.1681319999999999</v>
      </c>
      <c r="Y60" s="7">
        <f>NP2017_D1!Y60/1000000</f>
        <v>2.2329639999999999</v>
      </c>
      <c r="Z60" s="7">
        <f>NP2017_D1!Z60/1000000</f>
        <v>2.2801719999999999</v>
      </c>
      <c r="AA60" s="7">
        <f>NP2017_D1!AA60/1000000</f>
        <v>2.2556959999999999</v>
      </c>
      <c r="AB60" s="7">
        <f>NP2017_D1!AB60/1000000</f>
        <v>2.2650420000000002</v>
      </c>
      <c r="AC60" s="7">
        <f>NP2017_D1!AC60/1000000</f>
        <v>2.2755700000000001</v>
      </c>
      <c r="AD60" s="7">
        <f>NP2017_D1!AD60/1000000</f>
        <v>2.3009369999999998</v>
      </c>
      <c r="AE60" s="7">
        <f>NP2017_D1!AE60/1000000</f>
        <v>2.3525800000000001</v>
      </c>
      <c r="AF60" s="7">
        <f>NP2017_D1!AF60/1000000</f>
        <v>2.3974639999999998</v>
      </c>
      <c r="AG60" s="7">
        <f>NP2017_D1!AG60/1000000</f>
        <v>2.431794</v>
      </c>
      <c r="AH60" s="7">
        <f>NP2017_D1!AH60/1000000</f>
        <v>2.4806729999999999</v>
      </c>
      <c r="AI60" s="7">
        <f>NP2017_D1!AI60/1000000</f>
        <v>2.5037419999999999</v>
      </c>
      <c r="AJ60" s="7">
        <f>NP2017_D1!AJ60/1000000</f>
        <v>2.4854090000000002</v>
      </c>
      <c r="AK60" s="7">
        <f>NP2017_D1!AK60/1000000</f>
        <v>2.3827020000000001</v>
      </c>
      <c r="AL60" s="7">
        <f>NP2017_D1!AL60/1000000</f>
        <v>2.3176070000000002</v>
      </c>
      <c r="AM60" s="7">
        <f>NP2017_D1!AM60/1000000</f>
        <v>2.2709259999999998</v>
      </c>
      <c r="AN60" s="7">
        <f>NP2017_D1!AN60/1000000</f>
        <v>2.269882</v>
      </c>
      <c r="AO60" s="7">
        <f>NP2017_D1!AO60/1000000</f>
        <v>2.2708719999999998</v>
      </c>
      <c r="AP60" s="7">
        <f>NP2017_D1!AP60/1000000</f>
        <v>2.1853549999999999</v>
      </c>
      <c r="AQ60" s="7">
        <f>NP2017_D1!AQ60/1000000</f>
        <v>2.205495</v>
      </c>
      <c r="AR60" s="7">
        <f>NP2017_D1!AR60/1000000</f>
        <v>2.1926739999999998</v>
      </c>
      <c r="AS60" s="7">
        <f>NP2017_D1!AS60/1000000</f>
        <v>2.159503</v>
      </c>
      <c r="AT60" s="7">
        <f>NP2017_D1!AT60/1000000</f>
        <v>2.2019630000000001</v>
      </c>
      <c r="AU60" s="7">
        <f>NP2017_D1!AU60/1000000</f>
        <v>2.055015</v>
      </c>
      <c r="AV60" s="7">
        <f>NP2017_D1!AV60/1000000</f>
        <v>2.0090270000000001</v>
      </c>
      <c r="AW60" s="7">
        <f>NP2017_D1!AW60/1000000</f>
        <v>1.979104</v>
      </c>
      <c r="AX60" s="7">
        <f>NP2017_D1!AX60/1000000</f>
        <v>1.9189160000000001</v>
      </c>
      <c r="AY60" s="7">
        <f>NP2017_D1!AY60/1000000</f>
        <v>1.975544</v>
      </c>
      <c r="AZ60" s="7">
        <f>NP2017_D1!AZ60/1000000</f>
        <v>1.9015059999999999</v>
      </c>
      <c r="BA60" s="7">
        <f>NP2017_D1!BA60/1000000</f>
        <v>1.917559</v>
      </c>
      <c r="BB60" s="7">
        <f>NP2017_D1!BB60/1000000</f>
        <v>1.997814</v>
      </c>
      <c r="BC60" s="7">
        <f>NP2017_D1!BC60/1000000</f>
        <v>2.100384</v>
      </c>
      <c r="BD60" s="7">
        <f>NP2017_D1!BD60/1000000</f>
        <v>2.1256970000000002</v>
      </c>
      <c r="BE60" s="7">
        <f>NP2017_D1!BE60/1000000</f>
        <v>2.0052400000000001</v>
      </c>
      <c r="BF60" s="7">
        <f>NP2017_D1!BF60/1000000</f>
        <v>1.9544889999999999</v>
      </c>
      <c r="BG60" s="7">
        <f>NP2017_D1!BG60/1000000</f>
        <v>1.9446699999999999</v>
      </c>
      <c r="BH60" s="7">
        <f>NP2017_D1!BH60/1000000</f>
        <v>1.974731</v>
      </c>
      <c r="BI60" s="7">
        <f>NP2017_D1!BI60/1000000</f>
        <v>2.0830839999999999</v>
      </c>
      <c r="BJ60" s="7">
        <f>NP2017_D1!BJ60/1000000</f>
        <v>2.1049419999999999</v>
      </c>
      <c r="BK60" s="7">
        <f>NP2017_D1!BK60/1000000</f>
        <v>2.0908630000000001</v>
      </c>
      <c r="BL60" s="7">
        <f>NP2017_D1!BL60/1000000</f>
        <v>2.0752739999999998</v>
      </c>
      <c r="BM60" s="7">
        <f>NP2017_D1!BM60/1000000</f>
        <v>2.0855389999999998</v>
      </c>
      <c r="BN60" s="7">
        <f>NP2017_D1!BN60/1000000</f>
        <v>2.0960459999999999</v>
      </c>
      <c r="BO60" s="7">
        <f>NP2017_D1!BO60/1000000</f>
        <v>2.0059369999999999</v>
      </c>
      <c r="BP60" s="7">
        <f>NP2017_D1!BP60/1000000</f>
        <v>1.977876</v>
      </c>
      <c r="BQ60" s="7">
        <f>NP2017_D1!BQ60/1000000</f>
        <v>1.9364969999999999</v>
      </c>
      <c r="BR60" s="7">
        <f>NP2017_D1!BR60/1000000</f>
        <v>1.848624</v>
      </c>
      <c r="BS60" s="7">
        <f>NP2017_D1!BS60/1000000</f>
        <v>1.815731</v>
      </c>
      <c r="BT60" s="7">
        <f>NP2017_D1!BT60/1000000</f>
        <v>1.717754</v>
      </c>
      <c r="BU60" s="7">
        <f>NP2017_D1!BU60/1000000</f>
        <v>1.633613</v>
      </c>
      <c r="BV60" s="7">
        <f>NP2017_D1!BV60/1000000</f>
        <v>1.552845</v>
      </c>
      <c r="BW60" s="7">
        <f>NP2017_D1!BW60/1000000</f>
        <v>1.4832099999999999</v>
      </c>
      <c r="BX60" s="7">
        <f>NP2017_D1!BX60/1000000</f>
        <v>1.430606</v>
      </c>
      <c r="BY60" s="7">
        <f>NP2017_D1!BY60/1000000</f>
        <v>1.3671359999999999</v>
      </c>
      <c r="BZ60" s="7">
        <f>NP2017_D1!BZ60/1000000</f>
        <v>1.3316209999999999</v>
      </c>
      <c r="CA60" s="7">
        <f>NP2017_D1!CA60/1000000</f>
        <v>1.3636360000000001</v>
      </c>
      <c r="CB60" s="7">
        <f>NP2017_D1!CB60/1000000</f>
        <v>0.98312100000000002</v>
      </c>
      <c r="CC60" s="7">
        <f>NP2017_D1!CC60/1000000</f>
        <v>0.94542800000000005</v>
      </c>
      <c r="CD60" s="7">
        <f>NP2017_D1!CD60/1000000</f>
        <v>0.89482099999999998</v>
      </c>
      <c r="CE60" s="7">
        <f>NP2017_D1!CE60/1000000</f>
        <v>0.88750899999999999</v>
      </c>
      <c r="CF60" s="7">
        <f>NP2017_D1!CF60/1000000</f>
        <v>0.746471</v>
      </c>
      <c r="CG60" s="7">
        <f>NP2017_D1!CG60/1000000</f>
        <v>0.65266100000000005</v>
      </c>
      <c r="CH60" s="7">
        <f>NP2017_D1!CH60/1000000</f>
        <v>0.59129299999999996</v>
      </c>
      <c r="CI60" s="7">
        <f>NP2017_D1!CI60/1000000</f>
        <v>0.53151000000000004</v>
      </c>
      <c r="CJ60" s="7">
        <f>NP2017_D1!CJ60/1000000</f>
        <v>0.47855799999999998</v>
      </c>
      <c r="CK60" s="7">
        <f>NP2017_D1!CK60/1000000</f>
        <v>0.41282000000000002</v>
      </c>
      <c r="CL60" s="7">
        <f>NP2017_D1!CL60/1000000</f>
        <v>0.36626799999999998</v>
      </c>
      <c r="CM60" s="7">
        <f>NP2017_D1!CM60/1000000</f>
        <v>0.32286700000000002</v>
      </c>
      <c r="CN60" s="7">
        <f>NP2017_D1!CN60/1000000</f>
        <v>0.265824</v>
      </c>
      <c r="CO60" s="7">
        <f>NP2017_D1!CO60/1000000</f>
        <v>0.23293900000000001</v>
      </c>
      <c r="CP60" s="7">
        <f>NP2017_D1!CP60/1000000</f>
        <v>0.19958500000000001</v>
      </c>
      <c r="CQ60" s="7">
        <f>NP2017_D1!CQ60/1000000</f>
        <v>0.16867199999999999</v>
      </c>
      <c r="CR60" s="7">
        <f>NP2017_D1!CR60/1000000</f>
        <v>0.14178499999999999</v>
      </c>
      <c r="CS60" s="7">
        <f>NP2017_D1!CS60/1000000</f>
        <v>0.110897</v>
      </c>
      <c r="CT60" s="7">
        <f>NP2017_D1!CT60/1000000</f>
        <v>8.8438000000000003E-2</v>
      </c>
      <c r="CU60" s="7">
        <f>NP2017_D1!CU60/1000000</f>
        <v>6.8176E-2</v>
      </c>
      <c r="CV60" s="7">
        <f>NP2017_D1!CV60/1000000</f>
        <v>5.0283000000000001E-2</v>
      </c>
      <c r="CW60" s="7">
        <f>NP2017_D1!CW60/1000000</f>
        <v>3.7097999999999999E-2</v>
      </c>
      <c r="CX60" s="7">
        <f>NP2017_D1!CX60/1000000</f>
        <v>2.6172000000000001E-2</v>
      </c>
      <c r="CY60" s="7">
        <f>NP2017_D1!CY60/1000000</f>
        <v>1.7932E-2</v>
      </c>
      <c r="CZ60" s="7">
        <f>NP2017_D1!CZ60/1000000</f>
        <v>2.5166000000000001E-2</v>
      </c>
      <c r="DA60" s="7">
        <f t="shared" si="0"/>
        <v>37.881250999999992</v>
      </c>
      <c r="DB60" s="7">
        <f t="shared" si="13"/>
        <v>128.326931</v>
      </c>
    </row>
    <row r="61" spans="1:119" s="7" customFormat="1" hidden="1" outlineLevel="1" x14ac:dyDescent="0.25">
      <c r="A61" s="7" t="s">
        <v>111</v>
      </c>
      <c r="B61" s="7">
        <f>NP2017_D1!B61</f>
        <v>2023</v>
      </c>
      <c r="C61" s="7">
        <f>NP2017_D1!C61/1000000</f>
        <v>167.36624499999999</v>
      </c>
      <c r="D61" s="7">
        <f>NP2017_D1!D61/1000000</f>
        <v>2.1106370000000001</v>
      </c>
      <c r="E61" s="7">
        <f>NP2017_D1!E61/1000000</f>
        <v>2.112158</v>
      </c>
      <c r="F61" s="7">
        <f>NP2017_D1!F61/1000000</f>
        <v>2.1131609999999998</v>
      </c>
      <c r="G61" s="7">
        <f>NP2017_D1!G61/1000000</f>
        <v>2.1115089999999999</v>
      </c>
      <c r="H61" s="7">
        <f>NP2017_D1!H61/1000000</f>
        <v>2.1074069999999998</v>
      </c>
      <c r="I61" s="7">
        <f>NP2017_D1!I61/1000000</f>
        <v>2.1017420000000002</v>
      </c>
      <c r="J61" s="7">
        <f>NP2017_D1!J61/1000000</f>
        <v>2.0954410000000001</v>
      </c>
      <c r="K61" s="7">
        <f>NP2017_D1!K61/1000000</f>
        <v>2.0677889999999999</v>
      </c>
      <c r="L61" s="7">
        <f>NP2017_D1!L61/1000000</f>
        <v>2.079593</v>
      </c>
      <c r="M61" s="7">
        <f>NP2017_D1!M61/1000000</f>
        <v>2.0811130000000002</v>
      </c>
      <c r="N61" s="7">
        <f>NP2017_D1!N61/1000000</f>
        <v>2.073305</v>
      </c>
      <c r="O61" s="7">
        <f>NP2017_D1!O61/1000000</f>
        <v>2.077207</v>
      </c>
      <c r="P61" s="7">
        <f>NP2017_D1!P61/1000000</f>
        <v>2.1029520000000002</v>
      </c>
      <c r="Q61" s="7">
        <f>NP2017_D1!Q61/1000000</f>
        <v>2.098074</v>
      </c>
      <c r="R61" s="7">
        <f>NP2017_D1!R61/1000000</f>
        <v>2.098719</v>
      </c>
      <c r="S61" s="7">
        <f>NP2017_D1!S61/1000000</f>
        <v>2.1664650000000001</v>
      </c>
      <c r="T61" s="7">
        <f>NP2017_D1!T61/1000000</f>
        <v>2.1815280000000001</v>
      </c>
      <c r="U61" s="7">
        <f>NP2017_D1!U61/1000000</f>
        <v>2.1709700000000001</v>
      </c>
      <c r="V61" s="7">
        <f>NP2017_D1!V61/1000000</f>
        <v>2.1725050000000001</v>
      </c>
      <c r="W61" s="7">
        <f>NP2017_D1!W61/1000000</f>
        <v>2.1868820000000002</v>
      </c>
      <c r="X61" s="7">
        <f>NP2017_D1!X61/1000000</f>
        <v>2.1830980000000002</v>
      </c>
      <c r="Y61" s="7">
        <f>NP2017_D1!Y61/1000000</f>
        <v>2.1875230000000001</v>
      </c>
      <c r="Z61" s="7">
        <f>NP2017_D1!Z61/1000000</f>
        <v>2.252132</v>
      </c>
      <c r="AA61" s="7">
        <f>NP2017_D1!AA61/1000000</f>
        <v>2.2988179999999998</v>
      </c>
      <c r="AB61" s="7">
        <f>NP2017_D1!AB61/1000000</f>
        <v>2.273828</v>
      </c>
      <c r="AC61" s="7">
        <f>NP2017_D1!AC61/1000000</f>
        <v>2.2823259999999999</v>
      </c>
      <c r="AD61" s="7">
        <f>NP2017_D1!AD61/1000000</f>
        <v>2.2920069999999999</v>
      </c>
      <c r="AE61" s="7">
        <f>NP2017_D1!AE61/1000000</f>
        <v>2.3164259999999999</v>
      </c>
      <c r="AF61" s="7">
        <f>NP2017_D1!AF61/1000000</f>
        <v>2.367397</v>
      </c>
      <c r="AG61" s="7">
        <f>NP2017_D1!AG61/1000000</f>
        <v>2.4113220000000002</v>
      </c>
      <c r="AH61" s="7">
        <f>NP2017_D1!AH61/1000000</f>
        <v>2.4445459999999999</v>
      </c>
      <c r="AI61" s="7">
        <f>NP2017_D1!AI61/1000000</f>
        <v>2.4918330000000002</v>
      </c>
      <c r="AJ61" s="7">
        <f>NP2017_D1!AJ61/1000000</f>
        <v>2.5133869999999998</v>
      </c>
      <c r="AK61" s="7">
        <f>NP2017_D1!AK61/1000000</f>
        <v>2.493557</v>
      </c>
      <c r="AL61" s="7">
        <f>NP2017_D1!AL61/1000000</f>
        <v>2.3899900000000001</v>
      </c>
      <c r="AM61" s="7">
        <f>NP2017_D1!AM61/1000000</f>
        <v>2.3238780000000001</v>
      </c>
      <c r="AN61" s="7">
        <f>NP2017_D1!AN61/1000000</f>
        <v>2.2760929999999999</v>
      </c>
      <c r="AO61" s="7">
        <f>NP2017_D1!AO61/1000000</f>
        <v>2.2736779999999999</v>
      </c>
      <c r="AP61" s="7">
        <f>NP2017_D1!AP61/1000000</f>
        <v>2.273714</v>
      </c>
      <c r="AQ61" s="7">
        <f>NP2017_D1!AQ61/1000000</f>
        <v>2.1874920000000002</v>
      </c>
      <c r="AR61" s="7">
        <f>NP2017_D1!AR61/1000000</f>
        <v>2.206779</v>
      </c>
      <c r="AS61" s="7">
        <f>NP2017_D1!AS61/1000000</f>
        <v>2.1931769999999999</v>
      </c>
      <c r="AT61" s="7">
        <f>NP2017_D1!AT61/1000000</f>
        <v>2.1595369999999998</v>
      </c>
      <c r="AU61" s="7">
        <f>NP2017_D1!AU61/1000000</f>
        <v>2.201403</v>
      </c>
      <c r="AV61" s="7">
        <f>NP2017_D1!AV61/1000000</f>
        <v>2.0547029999999999</v>
      </c>
      <c r="AW61" s="7">
        <f>NP2017_D1!AW61/1000000</f>
        <v>2.0083280000000001</v>
      </c>
      <c r="AX61" s="7">
        <f>NP2017_D1!AX61/1000000</f>
        <v>1.9774989999999999</v>
      </c>
      <c r="AY61" s="7">
        <f>NP2017_D1!AY61/1000000</f>
        <v>1.9161699999999999</v>
      </c>
      <c r="AZ61" s="7">
        <f>NP2017_D1!AZ61/1000000</f>
        <v>1.9709490000000001</v>
      </c>
      <c r="BA61" s="7">
        <f>NP2017_D1!BA61/1000000</f>
        <v>1.895769</v>
      </c>
      <c r="BB61" s="7">
        <f>NP2017_D1!BB61/1000000</f>
        <v>1.910536</v>
      </c>
      <c r="BC61" s="7">
        <f>NP2017_D1!BC61/1000000</f>
        <v>1.98933</v>
      </c>
      <c r="BD61" s="7">
        <f>NP2017_D1!BD61/1000000</f>
        <v>2.090662</v>
      </c>
      <c r="BE61" s="7">
        <f>NP2017_D1!BE61/1000000</f>
        <v>2.11504</v>
      </c>
      <c r="BF61" s="7">
        <f>NP2017_D1!BF61/1000000</f>
        <v>1.994847</v>
      </c>
      <c r="BG61" s="7">
        <f>NP2017_D1!BG61/1000000</f>
        <v>1.9437610000000001</v>
      </c>
      <c r="BH61" s="7">
        <f>NP2017_D1!BH61/1000000</f>
        <v>1.933317</v>
      </c>
      <c r="BI61" s="7">
        <f>NP2017_D1!BI61/1000000</f>
        <v>1.9622390000000001</v>
      </c>
      <c r="BJ61" s="7">
        <f>NP2017_D1!BJ61/1000000</f>
        <v>2.0686429999999998</v>
      </c>
      <c r="BK61" s="7">
        <f>NP2017_D1!BK61/1000000</f>
        <v>2.0891069999999998</v>
      </c>
      <c r="BL61" s="7">
        <f>NP2017_D1!BL61/1000000</f>
        <v>2.0738439999999998</v>
      </c>
      <c r="BM61" s="7">
        <f>NP2017_D1!BM61/1000000</f>
        <v>2.0569229999999998</v>
      </c>
      <c r="BN61" s="7">
        <f>NP2017_D1!BN61/1000000</f>
        <v>2.0653999999999999</v>
      </c>
      <c r="BO61" s="7">
        <f>NP2017_D1!BO61/1000000</f>
        <v>2.0739230000000002</v>
      </c>
      <c r="BP61" s="7">
        <f>NP2017_D1!BP61/1000000</f>
        <v>1.9829920000000001</v>
      </c>
      <c r="BQ61" s="7">
        <f>NP2017_D1!BQ61/1000000</f>
        <v>1.9532179999999999</v>
      </c>
      <c r="BR61" s="7">
        <f>NP2017_D1!BR61/1000000</f>
        <v>1.910056</v>
      </c>
      <c r="BS61" s="7">
        <f>NP2017_D1!BS61/1000000</f>
        <v>1.821205</v>
      </c>
      <c r="BT61" s="7">
        <f>NP2017_D1!BT61/1000000</f>
        <v>1.7863770000000001</v>
      </c>
      <c r="BU61" s="7">
        <f>NP2017_D1!BU61/1000000</f>
        <v>1.6876359999999999</v>
      </c>
      <c r="BV61" s="7">
        <f>NP2017_D1!BV61/1000000</f>
        <v>1.60232</v>
      </c>
      <c r="BW61" s="7">
        <f>NP2017_D1!BW61/1000000</f>
        <v>1.5203070000000001</v>
      </c>
      <c r="BX61" s="7">
        <f>NP2017_D1!BX61/1000000</f>
        <v>1.4491430000000001</v>
      </c>
      <c r="BY61" s="7">
        <f>NP2017_D1!BY61/1000000</f>
        <v>1.39436</v>
      </c>
      <c r="BZ61" s="7">
        <f>NP2017_D1!BZ61/1000000</f>
        <v>1.329251</v>
      </c>
      <c r="CA61" s="7">
        <f>NP2017_D1!CA61/1000000</f>
        <v>1.2911140000000001</v>
      </c>
      <c r="CB61" s="7">
        <f>NP2017_D1!CB61/1000000</f>
        <v>1.3182419999999999</v>
      </c>
      <c r="CC61" s="7">
        <f>NP2017_D1!CC61/1000000</f>
        <v>0.94737899999999997</v>
      </c>
      <c r="CD61" s="7">
        <f>NP2017_D1!CD61/1000000</f>
        <v>0.90752500000000003</v>
      </c>
      <c r="CE61" s="7">
        <f>NP2017_D1!CE61/1000000</f>
        <v>0.85516000000000003</v>
      </c>
      <c r="CF61" s="7">
        <f>NP2017_D1!CF61/1000000</f>
        <v>0.84377400000000002</v>
      </c>
      <c r="CG61" s="7">
        <f>NP2017_D1!CG61/1000000</f>
        <v>0.705542</v>
      </c>
      <c r="CH61" s="7">
        <f>NP2017_D1!CH61/1000000</f>
        <v>0.61267899999999997</v>
      </c>
      <c r="CI61" s="7">
        <f>NP2017_D1!CI61/1000000</f>
        <v>0.55086800000000002</v>
      </c>
      <c r="CJ61" s="7">
        <f>NP2017_D1!CJ61/1000000</f>
        <v>0.49095</v>
      </c>
      <c r="CK61" s="7">
        <f>NP2017_D1!CK61/1000000</f>
        <v>0.437915</v>
      </c>
      <c r="CL61" s="7">
        <f>NP2017_D1!CL61/1000000</f>
        <v>0.37411800000000001</v>
      </c>
      <c r="CM61" s="7">
        <f>NP2017_D1!CM61/1000000</f>
        <v>0.328459</v>
      </c>
      <c r="CN61" s="7">
        <f>NP2017_D1!CN61/1000000</f>
        <v>0.28625600000000001</v>
      </c>
      <c r="CO61" s="7">
        <f>NP2017_D1!CO61/1000000</f>
        <v>0.232761</v>
      </c>
      <c r="CP61" s="7">
        <f>NP2017_D1!CP61/1000000</f>
        <v>0.201187</v>
      </c>
      <c r="CQ61" s="7">
        <f>NP2017_D1!CQ61/1000000</f>
        <v>0.16981499999999999</v>
      </c>
      <c r="CR61" s="7">
        <f>NP2017_D1!CR61/1000000</f>
        <v>0.14119699999999999</v>
      </c>
      <c r="CS61" s="7">
        <f>NP2017_D1!CS61/1000000</f>
        <v>0.116637</v>
      </c>
      <c r="CT61" s="7">
        <f>NP2017_D1!CT61/1000000</f>
        <v>8.9538000000000006E-2</v>
      </c>
      <c r="CU61" s="7">
        <f>NP2017_D1!CU61/1000000</f>
        <v>6.9991999999999999E-2</v>
      </c>
      <c r="CV61" s="7">
        <f>NP2017_D1!CV61/1000000</f>
        <v>5.2809000000000002E-2</v>
      </c>
      <c r="CW61" s="7">
        <f>NP2017_D1!CW61/1000000</f>
        <v>3.8080999999999997E-2</v>
      </c>
      <c r="CX61" s="7">
        <f>NP2017_D1!CX61/1000000</f>
        <v>2.7439000000000002E-2</v>
      </c>
      <c r="CY61" s="7">
        <f>NP2017_D1!CY61/1000000</f>
        <v>1.8880999999999998E-2</v>
      </c>
      <c r="CZ61" s="7">
        <f>NP2017_D1!CZ61/1000000</f>
        <v>2.6974000000000001E-2</v>
      </c>
      <c r="DA61" s="7">
        <f t="shared" si="0"/>
        <v>37.949770000000001</v>
      </c>
      <c r="DB61" s="7">
        <f t="shared" si="13"/>
        <v>129.41647499999999</v>
      </c>
    </row>
    <row r="62" spans="1:119" s="7" customFormat="1" hidden="1" outlineLevel="1" x14ac:dyDescent="0.25">
      <c r="A62" s="7" t="s">
        <v>111</v>
      </c>
      <c r="B62" s="7">
        <f>NP2017_D1!B62</f>
        <v>2024</v>
      </c>
      <c r="C62" s="7">
        <f>NP2017_D1!C62/1000000</f>
        <v>168.51032499999999</v>
      </c>
      <c r="D62" s="7">
        <f>NP2017_D1!D62/1000000</f>
        <v>2.1141079999999999</v>
      </c>
      <c r="E62" s="7">
        <f>NP2017_D1!E62/1000000</f>
        <v>2.1169630000000002</v>
      </c>
      <c r="F62" s="7">
        <f>NP2017_D1!F62/1000000</f>
        <v>2.1194510000000002</v>
      </c>
      <c r="G62" s="7">
        <f>NP2017_D1!G62/1000000</f>
        <v>2.1192859999999998</v>
      </c>
      <c r="H62" s="7">
        <f>NP2017_D1!H62/1000000</f>
        <v>2.1168640000000001</v>
      </c>
      <c r="I62" s="7">
        <f>NP2017_D1!I62/1000000</f>
        <v>2.1124719999999999</v>
      </c>
      <c r="J62" s="7">
        <f>NP2017_D1!J62/1000000</f>
        <v>2.1069640000000001</v>
      </c>
      <c r="K62" s="7">
        <f>NP2017_D1!K62/1000000</f>
        <v>2.1009600000000002</v>
      </c>
      <c r="L62" s="7">
        <f>NP2017_D1!L62/1000000</f>
        <v>2.0736089999999998</v>
      </c>
      <c r="M62" s="7">
        <f>NP2017_D1!M62/1000000</f>
        <v>2.0857570000000001</v>
      </c>
      <c r="N62" s="7">
        <f>NP2017_D1!N62/1000000</f>
        <v>2.0873539999999999</v>
      </c>
      <c r="O62" s="7">
        <f>NP2017_D1!O62/1000000</f>
        <v>2.0794090000000001</v>
      </c>
      <c r="P62" s="7">
        <f>NP2017_D1!P62/1000000</f>
        <v>2.0831900000000001</v>
      </c>
      <c r="Q62" s="7">
        <f>NP2017_D1!Q62/1000000</f>
        <v>2.109048</v>
      </c>
      <c r="R62" s="7">
        <f>NP2017_D1!R62/1000000</f>
        <v>2.1046330000000002</v>
      </c>
      <c r="S62" s="7">
        <f>NP2017_D1!S62/1000000</f>
        <v>2.1066889999999998</v>
      </c>
      <c r="T62" s="7">
        <f>NP2017_D1!T62/1000000</f>
        <v>2.1766359999999998</v>
      </c>
      <c r="U62" s="7">
        <f>NP2017_D1!U62/1000000</f>
        <v>2.1946639999999999</v>
      </c>
      <c r="V62" s="7">
        <f>NP2017_D1!V62/1000000</f>
        <v>2.187106</v>
      </c>
      <c r="W62" s="7">
        <f>NP2017_D1!W62/1000000</f>
        <v>2.19069</v>
      </c>
      <c r="X62" s="7">
        <f>NP2017_D1!X62/1000000</f>
        <v>2.206169</v>
      </c>
      <c r="Y62" s="7">
        <f>NP2017_D1!Y62/1000000</f>
        <v>2.2027709999999998</v>
      </c>
      <c r="Z62" s="7">
        <f>NP2017_D1!Z62/1000000</f>
        <v>2.207068</v>
      </c>
      <c r="AA62" s="7">
        <f>NP2017_D1!AA62/1000000</f>
        <v>2.2710900000000001</v>
      </c>
      <c r="AB62" s="7">
        <f>NP2017_D1!AB62/1000000</f>
        <v>2.3171029999999999</v>
      </c>
      <c r="AC62" s="7">
        <f>NP2017_D1!AC62/1000000</f>
        <v>2.2913969999999999</v>
      </c>
      <c r="AD62" s="7">
        <f>NP2017_D1!AD62/1000000</f>
        <v>2.2989449999999998</v>
      </c>
      <c r="AE62" s="7">
        <f>NP2017_D1!AE62/1000000</f>
        <v>2.3077200000000002</v>
      </c>
      <c r="AF62" s="7">
        <f>NP2017_D1!AF62/1000000</f>
        <v>2.3314339999999998</v>
      </c>
      <c r="AG62" s="7">
        <f>NP2017_D1!AG62/1000000</f>
        <v>2.3815520000000001</v>
      </c>
      <c r="AH62" s="7">
        <f>NP2017_D1!AH62/1000000</f>
        <v>2.4244140000000001</v>
      </c>
      <c r="AI62" s="7">
        <f>NP2017_D1!AI62/1000000</f>
        <v>2.455981</v>
      </c>
      <c r="AJ62" s="7">
        <f>NP2017_D1!AJ62/1000000</f>
        <v>2.5017290000000001</v>
      </c>
      <c r="AK62" s="7">
        <f>NP2017_D1!AK62/1000000</f>
        <v>2.5217149999999999</v>
      </c>
      <c r="AL62" s="7">
        <f>NP2017_D1!AL62/1000000</f>
        <v>2.500775</v>
      </c>
      <c r="AM62" s="7">
        <f>NP2017_D1!AM62/1000000</f>
        <v>2.3963899999999998</v>
      </c>
      <c r="AN62" s="7">
        <f>NP2017_D1!AN62/1000000</f>
        <v>2.329072</v>
      </c>
      <c r="AO62" s="7">
        <f>NP2017_D1!AO62/1000000</f>
        <v>2.2801209999999998</v>
      </c>
      <c r="AP62" s="7">
        <f>NP2017_D1!AP62/1000000</f>
        <v>2.2767710000000001</v>
      </c>
      <c r="AQ62" s="7">
        <f>NP2017_D1!AQ62/1000000</f>
        <v>2.2758590000000001</v>
      </c>
      <c r="AR62" s="7">
        <f>NP2017_D1!AR62/1000000</f>
        <v>2.1890160000000001</v>
      </c>
      <c r="AS62" s="7">
        <f>NP2017_D1!AS62/1000000</f>
        <v>2.2074389999999999</v>
      </c>
      <c r="AT62" s="7">
        <f>NP2017_D1!AT62/1000000</f>
        <v>2.1932939999999999</v>
      </c>
      <c r="AU62" s="7">
        <f>NP2017_D1!AU62/1000000</f>
        <v>2.1593300000000002</v>
      </c>
      <c r="AV62" s="7">
        <f>NP2017_D1!AV62/1000000</f>
        <v>2.2007150000000002</v>
      </c>
      <c r="AW62" s="7">
        <f>NP2017_D1!AW62/1000000</f>
        <v>2.0539779999999999</v>
      </c>
      <c r="AX62" s="7">
        <f>NP2017_D1!AX62/1000000</f>
        <v>2.006764</v>
      </c>
      <c r="AY62" s="7">
        <f>NP2017_D1!AY62/1000000</f>
        <v>1.974696</v>
      </c>
      <c r="AZ62" s="7">
        <f>NP2017_D1!AZ62/1000000</f>
        <v>1.912002</v>
      </c>
      <c r="BA62" s="7">
        <f>NP2017_D1!BA62/1000000</f>
        <v>1.96502</v>
      </c>
      <c r="BB62" s="7">
        <f>NP2017_D1!BB62/1000000</f>
        <v>1.888949</v>
      </c>
      <c r="BC62" s="7">
        <f>NP2017_D1!BC62/1000000</f>
        <v>1.902655</v>
      </c>
      <c r="BD62" s="7">
        <f>NP2017_D1!BD62/1000000</f>
        <v>1.9803729999999999</v>
      </c>
      <c r="BE62" s="7">
        <f>NP2017_D1!BE62/1000000</f>
        <v>2.0804610000000001</v>
      </c>
      <c r="BF62" s="7">
        <f>NP2017_D1!BF62/1000000</f>
        <v>2.1040369999999999</v>
      </c>
      <c r="BG62" s="7">
        <f>NP2017_D1!BG62/1000000</f>
        <v>1.984129</v>
      </c>
      <c r="BH62" s="7">
        <f>NP2017_D1!BH62/1000000</f>
        <v>1.932626</v>
      </c>
      <c r="BI62" s="7">
        <f>NP2017_D1!BI62/1000000</f>
        <v>1.9214830000000001</v>
      </c>
      <c r="BJ62" s="7">
        <f>NP2017_D1!BJ62/1000000</f>
        <v>1.949109</v>
      </c>
      <c r="BK62" s="7">
        <f>NP2017_D1!BK62/1000000</f>
        <v>2.0534569999999999</v>
      </c>
      <c r="BL62" s="7">
        <f>NP2017_D1!BL62/1000000</f>
        <v>2.0724559999999999</v>
      </c>
      <c r="BM62" s="7">
        <f>NP2017_D1!BM62/1000000</f>
        <v>2.055914</v>
      </c>
      <c r="BN62" s="7">
        <f>NP2017_D1!BN62/1000000</f>
        <v>2.0374970000000001</v>
      </c>
      <c r="BO62" s="7">
        <f>NP2017_D1!BO62/1000000</f>
        <v>2.0440499999999999</v>
      </c>
      <c r="BP62" s="7">
        <f>NP2017_D1!BP62/1000000</f>
        <v>2.0505049999999998</v>
      </c>
      <c r="BQ62" s="7">
        <f>NP2017_D1!BQ62/1000000</f>
        <v>1.958631</v>
      </c>
      <c r="BR62" s="7">
        <f>NP2017_D1!BR62/1000000</f>
        <v>1.926992</v>
      </c>
      <c r="BS62" s="7">
        <f>NP2017_D1!BS62/1000000</f>
        <v>1.8820760000000001</v>
      </c>
      <c r="BT62" s="7">
        <f>NP2017_D1!BT62/1000000</f>
        <v>1.7921659999999999</v>
      </c>
      <c r="BU62" s="7">
        <f>NP2017_D1!BU62/1000000</f>
        <v>1.7553030000000001</v>
      </c>
      <c r="BV62" s="7">
        <f>NP2017_D1!BV62/1000000</f>
        <v>1.655651</v>
      </c>
      <c r="BW62" s="7">
        <f>NP2017_D1!BW62/1000000</f>
        <v>1.5691120000000001</v>
      </c>
      <c r="BX62" s="7">
        <f>NP2017_D1!BX62/1000000</f>
        <v>1.4857340000000001</v>
      </c>
      <c r="BY62" s="7">
        <f>NP2017_D1!BY62/1000000</f>
        <v>1.412933</v>
      </c>
      <c r="BZ62" s="7">
        <f>NP2017_D1!BZ62/1000000</f>
        <v>1.3560030000000001</v>
      </c>
      <c r="CA62" s="7">
        <f>NP2017_D1!CA62/1000000</f>
        <v>1.289263</v>
      </c>
      <c r="CB62" s="7">
        <f>NP2017_D1!CB62/1000000</f>
        <v>1.2484869999999999</v>
      </c>
      <c r="CC62" s="7">
        <f>NP2017_D1!CC62/1000000</f>
        <v>1.2705059999999999</v>
      </c>
      <c r="CD62" s="7">
        <f>NP2017_D1!CD62/1000000</f>
        <v>0.90974500000000003</v>
      </c>
      <c r="CE62" s="7">
        <f>NP2017_D1!CE62/1000000</f>
        <v>0.86763100000000004</v>
      </c>
      <c r="CF62" s="7">
        <f>NP2017_D1!CF62/1000000</f>
        <v>0.813411</v>
      </c>
      <c r="CG62" s="7">
        <f>NP2017_D1!CG62/1000000</f>
        <v>0.79780899999999999</v>
      </c>
      <c r="CH62" s="7">
        <f>NP2017_D1!CH62/1000000</f>
        <v>0.66265399999999997</v>
      </c>
      <c r="CI62" s="7">
        <f>NP2017_D1!CI62/1000000</f>
        <v>0.57107399999999997</v>
      </c>
      <c r="CJ62" s="7">
        <f>NP2017_D1!CJ62/1000000</f>
        <v>0.50911499999999998</v>
      </c>
      <c r="CK62" s="7">
        <f>NP2017_D1!CK62/1000000</f>
        <v>0.44954</v>
      </c>
      <c r="CL62" s="7">
        <f>NP2017_D1!CL62/1000000</f>
        <v>0.39712999999999998</v>
      </c>
      <c r="CM62" s="7">
        <f>NP2017_D1!CM62/1000000</f>
        <v>0.33574799999999999</v>
      </c>
      <c r="CN62" s="7">
        <f>NP2017_D1!CN62/1000000</f>
        <v>0.29144100000000001</v>
      </c>
      <c r="CO62" s="7">
        <f>NP2017_D1!CO62/1000000</f>
        <v>0.25085200000000002</v>
      </c>
      <c r="CP62" s="7">
        <f>NP2017_D1!CP62/1000000</f>
        <v>0.201211</v>
      </c>
      <c r="CQ62" s="7">
        <f>NP2017_D1!CQ62/1000000</f>
        <v>0.17134199999999999</v>
      </c>
      <c r="CR62" s="7">
        <f>NP2017_D1!CR62/1000000</f>
        <v>0.14230699999999999</v>
      </c>
      <c r="CS62" s="7">
        <f>NP2017_D1!CS62/1000000</f>
        <v>0.116282</v>
      </c>
      <c r="CT62" s="7">
        <f>NP2017_D1!CT62/1000000</f>
        <v>9.4285999999999995E-2</v>
      </c>
      <c r="CU62" s="7">
        <f>NP2017_D1!CU62/1000000</f>
        <v>7.0946999999999996E-2</v>
      </c>
      <c r="CV62" s="7">
        <f>NP2017_D1!CV62/1000000</f>
        <v>5.4288999999999997E-2</v>
      </c>
      <c r="CW62" s="7">
        <f>NP2017_D1!CW62/1000000</f>
        <v>4.0048E-2</v>
      </c>
      <c r="CX62" s="7">
        <f>NP2017_D1!CX62/1000000</f>
        <v>2.8202000000000001E-2</v>
      </c>
      <c r="CY62" s="7">
        <f>NP2017_D1!CY62/1000000</f>
        <v>1.9824000000000001E-2</v>
      </c>
      <c r="CZ62" s="7">
        <f>NP2017_D1!CZ62/1000000</f>
        <v>2.8695999999999999E-2</v>
      </c>
      <c r="DA62" s="7">
        <f t="shared" si="0"/>
        <v>38.008057000000015</v>
      </c>
      <c r="DB62" s="7">
        <f t="shared" si="13"/>
        <v>130.50226799999999</v>
      </c>
    </row>
    <row r="63" spans="1:119" s="7" customFormat="1" hidden="1" outlineLevel="1" x14ac:dyDescent="0.25">
      <c r="A63" s="7" t="s">
        <v>111</v>
      </c>
      <c r="B63" s="7">
        <f>NP2017_D1!B63</f>
        <v>2025</v>
      </c>
      <c r="C63" s="7">
        <f>NP2017_D1!C63/1000000</f>
        <v>169.63938400000001</v>
      </c>
      <c r="D63" s="7">
        <f>NP2017_D1!D63/1000000</f>
        <v>2.1167220000000002</v>
      </c>
      <c r="E63" s="7">
        <f>NP2017_D1!E63/1000000</f>
        <v>2.1205539999999998</v>
      </c>
      <c r="F63" s="7">
        <f>NP2017_D1!F63/1000000</f>
        <v>2.1243050000000001</v>
      </c>
      <c r="G63" s="7">
        <f>NP2017_D1!G63/1000000</f>
        <v>2.1256179999999998</v>
      </c>
      <c r="H63" s="7">
        <f>NP2017_D1!H63/1000000</f>
        <v>2.124673</v>
      </c>
      <c r="I63" s="7">
        <f>NP2017_D1!I63/1000000</f>
        <v>2.1219489999999999</v>
      </c>
      <c r="J63" s="7">
        <f>NP2017_D1!J63/1000000</f>
        <v>2.117702</v>
      </c>
      <c r="K63" s="7">
        <f>NP2017_D1!K63/1000000</f>
        <v>2.1124969999999998</v>
      </c>
      <c r="L63" s="7">
        <f>NP2017_D1!L63/1000000</f>
        <v>2.1069580000000001</v>
      </c>
      <c r="M63" s="7">
        <f>NP2017_D1!M63/1000000</f>
        <v>2.079752</v>
      </c>
      <c r="N63" s="7">
        <f>NP2017_D1!N63/1000000</f>
        <v>2.0919720000000002</v>
      </c>
      <c r="O63" s="7">
        <f>NP2017_D1!O63/1000000</f>
        <v>2.0934569999999999</v>
      </c>
      <c r="P63" s="7">
        <f>NP2017_D1!P63/1000000</f>
        <v>2.0854059999999999</v>
      </c>
      <c r="Q63" s="7">
        <f>NP2017_D1!Q63/1000000</f>
        <v>2.089286</v>
      </c>
      <c r="R63" s="7">
        <f>NP2017_D1!R63/1000000</f>
        <v>2.1156259999999998</v>
      </c>
      <c r="S63" s="7">
        <f>NP2017_D1!S63/1000000</f>
        <v>2.1126290000000001</v>
      </c>
      <c r="T63" s="7">
        <f>NP2017_D1!T63/1000000</f>
        <v>2.117019</v>
      </c>
      <c r="U63" s="7">
        <f>NP2017_D1!U63/1000000</f>
        <v>2.1898870000000001</v>
      </c>
      <c r="V63" s="7">
        <f>NP2017_D1!V63/1000000</f>
        <v>2.2109459999999999</v>
      </c>
      <c r="W63" s="7">
        <f>NP2017_D1!W63/1000000</f>
        <v>2.2055159999999998</v>
      </c>
      <c r="X63" s="7">
        <f>NP2017_D1!X63/1000000</f>
        <v>2.2101570000000001</v>
      </c>
      <c r="Y63" s="7">
        <f>NP2017_D1!Y63/1000000</f>
        <v>2.2260870000000001</v>
      </c>
      <c r="Z63" s="7">
        <f>NP2017_D1!Z63/1000000</f>
        <v>2.22262</v>
      </c>
      <c r="AA63" s="7">
        <f>NP2017_D1!AA63/1000000</f>
        <v>2.2263760000000001</v>
      </c>
      <c r="AB63" s="7">
        <f>NP2017_D1!AB63/1000000</f>
        <v>2.2896909999999999</v>
      </c>
      <c r="AC63" s="7">
        <f>NP2017_D1!AC63/1000000</f>
        <v>2.3348</v>
      </c>
      <c r="AD63" s="7">
        <f>NP2017_D1!AD63/1000000</f>
        <v>2.3083119999999999</v>
      </c>
      <c r="AE63" s="7">
        <f>NP2017_D1!AE63/1000000</f>
        <v>2.3148490000000002</v>
      </c>
      <c r="AF63" s="7">
        <f>NP2017_D1!AF63/1000000</f>
        <v>2.3229540000000002</v>
      </c>
      <c r="AG63" s="7">
        <f>NP2017_D1!AG63/1000000</f>
        <v>2.3458030000000001</v>
      </c>
      <c r="AH63" s="7">
        <f>NP2017_D1!AH63/1000000</f>
        <v>2.3949069999999999</v>
      </c>
      <c r="AI63" s="7">
        <f>NP2017_D1!AI63/1000000</f>
        <v>2.4361799999999998</v>
      </c>
      <c r="AJ63" s="7">
        <f>NP2017_D1!AJ63/1000000</f>
        <v>2.466154</v>
      </c>
      <c r="AK63" s="7">
        <f>NP2017_D1!AK63/1000000</f>
        <v>2.5102920000000002</v>
      </c>
      <c r="AL63" s="7">
        <f>NP2017_D1!AL63/1000000</f>
        <v>2.5291350000000001</v>
      </c>
      <c r="AM63" s="7">
        <f>NP2017_D1!AM63/1000000</f>
        <v>2.5071059999999998</v>
      </c>
      <c r="AN63" s="7">
        <f>NP2017_D1!AN63/1000000</f>
        <v>2.4017409999999999</v>
      </c>
      <c r="AO63" s="7">
        <f>NP2017_D1!AO63/1000000</f>
        <v>2.3331490000000001</v>
      </c>
      <c r="AP63" s="7">
        <f>NP2017_D1!AP63/1000000</f>
        <v>2.2834319999999999</v>
      </c>
      <c r="AQ63" s="7">
        <f>NP2017_D1!AQ63/1000000</f>
        <v>2.2791619999999999</v>
      </c>
      <c r="AR63" s="7">
        <f>NP2017_D1!AR63/1000000</f>
        <v>2.2773859999999999</v>
      </c>
      <c r="AS63" s="7">
        <f>NP2017_D1!AS63/1000000</f>
        <v>2.189943</v>
      </c>
      <c r="AT63" s="7">
        <f>NP2017_D1!AT63/1000000</f>
        <v>2.2076950000000002</v>
      </c>
      <c r="AU63" s="7">
        <f>NP2017_D1!AU63/1000000</f>
        <v>2.1931569999999998</v>
      </c>
      <c r="AV63" s="7">
        <f>NP2017_D1!AV63/1000000</f>
        <v>2.1589839999999998</v>
      </c>
      <c r="AW63" s="7">
        <f>NP2017_D1!AW63/1000000</f>
        <v>2.199608</v>
      </c>
      <c r="AX63" s="7">
        <f>NP2017_D1!AX63/1000000</f>
        <v>2.0523820000000002</v>
      </c>
      <c r="AY63" s="7">
        <f>NP2017_D1!AY63/1000000</f>
        <v>2.0039980000000002</v>
      </c>
      <c r="AZ63" s="7">
        <f>NP2017_D1!AZ63/1000000</f>
        <v>1.9704569999999999</v>
      </c>
      <c r="BA63" s="7">
        <f>NP2017_D1!BA63/1000000</f>
        <v>1.9065369999999999</v>
      </c>
      <c r="BB63" s="7">
        <f>NP2017_D1!BB63/1000000</f>
        <v>1.958019</v>
      </c>
      <c r="BC63" s="7">
        <f>NP2017_D1!BC63/1000000</f>
        <v>1.8813329999999999</v>
      </c>
      <c r="BD63" s="7">
        <f>NP2017_D1!BD63/1000000</f>
        <v>1.894339</v>
      </c>
      <c r="BE63" s="7">
        <f>NP2017_D1!BE63/1000000</f>
        <v>1.9709920000000001</v>
      </c>
      <c r="BF63" s="7">
        <f>NP2017_D1!BF63/1000000</f>
        <v>2.0699559999999999</v>
      </c>
      <c r="BG63" s="7">
        <f>NP2017_D1!BG63/1000000</f>
        <v>2.0927419999999999</v>
      </c>
      <c r="BH63" s="7">
        <f>NP2017_D1!BH63/1000000</f>
        <v>1.9729909999999999</v>
      </c>
      <c r="BI63" s="7">
        <f>NP2017_D1!BI63/1000000</f>
        <v>1.9210469999999999</v>
      </c>
      <c r="BJ63" s="7">
        <f>NP2017_D1!BJ63/1000000</f>
        <v>1.9090320000000001</v>
      </c>
      <c r="BK63" s="7">
        <f>NP2017_D1!BK63/1000000</f>
        <v>1.9352910000000001</v>
      </c>
      <c r="BL63" s="7">
        <f>NP2017_D1!BL63/1000000</f>
        <v>2.0374789999999998</v>
      </c>
      <c r="BM63" s="7">
        <f>NP2017_D1!BM63/1000000</f>
        <v>2.054888</v>
      </c>
      <c r="BN63" s="7">
        <f>NP2017_D1!BN63/1000000</f>
        <v>2.0369120000000001</v>
      </c>
      <c r="BO63" s="7">
        <f>NP2017_D1!BO63/1000000</f>
        <v>2.0168840000000001</v>
      </c>
      <c r="BP63" s="7">
        <f>NP2017_D1!BP63/1000000</f>
        <v>2.0214300000000001</v>
      </c>
      <c r="BQ63" s="7">
        <f>NP2017_D1!BQ63/1000000</f>
        <v>2.0256189999999998</v>
      </c>
      <c r="BR63" s="7">
        <f>NP2017_D1!BR63/1000000</f>
        <v>1.9327110000000001</v>
      </c>
      <c r="BS63" s="7">
        <f>NP2017_D1!BS63/1000000</f>
        <v>1.8991899999999999</v>
      </c>
      <c r="BT63" s="7">
        <f>NP2017_D1!BT63/1000000</f>
        <v>1.852455</v>
      </c>
      <c r="BU63" s="7">
        <f>NP2017_D1!BU63/1000000</f>
        <v>1.7614129999999999</v>
      </c>
      <c r="BV63" s="7">
        <f>NP2017_D1!BV63/1000000</f>
        <v>1.7223299999999999</v>
      </c>
      <c r="BW63" s="7">
        <f>NP2017_D1!BW63/1000000</f>
        <v>1.621669</v>
      </c>
      <c r="BX63" s="7">
        <f>NP2017_D1!BX63/1000000</f>
        <v>1.5338099999999999</v>
      </c>
      <c r="BY63" s="7">
        <f>NP2017_D1!BY63/1000000</f>
        <v>1.448979</v>
      </c>
      <c r="BZ63" s="7">
        <f>NP2017_D1!BZ63/1000000</f>
        <v>1.374547</v>
      </c>
      <c r="CA63" s="7">
        <f>NP2017_D1!CA63/1000000</f>
        <v>1.3155520000000001</v>
      </c>
      <c r="CB63" s="7">
        <f>NP2017_D1!CB63/1000000</f>
        <v>1.247169</v>
      </c>
      <c r="CC63" s="7">
        <f>NP2017_D1!CC63/1000000</f>
        <v>1.203689</v>
      </c>
      <c r="CD63" s="7">
        <f>NP2017_D1!CD63/1000000</f>
        <v>1.220294</v>
      </c>
      <c r="CE63" s="7">
        <f>NP2017_D1!CE63/1000000</f>
        <v>0.870116</v>
      </c>
      <c r="CF63" s="7">
        <f>NP2017_D1!CF63/1000000</f>
        <v>0.82561600000000002</v>
      </c>
      <c r="CG63" s="7">
        <f>NP2017_D1!CG63/1000000</f>
        <v>0.76948499999999997</v>
      </c>
      <c r="CH63" s="7">
        <f>NP2017_D1!CH63/1000000</f>
        <v>0.74963199999999997</v>
      </c>
      <c r="CI63" s="7">
        <f>NP2017_D1!CI63/1000000</f>
        <v>0.61797000000000002</v>
      </c>
      <c r="CJ63" s="7">
        <f>NP2017_D1!CJ63/1000000</f>
        <v>0.52809399999999995</v>
      </c>
      <c r="CK63" s="7">
        <f>NP2017_D1!CK63/1000000</f>
        <v>0.466445</v>
      </c>
      <c r="CL63" s="7">
        <f>NP2017_D1!CL63/1000000</f>
        <v>0.40795300000000001</v>
      </c>
      <c r="CM63" s="7">
        <f>NP2017_D1!CM63/1000000</f>
        <v>0.356659</v>
      </c>
      <c r="CN63" s="7">
        <f>NP2017_D1!CN63/1000000</f>
        <v>0.29814800000000002</v>
      </c>
      <c r="CO63" s="7">
        <f>NP2017_D1!CO63/1000000</f>
        <v>0.25561800000000001</v>
      </c>
      <c r="CP63" s="7">
        <f>NP2017_D1!CP63/1000000</f>
        <v>0.21704599999999999</v>
      </c>
      <c r="CQ63" s="7">
        <f>NP2017_D1!CQ63/1000000</f>
        <v>0.17153299999999999</v>
      </c>
      <c r="CR63" s="7">
        <f>NP2017_D1!CR63/1000000</f>
        <v>0.14373900000000001</v>
      </c>
      <c r="CS63" s="7">
        <f>NP2017_D1!CS63/1000000</f>
        <v>0.117331</v>
      </c>
      <c r="CT63" s="7">
        <f>NP2017_D1!CT63/1000000</f>
        <v>9.4106999999999996E-2</v>
      </c>
      <c r="CU63" s="7">
        <f>NP2017_D1!CU63/1000000</f>
        <v>7.4799000000000004E-2</v>
      </c>
      <c r="CV63" s="7">
        <f>NP2017_D1!CV63/1000000</f>
        <v>5.5099000000000002E-2</v>
      </c>
      <c r="CW63" s="7">
        <f>NP2017_D1!CW63/1000000</f>
        <v>4.1228000000000001E-2</v>
      </c>
      <c r="CX63" s="7">
        <f>NP2017_D1!CX63/1000000</f>
        <v>2.9697999999999999E-2</v>
      </c>
      <c r="CY63" s="7">
        <f>NP2017_D1!CY63/1000000</f>
        <v>2.0402E-2</v>
      </c>
      <c r="CZ63" s="7">
        <f>NP2017_D1!CZ63/1000000</f>
        <v>3.0376E-2</v>
      </c>
      <c r="DA63" s="7">
        <f t="shared" si="0"/>
        <v>38.04601199999999</v>
      </c>
      <c r="DB63" s="7">
        <f t="shared" si="13"/>
        <v>131.59337200000002</v>
      </c>
    </row>
    <row r="64" spans="1:119" s="7" customFormat="1" hidden="1" outlineLevel="1" x14ac:dyDescent="0.25">
      <c r="A64" s="7" t="s">
        <v>111</v>
      </c>
      <c r="B64" s="7">
        <f>NP2017_D1!B64</f>
        <v>2026</v>
      </c>
      <c r="C64" s="7">
        <f>NP2017_D1!C64/1000000</f>
        <v>170.75531699999999</v>
      </c>
      <c r="D64" s="7">
        <f>NP2017_D1!D64/1000000</f>
        <v>2.1188349999999998</v>
      </c>
      <c r="E64" s="7">
        <f>NP2017_D1!E64/1000000</f>
        <v>2.1232989999999998</v>
      </c>
      <c r="F64" s="7">
        <f>NP2017_D1!F64/1000000</f>
        <v>2.127961</v>
      </c>
      <c r="G64" s="7">
        <f>NP2017_D1!G64/1000000</f>
        <v>2.1305290000000001</v>
      </c>
      <c r="H64" s="7">
        <f>NP2017_D1!H64/1000000</f>
        <v>2.1310509999999998</v>
      </c>
      <c r="I64" s="7">
        <f>NP2017_D1!I64/1000000</f>
        <v>2.1297959999999998</v>
      </c>
      <c r="J64" s="7">
        <f>NP2017_D1!J64/1000000</f>
        <v>2.1272150000000001</v>
      </c>
      <c r="K64" s="7">
        <f>NP2017_D1!K64/1000000</f>
        <v>2.1232739999999999</v>
      </c>
      <c r="L64" s="7">
        <f>NP2017_D1!L64/1000000</f>
        <v>2.1185320000000001</v>
      </c>
      <c r="M64" s="7">
        <f>NP2017_D1!M64/1000000</f>
        <v>2.1132930000000001</v>
      </c>
      <c r="N64" s="7">
        <f>NP2017_D1!N64/1000000</f>
        <v>2.0860370000000001</v>
      </c>
      <c r="O64" s="7">
        <f>NP2017_D1!O64/1000000</f>
        <v>2.0981459999999998</v>
      </c>
      <c r="P64" s="7">
        <f>NP2017_D1!P64/1000000</f>
        <v>2.0995270000000001</v>
      </c>
      <c r="Q64" s="7">
        <f>NP2017_D1!Q64/1000000</f>
        <v>2.091567</v>
      </c>
      <c r="R64" s="7">
        <f>NP2017_D1!R64/1000000</f>
        <v>2.0959439999999998</v>
      </c>
      <c r="S64" s="7">
        <f>NP2017_D1!S64/1000000</f>
        <v>2.1236799999999998</v>
      </c>
      <c r="T64" s="7">
        <f>NP2017_D1!T64/1000000</f>
        <v>2.1230389999999999</v>
      </c>
      <c r="U64" s="7">
        <f>NP2017_D1!U64/1000000</f>
        <v>2.1304789999999998</v>
      </c>
      <c r="V64" s="7">
        <f>NP2017_D1!V64/1000000</f>
        <v>2.2063609999999998</v>
      </c>
      <c r="W64" s="7">
        <f>NP2017_D1!W64/1000000</f>
        <v>2.2295590000000001</v>
      </c>
      <c r="X64" s="7">
        <f>NP2017_D1!X64/1000000</f>
        <v>2.2252679999999998</v>
      </c>
      <c r="Y64" s="7">
        <f>NP2017_D1!Y64/1000000</f>
        <v>2.230356</v>
      </c>
      <c r="Z64" s="7">
        <f>NP2017_D1!Z64/1000000</f>
        <v>2.246197</v>
      </c>
      <c r="AA64" s="7">
        <f>NP2017_D1!AA64/1000000</f>
        <v>2.242232</v>
      </c>
      <c r="AB64" s="7">
        <f>NP2017_D1!AB64/1000000</f>
        <v>2.245352</v>
      </c>
      <c r="AC64" s="7">
        <f>NP2017_D1!AC64/1000000</f>
        <v>2.3077200000000002</v>
      </c>
      <c r="AD64" s="7">
        <f>NP2017_D1!AD64/1000000</f>
        <v>2.3518780000000001</v>
      </c>
      <c r="AE64" s="7">
        <f>NP2017_D1!AE64/1000000</f>
        <v>2.3245230000000001</v>
      </c>
      <c r="AF64" s="7">
        <f>NP2017_D1!AF64/1000000</f>
        <v>2.330349</v>
      </c>
      <c r="AG64" s="7">
        <f>NP2017_D1!AG64/1000000</f>
        <v>2.3375940000000002</v>
      </c>
      <c r="AH64" s="7">
        <f>NP2017_D1!AH64/1000000</f>
        <v>2.3594729999999999</v>
      </c>
      <c r="AI64" s="7">
        <f>NP2017_D1!AI64/1000000</f>
        <v>2.407</v>
      </c>
      <c r="AJ64" s="7">
        <f>NP2017_D1!AJ64/1000000</f>
        <v>2.4466950000000001</v>
      </c>
      <c r="AK64" s="7">
        <f>NP2017_D1!AK64/1000000</f>
        <v>2.475069</v>
      </c>
      <c r="AL64" s="7">
        <f>NP2017_D1!AL64/1000000</f>
        <v>2.5179689999999999</v>
      </c>
      <c r="AM64" s="7">
        <f>NP2017_D1!AM64/1000000</f>
        <v>2.5357050000000001</v>
      </c>
      <c r="AN64" s="7">
        <f>NP2017_D1!AN64/1000000</f>
        <v>2.5124430000000002</v>
      </c>
      <c r="AO64" s="7">
        <f>NP2017_D1!AO64/1000000</f>
        <v>2.406015</v>
      </c>
      <c r="AP64" s="7">
        <f>NP2017_D1!AP64/1000000</f>
        <v>2.3365999999999998</v>
      </c>
      <c r="AQ64" s="7">
        <f>NP2017_D1!AQ64/1000000</f>
        <v>2.2861050000000001</v>
      </c>
      <c r="AR64" s="7">
        <f>NP2017_D1!AR64/1000000</f>
        <v>2.2809729999999999</v>
      </c>
      <c r="AS64" s="7">
        <f>NP2017_D1!AS64/1000000</f>
        <v>2.27833</v>
      </c>
      <c r="AT64" s="7">
        <f>NP2017_D1!AT64/1000000</f>
        <v>2.1905049999999999</v>
      </c>
      <c r="AU64" s="7">
        <f>NP2017_D1!AU64/1000000</f>
        <v>2.2077239999999998</v>
      </c>
      <c r="AV64" s="7">
        <f>NP2017_D1!AV64/1000000</f>
        <v>2.1928619999999999</v>
      </c>
      <c r="AW64" s="7">
        <f>NP2017_D1!AW64/1000000</f>
        <v>2.158223</v>
      </c>
      <c r="AX64" s="7">
        <f>NP2017_D1!AX64/1000000</f>
        <v>2.1976309999999999</v>
      </c>
      <c r="AY64" s="7">
        <f>NP2017_D1!AY64/1000000</f>
        <v>2.049601</v>
      </c>
      <c r="AZ64" s="7">
        <f>NP2017_D1!AZ64/1000000</f>
        <v>1.9998130000000001</v>
      </c>
      <c r="BA64" s="7">
        <f>NP2017_D1!BA64/1000000</f>
        <v>1.964933</v>
      </c>
      <c r="BB64" s="7">
        <f>NP2017_D1!BB64/1000000</f>
        <v>1.9000349999999999</v>
      </c>
      <c r="BC64" s="7">
        <f>NP2017_D1!BC64/1000000</f>
        <v>1.95021</v>
      </c>
      <c r="BD64" s="7">
        <f>NP2017_D1!BD64/1000000</f>
        <v>1.8733310000000001</v>
      </c>
      <c r="BE64" s="7">
        <f>NP2017_D1!BE64/1000000</f>
        <v>1.8856649999999999</v>
      </c>
      <c r="BF64" s="7">
        <f>NP2017_D1!BF64/1000000</f>
        <v>1.961374</v>
      </c>
      <c r="BG64" s="7">
        <f>NP2017_D1!BG64/1000000</f>
        <v>2.0591940000000002</v>
      </c>
      <c r="BH64" s="7">
        <f>NP2017_D1!BH64/1000000</f>
        <v>2.0810970000000002</v>
      </c>
      <c r="BI64" s="7">
        <f>NP2017_D1!BI64/1000000</f>
        <v>1.961422</v>
      </c>
      <c r="BJ64" s="7">
        <f>NP2017_D1!BJ64/1000000</f>
        <v>1.9088860000000001</v>
      </c>
      <c r="BK64" s="7">
        <f>NP2017_D1!BK64/1000000</f>
        <v>1.8959140000000001</v>
      </c>
      <c r="BL64" s="7">
        <f>NP2017_D1!BL64/1000000</f>
        <v>1.92075</v>
      </c>
      <c r="BM64" s="7">
        <f>NP2017_D1!BM64/1000000</f>
        <v>2.020626</v>
      </c>
      <c r="BN64" s="7">
        <f>NP2017_D1!BN64/1000000</f>
        <v>2.0362849999999999</v>
      </c>
      <c r="BO64" s="7">
        <f>NP2017_D1!BO64/1000000</f>
        <v>2.0167220000000001</v>
      </c>
      <c r="BP64" s="7">
        <f>NP2017_D1!BP64/1000000</f>
        <v>1.995045</v>
      </c>
      <c r="BQ64" s="7">
        <f>NP2017_D1!BQ64/1000000</f>
        <v>1.9974179999999999</v>
      </c>
      <c r="BR64" s="7">
        <f>NP2017_D1!BR64/1000000</f>
        <v>1.9991840000000001</v>
      </c>
      <c r="BS64" s="7">
        <f>NP2017_D1!BS64/1000000</f>
        <v>1.905251</v>
      </c>
      <c r="BT64" s="7">
        <f>NP2017_D1!BT64/1000000</f>
        <v>1.869748</v>
      </c>
      <c r="BU64" s="7">
        <f>NP2017_D1!BU64/1000000</f>
        <v>1.821099</v>
      </c>
      <c r="BV64" s="7">
        <f>NP2017_D1!BV64/1000000</f>
        <v>1.72881</v>
      </c>
      <c r="BW64" s="7">
        <f>NP2017_D1!BW64/1000000</f>
        <v>1.6873899999999999</v>
      </c>
      <c r="BX64" s="7">
        <f>NP2017_D1!BX64/1000000</f>
        <v>1.5855859999999999</v>
      </c>
      <c r="BY64" s="7">
        <f>NP2017_D1!BY64/1000000</f>
        <v>1.4963070000000001</v>
      </c>
      <c r="BZ64" s="7">
        <f>NP2017_D1!BZ64/1000000</f>
        <v>1.410086</v>
      </c>
      <c r="CA64" s="7">
        <f>NP2017_D1!CA64/1000000</f>
        <v>1.3340350000000001</v>
      </c>
      <c r="CB64" s="7">
        <f>NP2017_D1!CB64/1000000</f>
        <v>1.2730459999999999</v>
      </c>
      <c r="CC64" s="7">
        <f>NP2017_D1!CC64/1000000</f>
        <v>1.202922</v>
      </c>
      <c r="CD64" s="7">
        <f>NP2017_D1!CD64/1000000</f>
        <v>1.156625</v>
      </c>
      <c r="CE64" s="7">
        <f>NP2017_D1!CE64/1000000</f>
        <v>1.167492</v>
      </c>
      <c r="CF64" s="7">
        <f>NP2017_D1!CF64/1000000</f>
        <v>0.82838400000000001</v>
      </c>
      <c r="CG64" s="7">
        <f>NP2017_D1!CG64/1000000</f>
        <v>0.78139899999999995</v>
      </c>
      <c r="CH64" s="7">
        <f>NP2017_D1!CH64/1000000</f>
        <v>0.72342099999999998</v>
      </c>
      <c r="CI64" s="7">
        <f>NP2017_D1!CI64/1000000</f>
        <v>0.69943200000000005</v>
      </c>
      <c r="CJ64" s="7">
        <f>NP2017_D1!CJ64/1000000</f>
        <v>0.571774</v>
      </c>
      <c r="CK64" s="7">
        <f>NP2017_D1!CK64/1000000</f>
        <v>0.48413899999999999</v>
      </c>
      <c r="CL64" s="7">
        <f>NP2017_D1!CL64/1000000</f>
        <v>0.42356500000000002</v>
      </c>
      <c r="CM64" s="7">
        <f>NP2017_D1!CM64/1000000</f>
        <v>0.36665199999999998</v>
      </c>
      <c r="CN64" s="7">
        <f>NP2017_D1!CN64/1000000</f>
        <v>0.31695800000000002</v>
      </c>
      <c r="CO64" s="7">
        <f>NP2017_D1!CO64/1000000</f>
        <v>0.261716</v>
      </c>
      <c r="CP64" s="7">
        <f>NP2017_D1!CP64/1000000</f>
        <v>0.22137100000000001</v>
      </c>
      <c r="CQ64" s="7">
        <f>NP2017_D1!CQ64/1000000</f>
        <v>0.18520700000000001</v>
      </c>
      <c r="CR64" s="7">
        <f>NP2017_D1!CR64/1000000</f>
        <v>0.14405100000000001</v>
      </c>
      <c r="CS64" s="7">
        <f>NP2017_D1!CS64/1000000</f>
        <v>0.11863899999999999</v>
      </c>
      <c r="CT64" s="7">
        <f>NP2017_D1!CT64/1000000</f>
        <v>9.5070000000000002E-2</v>
      </c>
      <c r="CU64" s="7">
        <f>NP2017_D1!CU64/1000000</f>
        <v>7.4748999999999996E-2</v>
      </c>
      <c r="CV64" s="7">
        <f>NP2017_D1!CV64/1000000</f>
        <v>5.8166000000000002E-2</v>
      </c>
      <c r="CW64" s="7">
        <f>NP2017_D1!CW64/1000000</f>
        <v>4.1896000000000003E-2</v>
      </c>
      <c r="CX64" s="7">
        <f>NP2017_D1!CX64/1000000</f>
        <v>3.0613999999999999E-2</v>
      </c>
      <c r="CY64" s="7">
        <f>NP2017_D1!CY64/1000000</f>
        <v>2.1517000000000001E-2</v>
      </c>
      <c r="CZ64" s="7">
        <f>NP2017_D1!CZ64/1000000</f>
        <v>3.1780000000000003E-2</v>
      </c>
      <c r="DA64" s="7">
        <f t="shared" si="0"/>
        <v>38.092203999999995</v>
      </c>
      <c r="DB64" s="7">
        <f t="shared" si="13"/>
        <v>132.66311300000001</v>
      </c>
    </row>
    <row r="65" spans="1:106" s="7" customFormat="1" hidden="1" outlineLevel="1" x14ac:dyDescent="0.25">
      <c r="A65" s="7" t="s">
        <v>111</v>
      </c>
      <c r="B65" s="7">
        <f>NP2017_D1!B65</f>
        <v>2027</v>
      </c>
      <c r="C65" s="7">
        <f>NP2017_D1!C65/1000000</f>
        <v>171.85405</v>
      </c>
      <c r="D65" s="7">
        <f>NP2017_D1!D65/1000000</f>
        <v>2.1204489999999998</v>
      </c>
      <c r="E65" s="7">
        <f>NP2017_D1!E65/1000000</f>
        <v>2.1255380000000001</v>
      </c>
      <c r="F65" s="7">
        <f>NP2017_D1!F65/1000000</f>
        <v>2.1307770000000001</v>
      </c>
      <c r="G65" s="7">
        <f>NP2017_D1!G65/1000000</f>
        <v>2.1342460000000001</v>
      </c>
      <c r="H65" s="7">
        <f>NP2017_D1!H65/1000000</f>
        <v>2.1360109999999999</v>
      </c>
      <c r="I65" s="7">
        <f>NP2017_D1!I65/1000000</f>
        <v>2.1362139999999998</v>
      </c>
      <c r="J65" s="7">
        <f>NP2017_D1!J65/1000000</f>
        <v>2.1351</v>
      </c>
      <c r="K65" s="7">
        <f>NP2017_D1!K65/1000000</f>
        <v>2.1328269999999998</v>
      </c>
      <c r="L65" s="7">
        <f>NP2017_D1!L65/1000000</f>
        <v>2.1293549999999999</v>
      </c>
      <c r="M65" s="7">
        <f>NP2017_D1!M65/1000000</f>
        <v>2.1249060000000002</v>
      </c>
      <c r="N65" s="7">
        <f>NP2017_D1!N65/1000000</f>
        <v>2.1196380000000001</v>
      </c>
      <c r="O65" s="7">
        <f>NP2017_D1!O65/1000000</f>
        <v>2.0922149999999999</v>
      </c>
      <c r="P65" s="7">
        <f>NP2017_D1!P65/1000000</f>
        <v>2.1042489999999998</v>
      </c>
      <c r="Q65" s="7">
        <f>NP2017_D1!Q65/1000000</f>
        <v>2.1057399999999999</v>
      </c>
      <c r="R65" s="7">
        <f>NP2017_D1!R65/1000000</f>
        <v>2.09829</v>
      </c>
      <c r="S65" s="7">
        <f>NP2017_D1!S65/1000000</f>
        <v>2.1040990000000002</v>
      </c>
      <c r="T65" s="7">
        <f>NP2017_D1!T65/1000000</f>
        <v>2.1341950000000001</v>
      </c>
      <c r="U65" s="7">
        <f>NP2017_D1!U65/1000000</f>
        <v>2.1366420000000002</v>
      </c>
      <c r="V65" s="7">
        <f>NP2017_D1!V65/1000000</f>
        <v>2.1471909999999998</v>
      </c>
      <c r="W65" s="7">
        <f>NP2017_D1!W65/1000000</f>
        <v>2.225187</v>
      </c>
      <c r="X65" s="7">
        <f>NP2017_D1!X65/1000000</f>
        <v>2.2495099999999999</v>
      </c>
      <c r="Y65" s="7">
        <f>NP2017_D1!Y65/1000000</f>
        <v>2.2457129999999998</v>
      </c>
      <c r="Z65" s="7">
        <f>NP2017_D1!Z65/1000000</f>
        <v>2.250734</v>
      </c>
      <c r="AA65" s="7">
        <f>NP2017_D1!AA65/1000000</f>
        <v>2.2660490000000002</v>
      </c>
      <c r="AB65" s="7">
        <f>NP2017_D1!AB65/1000000</f>
        <v>2.2614510000000001</v>
      </c>
      <c r="AC65" s="7">
        <f>NP2017_D1!AC65/1000000</f>
        <v>2.2637130000000001</v>
      </c>
      <c r="AD65" s="7">
        <f>NP2017_D1!AD65/1000000</f>
        <v>2.3250890000000002</v>
      </c>
      <c r="AE65" s="7">
        <f>NP2017_D1!AE65/1000000</f>
        <v>2.3682340000000002</v>
      </c>
      <c r="AF65" s="7">
        <f>NP2017_D1!AF65/1000000</f>
        <v>2.340211</v>
      </c>
      <c r="AG65" s="7">
        <f>NP2017_D1!AG65/1000000</f>
        <v>2.3451780000000002</v>
      </c>
      <c r="AH65" s="7">
        <f>NP2017_D1!AH65/1000000</f>
        <v>2.3514620000000002</v>
      </c>
      <c r="AI65" s="7">
        <f>NP2017_D1!AI65/1000000</f>
        <v>2.3718279999999998</v>
      </c>
      <c r="AJ65" s="7">
        <f>NP2017_D1!AJ65/1000000</f>
        <v>2.417767</v>
      </c>
      <c r="AK65" s="7">
        <f>NP2017_D1!AK65/1000000</f>
        <v>2.4558360000000001</v>
      </c>
      <c r="AL65" s="7">
        <f>NP2017_D1!AL65/1000000</f>
        <v>2.4830230000000002</v>
      </c>
      <c r="AM65" s="7">
        <f>NP2017_D1!AM65/1000000</f>
        <v>2.5247410000000001</v>
      </c>
      <c r="AN65" s="7">
        <f>NP2017_D1!AN65/1000000</f>
        <v>2.5411820000000001</v>
      </c>
      <c r="AO65" s="7">
        <f>NP2017_D1!AO65/1000000</f>
        <v>2.5166400000000002</v>
      </c>
      <c r="AP65" s="7">
        <f>NP2017_D1!AP65/1000000</f>
        <v>2.4095300000000002</v>
      </c>
      <c r="AQ65" s="7">
        <f>NP2017_D1!AQ65/1000000</f>
        <v>2.3393359999999999</v>
      </c>
      <c r="AR65" s="7">
        <f>NP2017_D1!AR65/1000000</f>
        <v>2.2881200000000002</v>
      </c>
      <c r="AS65" s="7">
        <f>NP2017_D1!AS65/1000000</f>
        <v>2.282117</v>
      </c>
      <c r="AT65" s="7">
        <f>NP2017_D1!AT65/1000000</f>
        <v>2.2788240000000002</v>
      </c>
      <c r="AU65" s="7">
        <f>NP2017_D1!AU65/1000000</f>
        <v>2.1907670000000001</v>
      </c>
      <c r="AV65" s="7">
        <f>NP2017_D1!AV65/1000000</f>
        <v>2.207573</v>
      </c>
      <c r="AW65" s="7">
        <f>NP2017_D1!AW65/1000000</f>
        <v>2.1921539999999999</v>
      </c>
      <c r="AX65" s="7">
        <f>NP2017_D1!AX65/1000000</f>
        <v>2.1566179999999999</v>
      </c>
      <c r="AY65" s="7">
        <f>NP2017_D1!AY65/1000000</f>
        <v>2.1944319999999999</v>
      </c>
      <c r="AZ65" s="7">
        <f>NP2017_D1!AZ65/1000000</f>
        <v>2.0454089999999998</v>
      </c>
      <c r="BA65" s="7">
        <f>NP2017_D1!BA65/1000000</f>
        <v>1.9943420000000001</v>
      </c>
      <c r="BB65" s="7">
        <f>NP2017_D1!BB65/1000000</f>
        <v>1.9583630000000001</v>
      </c>
      <c r="BC65" s="7">
        <f>NP2017_D1!BC65/1000000</f>
        <v>1.8927389999999999</v>
      </c>
      <c r="BD65" s="7">
        <f>NP2017_D1!BD65/1000000</f>
        <v>1.941991</v>
      </c>
      <c r="BE65" s="7">
        <f>NP2017_D1!BE65/1000000</f>
        <v>1.8649800000000001</v>
      </c>
      <c r="BF65" s="7">
        <f>NP2017_D1!BF65/1000000</f>
        <v>1.876752</v>
      </c>
      <c r="BG65" s="7">
        <f>NP2017_D1!BG65/1000000</f>
        <v>1.9515229999999999</v>
      </c>
      <c r="BH65" s="7">
        <f>NP2017_D1!BH65/1000000</f>
        <v>2.0480580000000002</v>
      </c>
      <c r="BI65" s="7">
        <f>NP2017_D1!BI65/1000000</f>
        <v>2.0690050000000002</v>
      </c>
      <c r="BJ65" s="7">
        <f>NP2017_D1!BJ65/1000000</f>
        <v>1.949276</v>
      </c>
      <c r="BK65" s="7">
        <f>NP2017_D1!BK65/1000000</f>
        <v>1.896075</v>
      </c>
      <c r="BL65" s="7">
        <f>NP2017_D1!BL65/1000000</f>
        <v>1.882072</v>
      </c>
      <c r="BM65" s="7">
        <f>NP2017_D1!BM65/1000000</f>
        <v>1.9053720000000001</v>
      </c>
      <c r="BN65" s="7">
        <f>NP2017_D1!BN65/1000000</f>
        <v>2.0027240000000002</v>
      </c>
      <c r="BO65" s="7">
        <f>NP2017_D1!BO65/1000000</f>
        <v>2.0164800000000001</v>
      </c>
      <c r="BP65" s="7">
        <f>NP2017_D1!BP65/1000000</f>
        <v>1.9952669999999999</v>
      </c>
      <c r="BQ65" s="7">
        <f>NP2017_D1!BQ65/1000000</f>
        <v>1.971765</v>
      </c>
      <c r="BR65" s="7">
        <f>NP2017_D1!BR65/1000000</f>
        <v>1.9718290000000001</v>
      </c>
      <c r="BS65" s="7">
        <f>NP2017_D1!BS65/1000000</f>
        <v>1.9711289999999999</v>
      </c>
      <c r="BT65" s="7">
        <f>NP2017_D1!BT65/1000000</f>
        <v>1.876104</v>
      </c>
      <c r="BU65" s="7">
        <f>NP2017_D1!BU65/1000000</f>
        <v>1.8385290000000001</v>
      </c>
      <c r="BV65" s="7">
        <f>NP2017_D1!BV65/1000000</f>
        <v>1.7877829999999999</v>
      </c>
      <c r="BW65" s="7">
        <f>NP2017_D1!BW65/1000000</f>
        <v>1.694153</v>
      </c>
      <c r="BX65" s="7">
        <f>NP2017_D1!BX65/1000000</f>
        <v>1.6502159999999999</v>
      </c>
      <c r="BY65" s="7">
        <f>NP2017_D1!BY65/1000000</f>
        <v>1.5471969999999999</v>
      </c>
      <c r="BZ65" s="7">
        <f>NP2017_D1!BZ65/1000000</f>
        <v>1.4565360000000001</v>
      </c>
      <c r="CA65" s="7">
        <f>NP2017_D1!CA65/1000000</f>
        <v>1.3689750000000001</v>
      </c>
      <c r="CB65" s="7">
        <f>NP2017_D1!CB65/1000000</f>
        <v>1.291347</v>
      </c>
      <c r="CC65" s="7">
        <f>NP2017_D1!CC65/1000000</f>
        <v>1.2282839999999999</v>
      </c>
      <c r="CD65" s="7">
        <f>NP2017_D1!CD65/1000000</f>
        <v>1.1563099999999999</v>
      </c>
      <c r="CE65" s="7">
        <f>NP2017_D1!CE65/1000000</f>
        <v>1.1070340000000001</v>
      </c>
      <c r="CF65" s="7">
        <f>NP2017_D1!CF65/1000000</f>
        <v>1.11181</v>
      </c>
      <c r="CG65" s="7">
        <f>NP2017_D1!CG65/1000000</f>
        <v>0.78438799999999997</v>
      </c>
      <c r="CH65" s="7">
        <f>NP2017_D1!CH65/1000000</f>
        <v>0.73498600000000003</v>
      </c>
      <c r="CI65" s="7">
        <f>NP2017_D1!CI65/1000000</f>
        <v>0.67535500000000004</v>
      </c>
      <c r="CJ65" s="7">
        <f>NP2017_D1!CJ65/1000000</f>
        <v>0.64750300000000005</v>
      </c>
      <c r="CK65" s="7">
        <f>NP2017_D1!CK65/1000000</f>
        <v>0.52449599999999996</v>
      </c>
      <c r="CL65" s="7">
        <f>NP2017_D1!CL65/1000000</f>
        <v>0.439944</v>
      </c>
      <c r="CM65" s="7">
        <f>NP2017_D1!CM65/1000000</f>
        <v>0.38095000000000001</v>
      </c>
      <c r="CN65" s="7">
        <f>NP2017_D1!CN65/1000000</f>
        <v>0.32609199999999999</v>
      </c>
      <c r="CO65" s="7">
        <f>NP2017_D1!CO65/1000000</f>
        <v>0.27845999999999999</v>
      </c>
      <c r="CP65" s="7">
        <f>NP2017_D1!CP65/1000000</f>
        <v>0.22685900000000001</v>
      </c>
      <c r="CQ65" s="7">
        <f>NP2017_D1!CQ65/1000000</f>
        <v>0.189081</v>
      </c>
      <c r="CR65" s="7">
        <f>NP2017_D1!CR65/1000000</f>
        <v>0.155694</v>
      </c>
      <c r="CS65" s="7">
        <f>NP2017_D1!CS65/1000000</f>
        <v>0.119029</v>
      </c>
      <c r="CT65" s="7">
        <f>NP2017_D1!CT65/1000000</f>
        <v>9.6242999999999995E-2</v>
      </c>
      <c r="CU65" s="7">
        <f>NP2017_D1!CU65/1000000</f>
        <v>7.5606999999999994E-2</v>
      </c>
      <c r="CV65" s="7">
        <f>NP2017_D1!CV65/1000000</f>
        <v>5.8201000000000003E-2</v>
      </c>
      <c r="CW65" s="7">
        <f>NP2017_D1!CW65/1000000</f>
        <v>4.4284999999999998E-2</v>
      </c>
      <c r="CX65" s="7">
        <f>NP2017_D1!CX65/1000000</f>
        <v>3.1154000000000001E-2</v>
      </c>
      <c r="CY65" s="7">
        <f>NP2017_D1!CY65/1000000</f>
        <v>2.2211000000000002E-2</v>
      </c>
      <c r="CZ65" s="7">
        <f>NP2017_D1!CZ65/1000000</f>
        <v>3.3382000000000002E-2</v>
      </c>
      <c r="DA65" s="7">
        <f t="shared" si="0"/>
        <v>38.200491</v>
      </c>
      <c r="DB65" s="7">
        <f t="shared" ref="DB65:DB96" si="14">C65-DA65</f>
        <v>133.653559</v>
      </c>
    </row>
    <row r="66" spans="1:106" s="7" customFormat="1" hidden="1" outlineLevel="1" x14ac:dyDescent="0.25">
      <c r="A66" s="7" t="s">
        <v>111</v>
      </c>
      <c r="B66" s="7">
        <f>NP2017_D1!B66</f>
        <v>2028</v>
      </c>
      <c r="C66" s="7">
        <f>NP2017_D1!C66/1000000</f>
        <v>172.93376000000001</v>
      </c>
      <c r="D66" s="7">
        <f>NP2017_D1!D66/1000000</f>
        <v>2.1213679999999999</v>
      </c>
      <c r="E66" s="7">
        <f>NP2017_D1!E66/1000000</f>
        <v>2.1272790000000001</v>
      </c>
      <c r="F66" s="7">
        <f>NP2017_D1!F66/1000000</f>
        <v>2.133086</v>
      </c>
      <c r="G66" s="7">
        <f>NP2017_D1!G66/1000000</f>
        <v>2.1371169999999999</v>
      </c>
      <c r="H66" s="7">
        <f>NP2017_D1!H66/1000000</f>
        <v>2.1397759999999999</v>
      </c>
      <c r="I66" s="7">
        <f>NP2017_D1!I66/1000000</f>
        <v>2.1412200000000001</v>
      </c>
      <c r="J66" s="7">
        <f>NP2017_D1!J66/1000000</f>
        <v>2.1415600000000001</v>
      </c>
      <c r="K66" s="7">
        <f>NP2017_D1!K66/1000000</f>
        <v>2.1407479999999999</v>
      </c>
      <c r="L66" s="7">
        <f>NP2017_D1!L66/1000000</f>
        <v>2.1389499999999999</v>
      </c>
      <c r="M66" s="7">
        <f>NP2017_D1!M66/1000000</f>
        <v>2.135777</v>
      </c>
      <c r="N66" s="7">
        <f>NP2017_D1!N66/1000000</f>
        <v>2.1312899999999999</v>
      </c>
      <c r="O66" s="7">
        <f>NP2017_D1!O66/1000000</f>
        <v>2.1258680000000001</v>
      </c>
      <c r="P66" s="7">
        <f>NP2017_D1!P66/1000000</f>
        <v>2.0983320000000001</v>
      </c>
      <c r="Q66" s="7">
        <f>NP2017_D1!Q66/1000000</f>
        <v>2.1104959999999999</v>
      </c>
      <c r="R66" s="7">
        <f>NP2017_D1!R66/1000000</f>
        <v>2.112517</v>
      </c>
      <c r="S66" s="7">
        <f>NP2017_D1!S66/1000000</f>
        <v>2.1065130000000001</v>
      </c>
      <c r="T66" s="7">
        <f>NP2017_D1!T66/1000000</f>
        <v>2.1147260000000001</v>
      </c>
      <c r="U66" s="7">
        <f>NP2017_D1!U66/1000000</f>
        <v>2.1479240000000002</v>
      </c>
      <c r="V66" s="7">
        <f>NP2017_D1!V66/1000000</f>
        <v>2.153521</v>
      </c>
      <c r="W66" s="7">
        <f>NP2017_D1!W66/1000000</f>
        <v>2.1662819999999998</v>
      </c>
      <c r="X66" s="7">
        <f>NP2017_D1!X66/1000000</f>
        <v>2.245358</v>
      </c>
      <c r="Y66" s="7">
        <f>NP2017_D1!Y66/1000000</f>
        <v>2.270165</v>
      </c>
      <c r="Z66" s="7">
        <f>NP2017_D1!Z66/1000000</f>
        <v>2.2663329999999999</v>
      </c>
      <c r="AA66" s="7">
        <f>NP2017_D1!AA66/1000000</f>
        <v>2.2708469999999998</v>
      </c>
      <c r="AB66" s="7">
        <f>NP2017_D1!AB66/1000000</f>
        <v>2.2855020000000001</v>
      </c>
      <c r="AC66" s="7">
        <f>NP2017_D1!AC66/1000000</f>
        <v>2.280043</v>
      </c>
      <c r="AD66" s="7">
        <f>NP2017_D1!AD66/1000000</f>
        <v>2.2813940000000001</v>
      </c>
      <c r="AE66" s="7">
        <f>NP2017_D1!AE66/1000000</f>
        <v>2.3417140000000001</v>
      </c>
      <c r="AF66" s="7">
        <f>NP2017_D1!AF66/1000000</f>
        <v>2.3840560000000002</v>
      </c>
      <c r="AG66" s="7">
        <f>NP2017_D1!AG66/1000000</f>
        <v>2.3552149999999998</v>
      </c>
      <c r="AH66" s="7">
        <f>NP2017_D1!AH66/1000000</f>
        <v>2.3592200000000001</v>
      </c>
      <c r="AI66" s="7">
        <f>NP2017_D1!AI66/1000000</f>
        <v>2.364004</v>
      </c>
      <c r="AJ66" s="7">
        <f>NP2017_D1!AJ66/1000000</f>
        <v>2.3828369999999999</v>
      </c>
      <c r="AK66" s="7">
        <f>NP2017_D1!AK66/1000000</f>
        <v>2.4271419999999999</v>
      </c>
      <c r="AL66" s="7">
        <f>NP2017_D1!AL66/1000000</f>
        <v>2.4640070000000001</v>
      </c>
      <c r="AM66" s="7">
        <f>NP2017_D1!AM66/1000000</f>
        <v>2.490056</v>
      </c>
      <c r="AN66" s="7">
        <f>NP2017_D1!AN66/1000000</f>
        <v>2.5304069999999999</v>
      </c>
      <c r="AO66" s="7">
        <f>NP2017_D1!AO66/1000000</f>
        <v>2.5455100000000002</v>
      </c>
      <c r="AP66" s="7">
        <f>NP2017_D1!AP66/1000000</f>
        <v>2.5200650000000002</v>
      </c>
      <c r="AQ66" s="7">
        <f>NP2017_D1!AQ66/1000000</f>
        <v>2.412315</v>
      </c>
      <c r="AR66" s="7">
        <f>NP2017_D1!AR66/1000000</f>
        <v>2.3414009999999998</v>
      </c>
      <c r="AS66" s="7">
        <f>NP2017_D1!AS66/1000000</f>
        <v>2.2894519999999998</v>
      </c>
      <c r="AT66" s="7">
        <f>NP2017_D1!AT66/1000000</f>
        <v>2.282791</v>
      </c>
      <c r="AU66" s="7">
        <f>NP2017_D1!AU66/1000000</f>
        <v>2.2790119999999998</v>
      </c>
      <c r="AV66" s="7">
        <f>NP2017_D1!AV66/1000000</f>
        <v>2.1908439999999998</v>
      </c>
      <c r="AW66" s="7">
        <f>NP2017_D1!AW66/1000000</f>
        <v>2.206998</v>
      </c>
      <c r="AX66" s="7">
        <f>NP2017_D1!AX66/1000000</f>
        <v>2.190582</v>
      </c>
      <c r="AY66" s="7">
        <f>NP2017_D1!AY66/1000000</f>
        <v>2.1538050000000002</v>
      </c>
      <c r="AZ66" s="7">
        <f>NP2017_D1!AZ66/1000000</f>
        <v>2.189765</v>
      </c>
      <c r="BA66" s="7">
        <f>NP2017_D1!BA66/1000000</f>
        <v>2.039927</v>
      </c>
      <c r="BB66" s="7">
        <f>NP2017_D1!BB66/1000000</f>
        <v>1.9878260000000001</v>
      </c>
      <c r="BC66" s="7">
        <f>NP2017_D1!BC66/1000000</f>
        <v>1.9509920000000001</v>
      </c>
      <c r="BD66" s="7">
        <f>NP2017_D1!BD66/1000000</f>
        <v>1.8850450000000001</v>
      </c>
      <c r="BE66" s="7">
        <f>NP2017_D1!BE66/1000000</f>
        <v>1.9334199999999999</v>
      </c>
      <c r="BF66" s="7">
        <f>NP2017_D1!BF66/1000000</f>
        <v>1.8563989999999999</v>
      </c>
      <c r="BG66" s="7">
        <f>NP2017_D1!BG66/1000000</f>
        <v>1.86764</v>
      </c>
      <c r="BH66" s="7">
        <f>NP2017_D1!BH66/1000000</f>
        <v>1.941344</v>
      </c>
      <c r="BI66" s="7">
        <f>NP2017_D1!BI66/1000000</f>
        <v>2.036492</v>
      </c>
      <c r="BJ66" s="7">
        <f>NP2017_D1!BJ66/1000000</f>
        <v>2.056308</v>
      </c>
      <c r="BK66" s="7">
        <f>NP2017_D1!BK66/1000000</f>
        <v>1.936469</v>
      </c>
      <c r="BL66" s="7">
        <f>NP2017_D1!BL66/1000000</f>
        <v>1.8825480000000001</v>
      </c>
      <c r="BM66" s="7">
        <f>NP2017_D1!BM66/1000000</f>
        <v>1.8674109999999999</v>
      </c>
      <c r="BN66" s="7">
        <f>NP2017_D1!BN66/1000000</f>
        <v>1.8889899999999999</v>
      </c>
      <c r="BO66" s="7">
        <f>NP2017_D1!BO66/1000000</f>
        <v>1.9836279999999999</v>
      </c>
      <c r="BP66" s="7">
        <f>NP2017_D1!BP66/1000000</f>
        <v>1.995398</v>
      </c>
      <c r="BQ66" s="7">
        <f>NP2017_D1!BQ66/1000000</f>
        <v>1.9723740000000001</v>
      </c>
      <c r="BR66" s="7">
        <f>NP2017_D1!BR66/1000000</f>
        <v>1.946922</v>
      </c>
      <c r="BS66" s="7">
        <f>NP2017_D1!BS66/1000000</f>
        <v>1.944642</v>
      </c>
      <c r="BT66" s="7">
        <f>NP2017_D1!BT66/1000000</f>
        <v>1.9413419999999999</v>
      </c>
      <c r="BU66" s="7">
        <f>NP2017_D1!BU66/1000000</f>
        <v>1.845172</v>
      </c>
      <c r="BV66" s="7">
        <f>NP2017_D1!BV66/1000000</f>
        <v>1.8053300000000001</v>
      </c>
      <c r="BW66" s="7">
        <f>NP2017_D1!BW66/1000000</f>
        <v>1.752348</v>
      </c>
      <c r="BX66" s="7">
        <f>NP2017_D1!BX66/1000000</f>
        <v>1.6572530000000001</v>
      </c>
      <c r="BY66" s="7">
        <f>NP2017_D1!BY66/1000000</f>
        <v>1.6106309999999999</v>
      </c>
      <c r="BZ66" s="7">
        <f>NP2017_D1!BZ66/1000000</f>
        <v>1.506459</v>
      </c>
      <c r="CA66" s="7">
        <f>NP2017_D1!CA66/1000000</f>
        <v>1.414474</v>
      </c>
      <c r="CB66" s="7">
        <f>NP2017_D1!CB66/1000000</f>
        <v>1.3256159999999999</v>
      </c>
      <c r="CC66" s="7">
        <f>NP2017_D1!CC66/1000000</f>
        <v>1.2463690000000001</v>
      </c>
      <c r="CD66" s="7">
        <f>NP2017_D1!CD66/1000000</f>
        <v>1.1811130000000001</v>
      </c>
      <c r="CE66" s="7">
        <f>NP2017_D1!CE66/1000000</f>
        <v>1.1071679999999999</v>
      </c>
      <c r="CF66" s="7">
        <f>NP2017_D1!CF66/1000000</f>
        <v>1.0546930000000001</v>
      </c>
      <c r="CG66" s="7">
        <f>NP2017_D1!CG66/1000000</f>
        <v>1.053069</v>
      </c>
      <c r="CH66" s="7">
        <f>NP2017_D1!CH66/1000000</f>
        <v>0.73816499999999996</v>
      </c>
      <c r="CI66" s="7">
        <f>NP2017_D1!CI66/1000000</f>
        <v>0.68651399999999996</v>
      </c>
      <c r="CJ66" s="7">
        <f>NP2017_D1!CJ66/1000000</f>
        <v>0.62557200000000002</v>
      </c>
      <c r="CK66" s="7">
        <f>NP2017_D1!CK66/1000000</f>
        <v>0.59432700000000005</v>
      </c>
      <c r="CL66" s="7">
        <f>NP2017_D1!CL66/1000000</f>
        <v>0.47691699999999998</v>
      </c>
      <c r="CM66" s="7">
        <f>NP2017_D1!CM66/1000000</f>
        <v>0.39596799999999999</v>
      </c>
      <c r="CN66" s="7">
        <f>NP2017_D1!CN66/1000000</f>
        <v>0.33906799999999998</v>
      </c>
      <c r="CO66" s="7">
        <f>NP2017_D1!CO66/1000000</f>
        <v>0.28672500000000001</v>
      </c>
      <c r="CP66" s="7">
        <f>NP2017_D1!CP66/1000000</f>
        <v>0.24158099999999999</v>
      </c>
      <c r="CQ66" s="7">
        <f>NP2017_D1!CQ66/1000000</f>
        <v>0.19395200000000001</v>
      </c>
      <c r="CR66" s="7">
        <f>NP2017_D1!CR66/1000000</f>
        <v>0.159111</v>
      </c>
      <c r="CS66" s="7">
        <f>NP2017_D1!CS66/1000000</f>
        <v>0.12878899999999999</v>
      </c>
      <c r="CT66" s="7">
        <f>NP2017_D1!CT66/1000000</f>
        <v>9.6665000000000001E-2</v>
      </c>
      <c r="CU66" s="7">
        <f>NP2017_D1!CU66/1000000</f>
        <v>7.6633999999999994E-2</v>
      </c>
      <c r="CV66" s="7">
        <f>NP2017_D1!CV66/1000000</f>
        <v>5.8948E-2</v>
      </c>
      <c r="CW66" s="7">
        <f>NP2017_D1!CW66/1000000</f>
        <v>4.4373000000000003E-2</v>
      </c>
      <c r="CX66" s="7">
        <f>NP2017_D1!CX66/1000000</f>
        <v>3.2981999999999997E-2</v>
      </c>
      <c r="CY66" s="7">
        <f>NP2017_D1!CY66/1000000</f>
        <v>2.2630000000000001E-2</v>
      </c>
      <c r="CZ66" s="7">
        <f>NP2017_D1!CZ66/1000000</f>
        <v>3.4837E-2</v>
      </c>
      <c r="DA66" s="7">
        <f t="shared" ref="DA66:DA127" si="15">SUM(D66:U66)</f>
        <v>38.304547000000007</v>
      </c>
      <c r="DB66" s="7">
        <f t="shared" si="14"/>
        <v>134.62921299999999</v>
      </c>
    </row>
    <row r="67" spans="1:106" s="7" customFormat="1" hidden="1" outlineLevel="1" x14ac:dyDescent="0.25">
      <c r="A67" s="7" t="s">
        <v>111</v>
      </c>
      <c r="B67" s="7">
        <f>NP2017_D1!B67</f>
        <v>2029</v>
      </c>
      <c r="C67" s="7">
        <f>NP2017_D1!C67/1000000</f>
        <v>173.99301600000001</v>
      </c>
      <c r="D67" s="7">
        <f>NP2017_D1!D67/1000000</f>
        <v>2.1217090000000001</v>
      </c>
      <c r="E67" s="7">
        <f>NP2017_D1!E67/1000000</f>
        <v>2.12832</v>
      </c>
      <c r="F67" s="7">
        <f>NP2017_D1!F67/1000000</f>
        <v>2.1348910000000001</v>
      </c>
      <c r="G67" s="7">
        <f>NP2017_D1!G67/1000000</f>
        <v>2.1394799999999998</v>
      </c>
      <c r="H67" s="7">
        <f>NP2017_D1!H67/1000000</f>
        <v>2.1426940000000001</v>
      </c>
      <c r="I67" s="7">
        <f>NP2017_D1!I67/1000000</f>
        <v>2.145025</v>
      </c>
      <c r="J67" s="7">
        <f>NP2017_D1!J67/1000000</f>
        <v>2.1466069999999999</v>
      </c>
      <c r="K67" s="7">
        <f>NP2017_D1!K67/1000000</f>
        <v>2.1472509999999998</v>
      </c>
      <c r="L67" s="7">
        <f>NP2017_D1!L67/1000000</f>
        <v>2.1469109999999998</v>
      </c>
      <c r="M67" s="7">
        <f>NP2017_D1!M67/1000000</f>
        <v>2.145413</v>
      </c>
      <c r="N67" s="7">
        <f>NP2017_D1!N67/1000000</f>
        <v>2.1422050000000001</v>
      </c>
      <c r="O67" s="7">
        <f>NP2017_D1!O67/1000000</f>
        <v>2.1375579999999998</v>
      </c>
      <c r="P67" s="7">
        <f>NP2017_D1!P67/1000000</f>
        <v>2.132028</v>
      </c>
      <c r="Q67" s="7">
        <f>NP2017_D1!Q67/1000000</f>
        <v>2.1045970000000001</v>
      </c>
      <c r="R67" s="7">
        <f>NP2017_D1!R67/1000000</f>
        <v>2.1173090000000001</v>
      </c>
      <c r="S67" s="7">
        <f>NP2017_D1!S67/1000000</f>
        <v>2.1208</v>
      </c>
      <c r="T67" s="7">
        <f>NP2017_D1!T67/1000000</f>
        <v>2.1172260000000001</v>
      </c>
      <c r="U67" s="7">
        <f>NP2017_D1!U67/1000000</f>
        <v>2.1285989999999999</v>
      </c>
      <c r="V67" s="7">
        <f>NP2017_D1!V67/1000000</f>
        <v>2.1649609999999999</v>
      </c>
      <c r="W67" s="7">
        <f>NP2017_D1!W67/1000000</f>
        <v>2.1727979999999998</v>
      </c>
      <c r="X67" s="7">
        <f>NP2017_D1!X67/1000000</f>
        <v>2.1867369999999999</v>
      </c>
      <c r="Y67" s="7">
        <f>NP2017_D1!Y67/1000000</f>
        <v>2.266238</v>
      </c>
      <c r="Z67" s="7">
        <f>NP2017_D1!Z67/1000000</f>
        <v>2.2909869999999999</v>
      </c>
      <c r="AA67" s="7">
        <f>NP2017_D1!AA67/1000000</f>
        <v>2.2866770000000001</v>
      </c>
      <c r="AB67" s="7">
        <f>NP2017_D1!AB67/1000000</f>
        <v>2.29054</v>
      </c>
      <c r="AC67" s="7">
        <f>NP2017_D1!AC67/1000000</f>
        <v>2.3043110000000002</v>
      </c>
      <c r="AD67" s="7">
        <f>NP2017_D1!AD67/1000000</f>
        <v>2.2979430000000001</v>
      </c>
      <c r="AE67" s="7">
        <f>NP2017_D1!AE67/1000000</f>
        <v>2.2983129999999998</v>
      </c>
      <c r="AF67" s="7">
        <f>NP2017_D1!AF67/1000000</f>
        <v>2.3577940000000002</v>
      </c>
      <c r="AG67" s="7">
        <f>NP2017_D1!AG67/1000000</f>
        <v>2.399187</v>
      </c>
      <c r="AH67" s="7">
        <f>NP2017_D1!AH67/1000000</f>
        <v>2.3694220000000001</v>
      </c>
      <c r="AI67" s="7">
        <f>NP2017_D1!AI67/1000000</f>
        <v>2.371918</v>
      </c>
      <c r="AJ67" s="7">
        <f>NP2017_D1!AJ67/1000000</f>
        <v>2.3751829999999998</v>
      </c>
      <c r="AK67" s="7">
        <f>NP2017_D1!AK67/1000000</f>
        <v>2.3924400000000001</v>
      </c>
      <c r="AL67" s="7">
        <f>NP2017_D1!AL67/1000000</f>
        <v>2.4355319999999998</v>
      </c>
      <c r="AM67" s="7">
        <f>NP2017_D1!AM67/1000000</f>
        <v>2.471244</v>
      </c>
      <c r="AN67" s="7">
        <f>NP2017_D1!AN67/1000000</f>
        <v>2.4959720000000001</v>
      </c>
      <c r="AO67" s="7">
        <f>NP2017_D1!AO67/1000000</f>
        <v>2.5349170000000001</v>
      </c>
      <c r="AP67" s="7">
        <f>NP2017_D1!AP67/1000000</f>
        <v>2.5490569999999999</v>
      </c>
      <c r="AQ67" s="7">
        <f>NP2017_D1!AQ67/1000000</f>
        <v>2.5227529999999998</v>
      </c>
      <c r="AR67" s="7">
        <f>NP2017_D1!AR67/1000000</f>
        <v>2.4144169999999998</v>
      </c>
      <c r="AS67" s="7">
        <f>NP2017_D1!AS67/1000000</f>
        <v>2.3427750000000001</v>
      </c>
      <c r="AT67" s="7">
        <f>NP2017_D1!AT67/1000000</f>
        <v>2.2903020000000001</v>
      </c>
      <c r="AU67" s="7">
        <f>NP2017_D1!AU67/1000000</f>
        <v>2.2831510000000002</v>
      </c>
      <c r="AV67" s="7">
        <f>NP2017_D1!AV67/1000000</f>
        <v>2.2790119999999998</v>
      </c>
      <c r="AW67" s="7">
        <f>NP2017_D1!AW67/1000000</f>
        <v>2.1904910000000002</v>
      </c>
      <c r="AX67" s="7">
        <f>NP2017_D1!AX67/1000000</f>
        <v>2.2055579999999999</v>
      </c>
      <c r="AY67" s="7">
        <f>NP2017_D1!AY67/1000000</f>
        <v>2.1878039999999999</v>
      </c>
      <c r="AZ67" s="7">
        <f>NP2017_D1!AZ67/1000000</f>
        <v>2.1495510000000002</v>
      </c>
      <c r="BA67" s="7">
        <f>NP2017_D1!BA67/1000000</f>
        <v>2.1837620000000002</v>
      </c>
      <c r="BB67" s="7">
        <f>NP2017_D1!BB67/1000000</f>
        <v>2.0333960000000002</v>
      </c>
      <c r="BC67" s="7">
        <f>NP2017_D1!BC67/1000000</f>
        <v>1.9805079999999999</v>
      </c>
      <c r="BD67" s="7">
        <f>NP2017_D1!BD67/1000000</f>
        <v>1.943217</v>
      </c>
      <c r="BE67" s="7">
        <f>NP2017_D1!BE67/1000000</f>
        <v>1.8770199999999999</v>
      </c>
      <c r="BF67" s="7">
        <f>NP2017_D1!BF67/1000000</f>
        <v>1.924625</v>
      </c>
      <c r="BG67" s="7">
        <f>NP2017_D1!BG67/1000000</f>
        <v>1.8476360000000001</v>
      </c>
      <c r="BH67" s="7">
        <f>NP2017_D1!BH67/1000000</f>
        <v>1.858231</v>
      </c>
      <c r="BI67" s="7">
        <f>NP2017_D1!BI67/1000000</f>
        <v>1.9307719999999999</v>
      </c>
      <c r="BJ67" s="7">
        <f>NP2017_D1!BJ67/1000000</f>
        <v>2.0243380000000002</v>
      </c>
      <c r="BK67" s="7">
        <f>NP2017_D1!BK67/1000000</f>
        <v>2.0429349999999999</v>
      </c>
      <c r="BL67" s="7">
        <f>NP2017_D1!BL67/1000000</f>
        <v>1.922938</v>
      </c>
      <c r="BM67" s="7">
        <f>NP2017_D1!BM67/1000000</f>
        <v>1.8682049999999999</v>
      </c>
      <c r="BN67" s="7">
        <f>NP2017_D1!BN67/1000000</f>
        <v>1.8517669999999999</v>
      </c>
      <c r="BO67" s="7">
        <f>NP2017_D1!BO67/1000000</f>
        <v>1.8714649999999999</v>
      </c>
      <c r="BP67" s="7">
        <f>NP2017_D1!BP67/1000000</f>
        <v>1.9632689999999999</v>
      </c>
      <c r="BQ67" s="7">
        <f>NP2017_D1!BQ67/1000000</f>
        <v>1.972871</v>
      </c>
      <c r="BR67" s="7">
        <f>NP2017_D1!BR67/1000000</f>
        <v>1.9479029999999999</v>
      </c>
      <c r="BS67" s="7">
        <f>NP2017_D1!BS67/1000000</f>
        <v>1.9204859999999999</v>
      </c>
      <c r="BT67" s="7">
        <f>NP2017_D1!BT67/1000000</f>
        <v>1.915735</v>
      </c>
      <c r="BU67" s="7">
        <f>NP2017_D1!BU67/1000000</f>
        <v>1.9097150000000001</v>
      </c>
      <c r="BV67" s="7">
        <f>NP2017_D1!BV67/1000000</f>
        <v>1.8122560000000001</v>
      </c>
      <c r="BW67" s="7">
        <f>NP2017_D1!BW67/1000000</f>
        <v>1.769984</v>
      </c>
      <c r="BX67" s="7">
        <f>NP2017_D1!BX67/1000000</f>
        <v>1.7145840000000001</v>
      </c>
      <c r="BY67" s="7">
        <f>NP2017_D1!BY67/1000000</f>
        <v>1.6179250000000001</v>
      </c>
      <c r="BZ67" s="7">
        <f>NP2017_D1!BZ67/1000000</f>
        <v>1.5686020000000001</v>
      </c>
      <c r="CA67" s="7">
        <f>NP2017_D1!CA67/1000000</f>
        <v>1.4633620000000001</v>
      </c>
      <c r="CB67" s="7">
        <f>NP2017_D1!CB67/1000000</f>
        <v>1.3701049999999999</v>
      </c>
      <c r="CC67" s="7">
        <f>NP2017_D1!CC67/1000000</f>
        <v>1.279906</v>
      </c>
      <c r="CD67" s="7">
        <f>NP2017_D1!CD67/1000000</f>
        <v>1.1989380000000001</v>
      </c>
      <c r="CE67" s="7">
        <f>NP2017_D1!CE67/1000000</f>
        <v>1.1313489999999999</v>
      </c>
      <c r="CF67" s="7">
        <f>NP2017_D1!CF67/1000000</f>
        <v>1.055247</v>
      </c>
      <c r="CG67" s="7">
        <f>NP2017_D1!CG67/1000000</f>
        <v>0.99943300000000002</v>
      </c>
      <c r="CH67" s="7">
        <f>NP2017_D1!CH67/1000000</f>
        <v>0.99134999999999995</v>
      </c>
      <c r="CI67" s="7">
        <f>NP2017_D1!CI67/1000000</f>
        <v>0.68985200000000002</v>
      </c>
      <c r="CJ67" s="7">
        <f>NP2017_D1!CJ67/1000000</f>
        <v>0.63625799999999999</v>
      </c>
      <c r="CK67" s="7">
        <f>NP2017_D1!CK67/1000000</f>
        <v>0.57453399999999999</v>
      </c>
      <c r="CL67" s="7">
        <f>NP2017_D1!CL67/1000000</f>
        <v>0.54077299999999995</v>
      </c>
      <c r="CM67" s="7">
        <f>NP2017_D1!CM67/1000000</f>
        <v>0.42955500000000002</v>
      </c>
      <c r="CN67" s="7">
        <f>NP2017_D1!CN67/1000000</f>
        <v>0.352713</v>
      </c>
      <c r="CO67" s="7">
        <f>NP2017_D1!CO67/1000000</f>
        <v>0.298373</v>
      </c>
      <c r="CP67" s="7">
        <f>NP2017_D1!CP67/1000000</f>
        <v>0.24896699999999999</v>
      </c>
      <c r="CQ67" s="7">
        <f>NP2017_D1!CQ67/1000000</f>
        <v>0.206732</v>
      </c>
      <c r="CR67" s="7">
        <f>NP2017_D1!CR67/1000000</f>
        <v>0.16337299999999999</v>
      </c>
      <c r="CS67" s="7">
        <f>NP2017_D1!CS67/1000000</f>
        <v>0.13175400000000001</v>
      </c>
      <c r="CT67" s="7">
        <f>NP2017_D1!CT67/1000000</f>
        <v>0.104713</v>
      </c>
      <c r="CU67" s="7">
        <f>NP2017_D1!CU67/1000000</f>
        <v>7.7061000000000004E-2</v>
      </c>
      <c r="CV67" s="7">
        <f>NP2017_D1!CV67/1000000</f>
        <v>5.9824000000000002E-2</v>
      </c>
      <c r="CW67" s="7">
        <f>NP2017_D1!CW67/1000000</f>
        <v>4.4999999999999998E-2</v>
      </c>
      <c r="CX67" s="7">
        <f>NP2017_D1!CX67/1000000</f>
        <v>3.3087999999999999E-2</v>
      </c>
      <c r="CY67" s="7">
        <f>NP2017_D1!CY67/1000000</f>
        <v>2.3989E-2</v>
      </c>
      <c r="CZ67" s="7">
        <f>NP2017_D1!CZ67/1000000</f>
        <v>3.6013999999999997E-2</v>
      </c>
      <c r="DA67" s="7">
        <f t="shared" si="15"/>
        <v>38.398623000000001</v>
      </c>
      <c r="DB67" s="7">
        <f t="shared" si="14"/>
        <v>135.59439300000003</v>
      </c>
    </row>
    <row r="68" spans="1:106" s="7" customFormat="1" hidden="1" outlineLevel="1" x14ac:dyDescent="0.25">
      <c r="A68" s="7" t="s">
        <v>111</v>
      </c>
      <c r="B68" s="7">
        <f>NP2017_D1!B68</f>
        <v>2030</v>
      </c>
      <c r="C68" s="7">
        <f>NP2017_D1!C68/1000000</f>
        <v>175.030689</v>
      </c>
      <c r="D68" s="7">
        <f>NP2017_D1!D68/1000000</f>
        <v>2.1217419999999998</v>
      </c>
      <c r="E68" s="7">
        <f>NP2017_D1!E68/1000000</f>
        <v>2.1287889999999998</v>
      </c>
      <c r="F68" s="7">
        <f>NP2017_D1!F68/1000000</f>
        <v>2.135999</v>
      </c>
      <c r="G68" s="7">
        <f>NP2017_D1!G68/1000000</f>
        <v>2.141343</v>
      </c>
      <c r="H68" s="7">
        <f>NP2017_D1!H68/1000000</f>
        <v>2.1451060000000002</v>
      </c>
      <c r="I68" s="7">
        <f>NP2017_D1!I68/1000000</f>
        <v>2.1479870000000001</v>
      </c>
      <c r="J68" s="7">
        <f>NP2017_D1!J68/1000000</f>
        <v>2.1504479999999999</v>
      </c>
      <c r="K68" s="7">
        <f>NP2017_D1!K68/1000000</f>
        <v>2.1523319999999999</v>
      </c>
      <c r="L68" s="7">
        <f>NP2017_D1!L68/1000000</f>
        <v>2.153451</v>
      </c>
      <c r="M68" s="7">
        <f>NP2017_D1!M68/1000000</f>
        <v>2.153416</v>
      </c>
      <c r="N68" s="7">
        <f>NP2017_D1!N68/1000000</f>
        <v>2.151878</v>
      </c>
      <c r="O68" s="7">
        <f>NP2017_D1!O68/1000000</f>
        <v>2.1485080000000001</v>
      </c>
      <c r="P68" s="7">
        <f>NP2017_D1!P68/1000000</f>
        <v>2.1437550000000001</v>
      </c>
      <c r="Q68" s="7">
        <f>NP2017_D1!Q68/1000000</f>
        <v>2.1383459999999999</v>
      </c>
      <c r="R68" s="7">
        <f>NP2017_D1!R68/1000000</f>
        <v>2.1114389999999998</v>
      </c>
      <c r="S68" s="7">
        <f>NP2017_D1!S68/1000000</f>
        <v>2.1256339999999998</v>
      </c>
      <c r="T68" s="7">
        <f>NP2017_D1!T68/1000000</f>
        <v>2.13158</v>
      </c>
      <c r="U68" s="7">
        <f>NP2017_D1!U68/1000000</f>
        <v>2.131202</v>
      </c>
      <c r="V68" s="7">
        <f>NP2017_D1!V68/1000000</f>
        <v>2.1457989999999998</v>
      </c>
      <c r="W68" s="7">
        <f>NP2017_D1!W68/1000000</f>
        <v>2.1844139999999999</v>
      </c>
      <c r="X68" s="7">
        <f>NP2017_D1!X68/1000000</f>
        <v>2.1934469999999999</v>
      </c>
      <c r="Y68" s="7">
        <f>NP2017_D1!Y68/1000000</f>
        <v>2.2079049999999998</v>
      </c>
      <c r="Z68" s="7">
        <f>NP2017_D1!Z68/1000000</f>
        <v>2.2872910000000002</v>
      </c>
      <c r="AA68" s="7">
        <f>NP2017_D1!AA68/1000000</f>
        <v>2.311528</v>
      </c>
      <c r="AB68" s="7">
        <f>NP2017_D1!AB68/1000000</f>
        <v>2.3065929999999999</v>
      </c>
      <c r="AC68" s="7">
        <f>NP2017_D1!AC68/1000000</f>
        <v>2.3095780000000001</v>
      </c>
      <c r="AD68" s="7">
        <f>NP2017_D1!AD68/1000000</f>
        <v>2.3224109999999998</v>
      </c>
      <c r="AE68" s="7">
        <f>NP2017_D1!AE68/1000000</f>
        <v>2.3150650000000002</v>
      </c>
      <c r="AF68" s="7">
        <f>NP2017_D1!AF68/1000000</f>
        <v>2.3146640000000001</v>
      </c>
      <c r="AG68" s="7">
        <f>NP2017_D1!AG68/1000000</f>
        <v>2.373167</v>
      </c>
      <c r="AH68" s="7">
        <f>NP2017_D1!AH68/1000000</f>
        <v>2.4135089999999999</v>
      </c>
      <c r="AI68" s="7">
        <f>NP2017_D1!AI68/1000000</f>
        <v>2.3822719999999999</v>
      </c>
      <c r="AJ68" s="7">
        <f>NP2017_D1!AJ68/1000000</f>
        <v>2.3832399999999998</v>
      </c>
      <c r="AK68" s="7">
        <f>NP2017_D1!AK68/1000000</f>
        <v>2.3849450000000001</v>
      </c>
      <c r="AL68" s="7">
        <f>NP2017_D1!AL68/1000000</f>
        <v>2.4010470000000002</v>
      </c>
      <c r="AM68" s="7">
        <f>NP2017_D1!AM68/1000000</f>
        <v>2.4429759999999998</v>
      </c>
      <c r="AN68" s="7">
        <f>NP2017_D1!AN68/1000000</f>
        <v>2.4773540000000001</v>
      </c>
      <c r="AO68" s="7">
        <f>NP2017_D1!AO68/1000000</f>
        <v>2.5007239999999999</v>
      </c>
      <c r="AP68" s="7">
        <f>NP2017_D1!AP68/1000000</f>
        <v>2.5386359999999999</v>
      </c>
      <c r="AQ68" s="7">
        <f>NP2017_D1!AQ68/1000000</f>
        <v>2.5518589999999999</v>
      </c>
      <c r="AR68" s="7">
        <f>NP2017_D1!AR68/1000000</f>
        <v>2.5247489999999999</v>
      </c>
      <c r="AS68" s="7">
        <f>NP2017_D1!AS68/1000000</f>
        <v>2.41581</v>
      </c>
      <c r="AT68" s="7">
        <f>NP2017_D1!AT68/1000000</f>
        <v>2.343658</v>
      </c>
      <c r="AU68" s="7">
        <f>NP2017_D1!AU68/1000000</f>
        <v>2.2908230000000001</v>
      </c>
      <c r="AV68" s="7">
        <f>NP2017_D1!AV68/1000000</f>
        <v>2.2833079999999999</v>
      </c>
      <c r="AW68" s="7">
        <f>NP2017_D1!AW68/1000000</f>
        <v>2.2785609999999998</v>
      </c>
      <c r="AX68" s="7">
        <f>NP2017_D1!AX68/1000000</f>
        <v>2.189282</v>
      </c>
      <c r="AY68" s="7">
        <f>NP2017_D1!AY68/1000000</f>
        <v>2.2029100000000001</v>
      </c>
      <c r="AZ68" s="7">
        <f>NP2017_D1!AZ68/1000000</f>
        <v>2.1835770000000001</v>
      </c>
      <c r="BA68" s="7">
        <f>NP2017_D1!BA68/1000000</f>
        <v>2.1439870000000001</v>
      </c>
      <c r="BB68" s="7">
        <f>NP2017_D1!BB68/1000000</f>
        <v>2.1766779999999999</v>
      </c>
      <c r="BC68" s="7">
        <f>NP2017_D1!BC68/1000000</f>
        <v>2.026071</v>
      </c>
      <c r="BD68" s="7">
        <f>NP2017_D1!BD68/1000000</f>
        <v>1.9727889999999999</v>
      </c>
      <c r="BE68" s="7">
        <f>NP2017_D1!BE68/1000000</f>
        <v>1.9351020000000001</v>
      </c>
      <c r="BF68" s="7">
        <f>NP2017_D1!BF68/1000000</f>
        <v>1.8687819999999999</v>
      </c>
      <c r="BG68" s="7">
        <f>NP2017_D1!BG68/1000000</f>
        <v>1.915648</v>
      </c>
      <c r="BH68" s="7">
        <f>NP2017_D1!BH68/1000000</f>
        <v>1.8385910000000001</v>
      </c>
      <c r="BI68" s="7">
        <f>NP2017_D1!BI68/1000000</f>
        <v>1.848468</v>
      </c>
      <c r="BJ68" s="7">
        <f>NP2017_D1!BJ68/1000000</f>
        <v>1.919659</v>
      </c>
      <c r="BK68" s="7">
        <f>NP2017_D1!BK68/1000000</f>
        <v>2.0115259999999999</v>
      </c>
      <c r="BL68" s="7">
        <f>NP2017_D1!BL68/1000000</f>
        <v>2.0288110000000001</v>
      </c>
      <c r="BM68" s="7">
        <f>NP2017_D1!BM68/1000000</f>
        <v>1.9085840000000001</v>
      </c>
      <c r="BN68" s="7">
        <f>NP2017_D1!BN68/1000000</f>
        <v>1.85287</v>
      </c>
      <c r="BO68" s="7">
        <f>NP2017_D1!BO68/1000000</f>
        <v>1.8349979999999999</v>
      </c>
      <c r="BP68" s="7">
        <f>NP2017_D1!BP68/1000000</f>
        <v>1.8527359999999999</v>
      </c>
      <c r="BQ68" s="7">
        <f>NP2017_D1!BQ68/1000000</f>
        <v>1.9414659999999999</v>
      </c>
      <c r="BR68" s="7">
        <f>NP2017_D1!BR68/1000000</f>
        <v>1.9487680000000001</v>
      </c>
      <c r="BS68" s="7">
        <f>NP2017_D1!BS68/1000000</f>
        <v>1.9218390000000001</v>
      </c>
      <c r="BT68" s="7">
        <f>NP2017_D1!BT68/1000000</f>
        <v>1.8923570000000001</v>
      </c>
      <c r="BU68" s="7">
        <f>NP2017_D1!BU68/1000000</f>
        <v>1.8849959999999999</v>
      </c>
      <c r="BV68" s="7">
        <f>NP2017_D1!BV68/1000000</f>
        <v>1.876028</v>
      </c>
      <c r="BW68" s="7">
        <f>NP2017_D1!BW68/1000000</f>
        <v>1.7771669999999999</v>
      </c>
      <c r="BX68" s="7">
        <f>NP2017_D1!BX68/1000000</f>
        <v>1.7322770000000001</v>
      </c>
      <c r="BY68" s="7">
        <f>NP2017_D1!BY68/1000000</f>
        <v>1.6743049999999999</v>
      </c>
      <c r="BZ68" s="7">
        <f>NP2017_D1!BZ68/1000000</f>
        <v>1.576138</v>
      </c>
      <c r="CA68" s="7">
        <f>NP2017_D1!CA68/1000000</f>
        <v>1.5241229999999999</v>
      </c>
      <c r="CB68" s="7">
        <f>NP2017_D1!CB68/1000000</f>
        <v>1.4178660000000001</v>
      </c>
      <c r="CC68" s="7">
        <f>NP2017_D1!CC68/1000000</f>
        <v>1.3232950000000001</v>
      </c>
      <c r="CD68" s="7">
        <f>NP2017_D1!CD68/1000000</f>
        <v>1.2316670000000001</v>
      </c>
      <c r="CE68" s="7">
        <f>NP2017_D1!CE68/1000000</f>
        <v>1.1488659999999999</v>
      </c>
      <c r="CF68" s="7">
        <f>NP2017_D1!CF68/1000000</f>
        <v>1.0787279999999999</v>
      </c>
      <c r="CG68" s="7">
        <f>NP2017_D1!CG68/1000000</f>
        <v>1.000391</v>
      </c>
      <c r="CH68" s="7">
        <f>NP2017_D1!CH68/1000000</f>
        <v>0.94131600000000004</v>
      </c>
      <c r="CI68" s="7">
        <f>NP2017_D1!CI68/1000000</f>
        <v>0.92682600000000004</v>
      </c>
      <c r="CJ68" s="7">
        <f>NP2017_D1!CJ68/1000000</f>
        <v>0.63971900000000004</v>
      </c>
      <c r="CK68" s="7">
        <f>NP2017_D1!CK68/1000000</f>
        <v>0.58469199999999999</v>
      </c>
      <c r="CL68" s="7">
        <f>NP2017_D1!CL68/1000000</f>
        <v>0.52310199999999996</v>
      </c>
      <c r="CM68" s="7">
        <f>NP2017_D1!CM68/1000000</f>
        <v>0.48741600000000002</v>
      </c>
      <c r="CN68" s="7">
        <f>NP2017_D1!CN68/1000000</f>
        <v>0.382913</v>
      </c>
      <c r="CO68" s="7">
        <f>NP2017_D1!CO68/1000000</f>
        <v>0.310641</v>
      </c>
      <c r="CP68" s="7">
        <f>NP2017_D1!CP68/1000000</f>
        <v>0.25930599999999998</v>
      </c>
      <c r="CQ68" s="7">
        <f>NP2017_D1!CQ68/1000000</f>
        <v>0.213254</v>
      </c>
      <c r="CR68" s="7">
        <f>NP2017_D1!CR68/1000000</f>
        <v>0.17431099999999999</v>
      </c>
      <c r="CS68" s="7">
        <f>NP2017_D1!CS68/1000000</f>
        <v>0.13542799999999999</v>
      </c>
      <c r="CT68" s="7">
        <f>NP2017_D1!CT68/1000000</f>
        <v>0.107242</v>
      </c>
      <c r="CU68" s="7">
        <f>NP2017_D1!CU68/1000000</f>
        <v>8.3580000000000002E-2</v>
      </c>
      <c r="CV68" s="7">
        <f>NP2017_D1!CV68/1000000</f>
        <v>6.0227999999999997E-2</v>
      </c>
      <c r="CW68" s="7">
        <f>NP2017_D1!CW68/1000000</f>
        <v>4.5726999999999997E-2</v>
      </c>
      <c r="CX68" s="7">
        <f>NP2017_D1!CX68/1000000</f>
        <v>3.3602E-2</v>
      </c>
      <c r="CY68" s="7">
        <f>NP2017_D1!CY68/1000000</f>
        <v>2.41E-2</v>
      </c>
      <c r="CZ68" s="7">
        <f>NP2017_D1!CZ68/1000000</f>
        <v>3.7651999999999998E-2</v>
      </c>
      <c r="DA68" s="7">
        <f t="shared" si="15"/>
        <v>38.512954999999998</v>
      </c>
      <c r="DB68" s="7">
        <f t="shared" si="14"/>
        <v>136.51773399999999</v>
      </c>
    </row>
    <row r="69" spans="1:106" s="7" customFormat="1" hidden="1" outlineLevel="1" x14ac:dyDescent="0.25">
      <c r="A69" s="7" t="s">
        <v>111</v>
      </c>
      <c r="B69" s="7">
        <f>NP2017_D1!B69</f>
        <v>2031</v>
      </c>
      <c r="C69" s="7">
        <f>NP2017_D1!C69/1000000</f>
        <v>176.04612900000001</v>
      </c>
      <c r="D69" s="7">
        <f>NP2017_D1!D69/1000000</f>
        <v>2.1216870000000001</v>
      </c>
      <c r="E69" s="7">
        <f>NP2017_D1!E69/1000000</f>
        <v>2.1289370000000001</v>
      </c>
      <c r="F69" s="7">
        <f>NP2017_D1!F69/1000000</f>
        <v>2.1365289999999999</v>
      </c>
      <c r="G69" s="7">
        <f>NP2017_D1!G69/1000000</f>
        <v>2.1425000000000001</v>
      </c>
      <c r="H69" s="7">
        <f>NP2017_D1!H69/1000000</f>
        <v>2.147011</v>
      </c>
      <c r="I69" s="7">
        <f>NP2017_D1!I69/1000000</f>
        <v>2.150439</v>
      </c>
      <c r="J69" s="7">
        <f>NP2017_D1!J69/1000000</f>
        <v>2.153448</v>
      </c>
      <c r="K69" s="7">
        <f>NP2017_D1!K69/1000000</f>
        <v>2.1562100000000002</v>
      </c>
      <c r="L69" s="7">
        <f>NP2017_D1!L69/1000000</f>
        <v>2.1585709999999998</v>
      </c>
      <c r="M69" s="7">
        <f>NP2017_D1!M69/1000000</f>
        <v>2.1599889999999999</v>
      </c>
      <c r="N69" s="7">
        <f>NP2017_D1!N69/1000000</f>
        <v>2.1599149999999998</v>
      </c>
      <c r="O69" s="7">
        <f>NP2017_D1!O69/1000000</f>
        <v>2.1582159999999999</v>
      </c>
      <c r="P69" s="7">
        <f>NP2017_D1!P69/1000000</f>
        <v>2.154738</v>
      </c>
      <c r="Q69" s="7">
        <f>NP2017_D1!Q69/1000000</f>
        <v>2.150112</v>
      </c>
      <c r="R69" s="7">
        <f>NP2017_D1!R69/1000000</f>
        <v>2.1452619999999998</v>
      </c>
      <c r="S69" s="7">
        <f>NP2017_D1!S69/1000000</f>
        <v>2.119802</v>
      </c>
      <c r="T69" s="7">
        <f>NP2017_D1!T69/1000000</f>
        <v>2.1364700000000001</v>
      </c>
      <c r="U69" s="7">
        <f>NP2017_D1!U69/1000000</f>
        <v>2.1456409999999999</v>
      </c>
      <c r="V69" s="7">
        <f>NP2017_D1!V69/1000000</f>
        <v>2.1485249999999998</v>
      </c>
      <c r="W69" s="7">
        <f>NP2017_D1!W69/1000000</f>
        <v>2.1654390000000001</v>
      </c>
      <c r="X69" s="7">
        <f>NP2017_D1!X69/1000000</f>
        <v>2.2052459999999998</v>
      </c>
      <c r="Y69" s="7">
        <f>NP2017_D1!Y69/1000000</f>
        <v>2.2148140000000001</v>
      </c>
      <c r="Z69" s="7">
        <f>NP2017_D1!Z69/1000000</f>
        <v>2.2292480000000001</v>
      </c>
      <c r="AA69" s="7">
        <f>NP2017_D1!AA69/1000000</f>
        <v>2.3080579999999999</v>
      </c>
      <c r="AB69" s="7">
        <f>NP2017_D1!AB69/1000000</f>
        <v>2.3316309999999998</v>
      </c>
      <c r="AC69" s="7">
        <f>NP2017_D1!AC69/1000000</f>
        <v>2.3258350000000001</v>
      </c>
      <c r="AD69" s="7">
        <f>NP2017_D1!AD69/1000000</f>
        <v>2.3278940000000001</v>
      </c>
      <c r="AE69" s="7">
        <f>NP2017_D1!AE69/1000000</f>
        <v>2.3397199999999998</v>
      </c>
      <c r="AF69" s="7">
        <f>NP2017_D1!AF69/1000000</f>
        <v>2.3316050000000001</v>
      </c>
      <c r="AG69" s="7">
        <f>NP2017_D1!AG69/1000000</f>
        <v>2.330295</v>
      </c>
      <c r="AH69" s="7">
        <f>NP2017_D1!AH69/1000000</f>
        <v>2.3877169999999999</v>
      </c>
      <c r="AI69" s="7">
        <f>NP2017_D1!AI69/1000000</f>
        <v>2.4264559999999999</v>
      </c>
      <c r="AJ69" s="7">
        <f>NP2017_D1!AJ69/1000000</f>
        <v>2.3937270000000002</v>
      </c>
      <c r="AK69" s="7">
        <f>NP2017_D1!AK69/1000000</f>
        <v>2.3931300000000002</v>
      </c>
      <c r="AL69" s="7">
        <f>NP2017_D1!AL69/1000000</f>
        <v>2.3936999999999999</v>
      </c>
      <c r="AM69" s="7">
        <f>NP2017_D1!AM69/1000000</f>
        <v>2.4087000000000001</v>
      </c>
      <c r="AN69" s="7">
        <f>NP2017_D1!AN69/1000000</f>
        <v>2.4492910000000001</v>
      </c>
      <c r="AO69" s="7">
        <f>NP2017_D1!AO69/1000000</f>
        <v>2.482294</v>
      </c>
      <c r="AP69" s="7">
        <f>NP2017_D1!AP69/1000000</f>
        <v>2.5046789999999999</v>
      </c>
      <c r="AQ69" s="7">
        <f>NP2017_D1!AQ69/1000000</f>
        <v>2.5416050000000001</v>
      </c>
      <c r="AR69" s="7">
        <f>NP2017_D1!AR69/1000000</f>
        <v>2.5539640000000001</v>
      </c>
      <c r="AS69" s="7">
        <f>NP2017_D1!AS69/1000000</f>
        <v>2.5260310000000001</v>
      </c>
      <c r="AT69" s="7">
        <f>NP2017_D1!AT69/1000000</f>
        <v>2.4166940000000001</v>
      </c>
      <c r="AU69" s="7">
        <f>NP2017_D1!AU69/1000000</f>
        <v>2.344195</v>
      </c>
      <c r="AV69" s="7">
        <f>NP2017_D1!AV69/1000000</f>
        <v>2.2911280000000001</v>
      </c>
      <c r="AW69" s="7">
        <f>NP2017_D1!AW69/1000000</f>
        <v>2.2830180000000002</v>
      </c>
      <c r="AX69" s="7">
        <f>NP2017_D1!AX69/1000000</f>
        <v>2.2772420000000002</v>
      </c>
      <c r="AY69" s="7">
        <f>NP2017_D1!AY69/1000000</f>
        <v>2.1868750000000001</v>
      </c>
      <c r="AZ69" s="7">
        <f>NP2017_D1!AZ69/1000000</f>
        <v>2.1988159999999999</v>
      </c>
      <c r="BA69" s="7">
        <f>NP2017_D1!BA69/1000000</f>
        <v>2.178042</v>
      </c>
      <c r="BB69" s="7">
        <f>NP2017_D1!BB69/1000000</f>
        <v>2.1373679999999999</v>
      </c>
      <c r="BC69" s="7">
        <f>NP2017_D1!BC69/1000000</f>
        <v>2.168777</v>
      </c>
      <c r="BD69" s="7">
        <f>NP2017_D1!BD69/1000000</f>
        <v>2.018338</v>
      </c>
      <c r="BE69" s="7">
        <f>NP2017_D1!BE69/1000000</f>
        <v>1.9647250000000001</v>
      </c>
      <c r="BF69" s="7">
        <f>NP2017_D1!BF69/1000000</f>
        <v>1.92676</v>
      </c>
      <c r="BG69" s="7">
        <f>NP2017_D1!BG69/1000000</f>
        <v>1.8603700000000001</v>
      </c>
      <c r="BH69" s="7">
        <f>NP2017_D1!BH69/1000000</f>
        <v>1.906385</v>
      </c>
      <c r="BI69" s="7">
        <f>NP2017_D1!BI69/1000000</f>
        <v>1.829207</v>
      </c>
      <c r="BJ69" s="7">
        <f>NP2017_D1!BJ69/1000000</f>
        <v>1.838198</v>
      </c>
      <c r="BK69" s="7">
        <f>NP2017_D1!BK69/1000000</f>
        <v>1.9079269999999999</v>
      </c>
      <c r="BL69" s="7">
        <f>NP2017_D1!BL69/1000000</f>
        <v>1.9979739999999999</v>
      </c>
      <c r="BM69" s="7">
        <f>NP2017_D1!BM69/1000000</f>
        <v>2.0138199999999999</v>
      </c>
      <c r="BN69" s="7">
        <f>NP2017_D1!BN69/1000000</f>
        <v>1.893219</v>
      </c>
      <c r="BO69" s="7">
        <f>NP2017_D1!BO69/1000000</f>
        <v>1.8364069999999999</v>
      </c>
      <c r="BP69" s="7">
        <f>NP2017_D1!BP69/1000000</f>
        <v>1.817037</v>
      </c>
      <c r="BQ69" s="7">
        <f>NP2017_D1!BQ69/1000000</f>
        <v>1.832624</v>
      </c>
      <c r="BR69" s="7">
        <f>NP2017_D1!BR69/1000000</f>
        <v>1.9181109999999999</v>
      </c>
      <c r="BS69" s="7">
        <f>NP2017_D1!BS69/1000000</f>
        <v>1.9230670000000001</v>
      </c>
      <c r="BT69" s="7">
        <f>NP2017_D1!BT69/1000000</f>
        <v>1.8940779999999999</v>
      </c>
      <c r="BU69" s="7">
        <f>NP2017_D1!BU69/1000000</f>
        <v>1.86242</v>
      </c>
      <c r="BV69" s="7">
        <f>NP2017_D1!BV69/1000000</f>
        <v>1.8522190000000001</v>
      </c>
      <c r="BW69" s="7">
        <f>NP2017_D1!BW69/1000000</f>
        <v>1.8400939999999999</v>
      </c>
      <c r="BX69" s="7">
        <f>NP2017_D1!BX69/1000000</f>
        <v>1.739711</v>
      </c>
      <c r="BY69" s="7">
        <f>NP2017_D1!BY69/1000000</f>
        <v>1.6920280000000001</v>
      </c>
      <c r="BZ69" s="7">
        <f>NP2017_D1!BZ69/1000000</f>
        <v>1.6314930000000001</v>
      </c>
      <c r="CA69" s="7">
        <f>NP2017_D1!CA69/1000000</f>
        <v>1.5318849999999999</v>
      </c>
      <c r="CB69" s="7">
        <f>NP2017_D1!CB69/1000000</f>
        <v>1.4771609999999999</v>
      </c>
      <c r="CC69" s="7">
        <f>NP2017_D1!CC69/1000000</f>
        <v>1.3698520000000001</v>
      </c>
      <c r="CD69" s="7">
        <f>NP2017_D1!CD69/1000000</f>
        <v>1.2738640000000001</v>
      </c>
      <c r="CE69" s="7">
        <f>NP2017_D1!CE69/1000000</f>
        <v>1.180701</v>
      </c>
      <c r="CF69" s="7">
        <f>NP2017_D1!CF69/1000000</f>
        <v>1.0958650000000001</v>
      </c>
      <c r="CG69" s="7">
        <f>NP2017_D1!CG69/1000000</f>
        <v>1.023083</v>
      </c>
      <c r="CH69" s="7">
        <f>NP2017_D1!CH69/1000000</f>
        <v>0.94265699999999997</v>
      </c>
      <c r="CI69" s="7">
        <f>NP2017_D1!CI69/1000000</f>
        <v>0.88050600000000001</v>
      </c>
      <c r="CJ69" s="7">
        <f>NP2017_D1!CJ69/1000000</f>
        <v>0.859877</v>
      </c>
      <c r="CK69" s="7">
        <f>NP2017_D1!CK69/1000000</f>
        <v>0.58822600000000003</v>
      </c>
      <c r="CL69" s="7">
        <f>NP2017_D1!CL69/1000000</f>
        <v>0.53268599999999999</v>
      </c>
      <c r="CM69" s="7">
        <f>NP2017_D1!CM69/1000000</f>
        <v>0.47181299999999998</v>
      </c>
      <c r="CN69" s="7">
        <f>NP2017_D1!CN69/1000000</f>
        <v>0.43482799999999999</v>
      </c>
      <c r="CO69" s="7">
        <f>NP2017_D1!CO69/1000000</f>
        <v>0.337501</v>
      </c>
      <c r="CP69" s="7">
        <f>NP2017_D1!CP69/1000000</f>
        <v>0.27021099999999998</v>
      </c>
      <c r="CQ69" s="7">
        <f>NP2017_D1!CQ69/1000000</f>
        <v>0.22231600000000001</v>
      </c>
      <c r="CR69" s="7">
        <f>NP2017_D1!CR69/1000000</f>
        <v>0.17998900000000001</v>
      </c>
      <c r="CS69" s="7">
        <f>NP2017_D1!CS69/1000000</f>
        <v>0.144646</v>
      </c>
      <c r="CT69" s="7">
        <f>NP2017_D1!CT69/1000000</f>
        <v>0.110358</v>
      </c>
      <c r="CU69" s="7">
        <f>NP2017_D1!CU69/1000000</f>
        <v>8.5694999999999993E-2</v>
      </c>
      <c r="CV69" s="7">
        <f>NP2017_D1!CV69/1000000</f>
        <v>6.5405000000000005E-2</v>
      </c>
      <c r="CW69" s="7">
        <f>NP2017_D1!CW69/1000000</f>
        <v>4.6096999999999999E-2</v>
      </c>
      <c r="CX69" s="7">
        <f>NP2017_D1!CX69/1000000</f>
        <v>3.4192E-2</v>
      </c>
      <c r="CY69" s="7">
        <f>NP2017_D1!CY69/1000000</f>
        <v>2.4509E-2</v>
      </c>
      <c r="CZ69" s="7">
        <f>NP2017_D1!CZ69/1000000</f>
        <v>3.8758000000000001E-2</v>
      </c>
      <c r="DA69" s="7">
        <f t="shared" si="15"/>
        <v>38.625476999999997</v>
      </c>
      <c r="DB69" s="7">
        <f t="shared" si="14"/>
        <v>137.42065200000002</v>
      </c>
    </row>
    <row r="70" spans="1:106" s="7" customFormat="1" hidden="1" outlineLevel="1" x14ac:dyDescent="0.25">
      <c r="A70" s="7" t="s">
        <v>111</v>
      </c>
      <c r="B70" s="7">
        <f>NP2017_D1!B70</f>
        <v>2032</v>
      </c>
      <c r="C70" s="7">
        <f>NP2017_D1!C70/1000000</f>
        <v>177.03913</v>
      </c>
      <c r="D70" s="7">
        <f>NP2017_D1!D70/1000000</f>
        <v>2.1217700000000002</v>
      </c>
      <c r="E70" s="7">
        <f>NP2017_D1!E70/1000000</f>
        <v>2.1290010000000001</v>
      </c>
      <c r="F70" s="7">
        <f>NP2017_D1!F70/1000000</f>
        <v>2.1367389999999999</v>
      </c>
      <c r="G70" s="7">
        <f>NP2017_D1!G70/1000000</f>
        <v>2.143081</v>
      </c>
      <c r="H70" s="7">
        <f>NP2017_D1!H70/1000000</f>
        <v>2.1482130000000002</v>
      </c>
      <c r="I70" s="7">
        <f>NP2017_D1!I70/1000000</f>
        <v>2.1523840000000001</v>
      </c>
      <c r="J70" s="7">
        <f>NP2017_D1!J70/1000000</f>
        <v>2.1559349999999999</v>
      </c>
      <c r="K70" s="7">
        <f>NP2017_D1!K70/1000000</f>
        <v>2.159246</v>
      </c>
      <c r="L70" s="7">
        <f>NP2017_D1!L70/1000000</f>
        <v>2.1624859999999999</v>
      </c>
      <c r="M70" s="7">
        <f>NP2017_D1!M70/1000000</f>
        <v>2.1651479999999999</v>
      </c>
      <c r="N70" s="7">
        <f>NP2017_D1!N70/1000000</f>
        <v>2.1665239999999999</v>
      </c>
      <c r="O70" s="7">
        <f>NP2017_D1!O70/1000000</f>
        <v>2.1662889999999999</v>
      </c>
      <c r="P70" s="7">
        <f>NP2017_D1!P70/1000000</f>
        <v>2.164482</v>
      </c>
      <c r="Q70" s="7">
        <f>NP2017_D1!Q70/1000000</f>
        <v>2.161133</v>
      </c>
      <c r="R70" s="7">
        <f>NP2017_D1!R70/1000000</f>
        <v>2.1570710000000002</v>
      </c>
      <c r="S70" s="7">
        <f>NP2017_D1!S70/1000000</f>
        <v>2.153734</v>
      </c>
      <c r="T70" s="7">
        <f>NP2017_D1!T70/1000000</f>
        <v>2.130687</v>
      </c>
      <c r="U70" s="7">
        <f>NP2017_D1!U70/1000000</f>
        <v>2.1505999999999998</v>
      </c>
      <c r="V70" s="7">
        <f>NP2017_D1!V70/1000000</f>
        <v>2.1630720000000001</v>
      </c>
      <c r="W70" s="7">
        <f>NP2017_D1!W70/1000000</f>
        <v>2.1683059999999998</v>
      </c>
      <c r="X70" s="7">
        <f>NP2017_D1!X70/1000000</f>
        <v>2.1864680000000001</v>
      </c>
      <c r="Y70" s="7">
        <f>NP2017_D1!Y70/1000000</f>
        <v>2.2268089999999998</v>
      </c>
      <c r="Z70" s="7">
        <f>NP2017_D1!Z70/1000000</f>
        <v>2.2363580000000001</v>
      </c>
      <c r="AA70" s="7">
        <f>NP2017_D1!AA70/1000000</f>
        <v>2.2502939999999998</v>
      </c>
      <c r="AB70" s="7">
        <f>NP2017_D1!AB70/1000000</f>
        <v>2.328379</v>
      </c>
      <c r="AC70" s="7">
        <f>NP2017_D1!AC70/1000000</f>
        <v>2.3510469999999999</v>
      </c>
      <c r="AD70" s="7">
        <f>NP2017_D1!AD70/1000000</f>
        <v>2.3443420000000001</v>
      </c>
      <c r="AE70" s="7">
        <f>NP2017_D1!AE70/1000000</f>
        <v>2.3454030000000001</v>
      </c>
      <c r="AF70" s="7">
        <f>NP2017_D1!AF70/1000000</f>
        <v>2.356436</v>
      </c>
      <c r="AG70" s="7">
        <f>NP2017_D1!AG70/1000000</f>
        <v>2.3474149999999998</v>
      </c>
      <c r="AH70" s="7">
        <f>NP2017_D1!AH70/1000000</f>
        <v>2.3450890000000002</v>
      </c>
      <c r="AI70" s="7">
        <f>NP2017_D1!AI70/1000000</f>
        <v>2.4008799999999999</v>
      </c>
      <c r="AJ70" s="7">
        <f>NP2017_D1!AJ70/1000000</f>
        <v>2.438005</v>
      </c>
      <c r="AK70" s="7">
        <f>NP2017_D1!AK70/1000000</f>
        <v>2.40374</v>
      </c>
      <c r="AL70" s="7">
        <f>NP2017_D1!AL70/1000000</f>
        <v>2.402002</v>
      </c>
      <c r="AM70" s="7">
        <f>NP2017_D1!AM70/1000000</f>
        <v>2.4014859999999998</v>
      </c>
      <c r="AN70" s="7">
        <f>NP2017_D1!AN70/1000000</f>
        <v>2.4152110000000002</v>
      </c>
      <c r="AO70" s="7">
        <f>NP2017_D1!AO70/1000000</f>
        <v>2.4544299999999999</v>
      </c>
      <c r="AP70" s="7">
        <f>NP2017_D1!AP70/1000000</f>
        <v>2.4864269999999999</v>
      </c>
      <c r="AQ70" s="7">
        <f>NP2017_D1!AQ70/1000000</f>
        <v>2.5078849999999999</v>
      </c>
      <c r="AR70" s="7">
        <f>NP2017_D1!AR70/1000000</f>
        <v>2.5438710000000002</v>
      </c>
      <c r="AS70" s="7">
        <f>NP2017_D1!AS70/1000000</f>
        <v>2.5553430000000001</v>
      </c>
      <c r="AT70" s="7">
        <f>NP2017_D1!AT70/1000000</f>
        <v>2.526796</v>
      </c>
      <c r="AU70" s="7">
        <f>NP2017_D1!AU70/1000000</f>
        <v>2.417214</v>
      </c>
      <c r="AV70" s="7">
        <f>NP2017_D1!AV70/1000000</f>
        <v>2.344506</v>
      </c>
      <c r="AW70" s="7">
        <f>NP2017_D1!AW70/1000000</f>
        <v>2.2909769999999998</v>
      </c>
      <c r="AX70" s="7">
        <f>NP2017_D1!AX70/1000000</f>
        <v>2.281854</v>
      </c>
      <c r="AY70" s="7">
        <f>NP2017_D1!AY70/1000000</f>
        <v>2.2747039999999998</v>
      </c>
      <c r="AZ70" s="7">
        <f>NP2017_D1!AZ70/1000000</f>
        <v>2.1830340000000001</v>
      </c>
      <c r="BA70" s="7">
        <f>NP2017_D1!BA70/1000000</f>
        <v>2.1934149999999999</v>
      </c>
      <c r="BB70" s="7">
        <f>NP2017_D1!BB70/1000000</f>
        <v>2.1714479999999998</v>
      </c>
      <c r="BC70" s="7">
        <f>NP2017_D1!BC70/1000000</f>
        <v>2.1299450000000002</v>
      </c>
      <c r="BD70" s="7">
        <f>NP2017_D1!BD70/1000000</f>
        <v>2.1604549999999998</v>
      </c>
      <c r="BE70" s="7">
        <f>NP2017_D1!BE70/1000000</f>
        <v>2.0102639999999998</v>
      </c>
      <c r="BF70" s="7">
        <f>NP2017_D1!BF70/1000000</f>
        <v>1.9564429999999999</v>
      </c>
      <c r="BG70" s="7">
        <f>NP2017_D1!BG70/1000000</f>
        <v>1.9182380000000001</v>
      </c>
      <c r="BH70" s="7">
        <f>NP2017_D1!BH70/1000000</f>
        <v>1.851685</v>
      </c>
      <c r="BI70" s="7">
        <f>NP2017_D1!BI70/1000000</f>
        <v>1.896779</v>
      </c>
      <c r="BJ70" s="7">
        <f>NP2017_D1!BJ70/1000000</f>
        <v>1.819331</v>
      </c>
      <c r="BK70" s="7">
        <f>NP2017_D1!BK70/1000000</f>
        <v>1.827337</v>
      </c>
      <c r="BL70" s="7">
        <f>NP2017_D1!BL70/1000000</f>
        <v>1.8954979999999999</v>
      </c>
      <c r="BM70" s="7">
        <f>NP2017_D1!BM70/1000000</f>
        <v>1.983573</v>
      </c>
      <c r="BN70" s="7">
        <f>NP2017_D1!BN70/1000000</f>
        <v>1.997773</v>
      </c>
      <c r="BO70" s="7">
        <f>NP2017_D1!BO70/1000000</f>
        <v>1.8766989999999999</v>
      </c>
      <c r="BP70" s="7">
        <f>NP2017_D1!BP70/1000000</f>
        <v>1.818746</v>
      </c>
      <c r="BQ70" s="7">
        <f>NP2017_D1!BQ70/1000000</f>
        <v>1.797712</v>
      </c>
      <c r="BR70" s="7">
        <f>NP2017_D1!BR70/1000000</f>
        <v>1.811021</v>
      </c>
      <c r="BS70" s="7">
        <f>NP2017_D1!BS70/1000000</f>
        <v>1.893178</v>
      </c>
      <c r="BT70" s="7">
        <f>NP2017_D1!BT70/1000000</f>
        <v>1.89567</v>
      </c>
      <c r="BU70" s="7">
        <f>NP2017_D1!BU70/1000000</f>
        <v>1.864514</v>
      </c>
      <c r="BV70" s="7">
        <f>NP2017_D1!BV70/1000000</f>
        <v>1.83046</v>
      </c>
      <c r="BW70" s="7">
        <f>NP2017_D1!BW70/1000000</f>
        <v>1.817223</v>
      </c>
      <c r="BX70" s="7">
        <f>NP2017_D1!BX70/1000000</f>
        <v>1.8017000000000001</v>
      </c>
      <c r="BY70" s="7">
        <f>NP2017_D1!BY70/1000000</f>
        <v>1.699692</v>
      </c>
      <c r="BZ70" s="7">
        <f>NP2017_D1!BZ70/1000000</f>
        <v>1.6492059999999999</v>
      </c>
      <c r="CA70" s="7">
        <f>NP2017_D1!CA70/1000000</f>
        <v>1.586122</v>
      </c>
      <c r="CB70" s="7">
        <f>NP2017_D1!CB70/1000000</f>
        <v>1.4851350000000001</v>
      </c>
      <c r="CC70" s="7">
        <f>NP2017_D1!CC70/1000000</f>
        <v>1.427578</v>
      </c>
      <c r="CD70" s="7">
        <f>NP2017_D1!CD70/1000000</f>
        <v>1.3191329999999999</v>
      </c>
      <c r="CE70" s="7">
        <f>NP2017_D1!CE70/1000000</f>
        <v>1.2216119999999999</v>
      </c>
      <c r="CF70" s="7">
        <f>NP2017_D1!CF70/1000000</f>
        <v>1.126701</v>
      </c>
      <c r="CG70" s="7">
        <f>NP2017_D1!CG70/1000000</f>
        <v>1.0397700000000001</v>
      </c>
      <c r="CH70" s="7">
        <f>NP2017_D1!CH70/1000000</f>
        <v>0.96447899999999998</v>
      </c>
      <c r="CI70" s="7">
        <f>NP2017_D1!CI70/1000000</f>
        <v>0.882189</v>
      </c>
      <c r="CJ70" s="7">
        <f>NP2017_D1!CJ70/1000000</f>
        <v>0.81734399999999996</v>
      </c>
      <c r="CK70" s="7">
        <f>NP2017_D1!CK70/1000000</f>
        <v>0.79112400000000005</v>
      </c>
      <c r="CL70" s="7">
        <f>NP2017_D1!CL70/1000000</f>
        <v>0.53624899999999998</v>
      </c>
      <c r="CM70" s="7">
        <f>NP2017_D1!CM70/1000000</f>
        <v>0.48077999999999999</v>
      </c>
      <c r="CN70" s="7">
        <f>NP2017_D1!CN70/1000000</f>
        <v>0.42121900000000001</v>
      </c>
      <c r="CO70" s="7">
        <f>NP2017_D1!CO70/1000000</f>
        <v>0.38358100000000001</v>
      </c>
      <c r="CP70" s="7">
        <f>NP2017_D1!CP70/1000000</f>
        <v>0.29382999999999998</v>
      </c>
      <c r="CQ70" s="7">
        <f>NP2017_D1!CQ70/1000000</f>
        <v>0.23188500000000001</v>
      </c>
      <c r="CR70" s="7">
        <f>NP2017_D1!CR70/1000000</f>
        <v>0.18781700000000001</v>
      </c>
      <c r="CS70" s="7">
        <f>NP2017_D1!CS70/1000000</f>
        <v>0.14951999999999999</v>
      </c>
      <c r="CT70" s="7">
        <f>NP2017_D1!CT70/1000000</f>
        <v>0.11799800000000001</v>
      </c>
      <c r="CU70" s="7">
        <f>NP2017_D1!CU70/1000000</f>
        <v>8.8285000000000002E-2</v>
      </c>
      <c r="CV70" s="7">
        <f>NP2017_D1!CV70/1000000</f>
        <v>6.7143999999999995E-2</v>
      </c>
      <c r="CW70" s="7">
        <f>NP2017_D1!CW70/1000000</f>
        <v>5.0123000000000001E-2</v>
      </c>
      <c r="CX70" s="7">
        <f>NP2017_D1!CX70/1000000</f>
        <v>3.4511E-2</v>
      </c>
      <c r="CY70" s="7">
        <f>NP2017_D1!CY70/1000000</f>
        <v>2.4976000000000002E-2</v>
      </c>
      <c r="CZ70" s="7">
        <f>NP2017_D1!CZ70/1000000</f>
        <v>3.9713999999999999E-2</v>
      </c>
      <c r="DA70" s="7">
        <f t="shared" si="15"/>
        <v>38.724522999999998</v>
      </c>
      <c r="DB70" s="7">
        <f t="shared" si="14"/>
        <v>138.314607</v>
      </c>
    </row>
    <row r="71" spans="1:106" s="7" customFormat="1" hidden="1" outlineLevel="1" x14ac:dyDescent="0.25">
      <c r="A71" s="7" t="s">
        <v>111</v>
      </c>
      <c r="B71" s="7">
        <f>NP2017_D1!B71</f>
        <v>2033</v>
      </c>
      <c r="C71" s="7">
        <f>NP2017_D1!C71/1000000</f>
        <v>178.009975</v>
      </c>
      <c r="D71" s="7">
        <f>NP2017_D1!D71/1000000</f>
        <v>2.1222300000000001</v>
      </c>
      <c r="E71" s="7">
        <f>NP2017_D1!E71/1000000</f>
        <v>2.1291950000000002</v>
      </c>
      <c r="F71" s="7">
        <f>NP2017_D1!F71/1000000</f>
        <v>2.1368559999999999</v>
      </c>
      <c r="G71" s="7">
        <f>NP2017_D1!G71/1000000</f>
        <v>2.1433430000000002</v>
      </c>
      <c r="H71" s="7">
        <f>NP2017_D1!H71/1000000</f>
        <v>2.148838</v>
      </c>
      <c r="I71" s="7">
        <f>NP2017_D1!I71/1000000</f>
        <v>2.1536219999999999</v>
      </c>
      <c r="J71" s="7">
        <f>NP2017_D1!J71/1000000</f>
        <v>2.1579139999999999</v>
      </c>
      <c r="K71" s="7">
        <f>NP2017_D1!K71/1000000</f>
        <v>2.1617700000000002</v>
      </c>
      <c r="L71" s="7">
        <f>NP2017_D1!L71/1000000</f>
        <v>2.1655579999999999</v>
      </c>
      <c r="M71" s="7">
        <f>NP2017_D1!M71/1000000</f>
        <v>2.1690930000000002</v>
      </c>
      <c r="N71" s="7">
        <f>NP2017_D1!N71/1000000</f>
        <v>2.1717179999999998</v>
      </c>
      <c r="O71" s="7">
        <f>NP2017_D1!O71/1000000</f>
        <v>2.1729280000000002</v>
      </c>
      <c r="P71" s="7">
        <f>NP2017_D1!P71/1000000</f>
        <v>2.172587</v>
      </c>
      <c r="Q71" s="7">
        <f>NP2017_D1!Q71/1000000</f>
        <v>2.1709149999999999</v>
      </c>
      <c r="R71" s="7">
        <f>NP2017_D1!R71/1000000</f>
        <v>2.1681319999999999</v>
      </c>
      <c r="S71" s="7">
        <f>NP2017_D1!S71/1000000</f>
        <v>2.1655920000000002</v>
      </c>
      <c r="T71" s="7">
        <f>NP2017_D1!T71/1000000</f>
        <v>2.1647660000000002</v>
      </c>
      <c r="U71" s="7">
        <f>NP2017_D1!U71/1000000</f>
        <v>2.1448800000000001</v>
      </c>
      <c r="V71" s="7">
        <f>NP2017_D1!V71/1000000</f>
        <v>2.168113</v>
      </c>
      <c r="W71" s="7">
        <f>NP2017_D1!W71/1000000</f>
        <v>2.1829749999999999</v>
      </c>
      <c r="X71" s="7">
        <f>NP2017_D1!X71/1000000</f>
        <v>2.1894840000000002</v>
      </c>
      <c r="Y71" s="7">
        <f>NP2017_D1!Y71/1000000</f>
        <v>2.2082359999999999</v>
      </c>
      <c r="Z71" s="7">
        <f>NP2017_D1!Z71/1000000</f>
        <v>2.2485409999999999</v>
      </c>
      <c r="AA71" s="7">
        <f>NP2017_D1!AA71/1000000</f>
        <v>2.257603</v>
      </c>
      <c r="AB71" s="7">
        <f>NP2017_D1!AB71/1000000</f>
        <v>2.2708849999999998</v>
      </c>
      <c r="AC71" s="7">
        <f>NP2017_D1!AC71/1000000</f>
        <v>2.348004</v>
      </c>
      <c r="AD71" s="7">
        <f>NP2017_D1!AD71/1000000</f>
        <v>2.369723</v>
      </c>
      <c r="AE71" s="7">
        <f>NP2017_D1!AE71/1000000</f>
        <v>2.3620359999999998</v>
      </c>
      <c r="AF71" s="7">
        <f>NP2017_D1!AF71/1000000</f>
        <v>2.3623080000000001</v>
      </c>
      <c r="AG71" s="7">
        <f>NP2017_D1!AG71/1000000</f>
        <v>2.372414</v>
      </c>
      <c r="AH71" s="7">
        <f>NP2017_D1!AH71/1000000</f>
        <v>2.3623759999999998</v>
      </c>
      <c r="AI71" s="7">
        <f>NP2017_D1!AI71/1000000</f>
        <v>2.3584869999999998</v>
      </c>
      <c r="AJ71" s="7">
        <f>NP2017_D1!AJ71/1000000</f>
        <v>2.4126240000000001</v>
      </c>
      <c r="AK71" s="7">
        <f>NP2017_D1!AK71/1000000</f>
        <v>2.4480940000000002</v>
      </c>
      <c r="AL71" s="7">
        <f>NP2017_D1!AL71/1000000</f>
        <v>2.4127290000000001</v>
      </c>
      <c r="AM71" s="7">
        <f>NP2017_D1!AM71/1000000</f>
        <v>2.4098989999999998</v>
      </c>
      <c r="AN71" s="7">
        <f>NP2017_D1!AN71/1000000</f>
        <v>2.4081220000000001</v>
      </c>
      <c r="AO71" s="7">
        <f>NP2017_D1!AO71/1000000</f>
        <v>2.4205359999999998</v>
      </c>
      <c r="AP71" s="7">
        <f>NP2017_D1!AP71/1000000</f>
        <v>2.458755</v>
      </c>
      <c r="AQ71" s="7">
        <f>NP2017_D1!AQ71/1000000</f>
        <v>2.4898090000000002</v>
      </c>
      <c r="AR71" s="7">
        <f>NP2017_D1!AR71/1000000</f>
        <v>2.5103810000000002</v>
      </c>
      <c r="AS71" s="7">
        <f>NP2017_D1!AS71/1000000</f>
        <v>2.5454129999999999</v>
      </c>
      <c r="AT71" s="7">
        <f>NP2017_D1!AT71/1000000</f>
        <v>2.5562010000000002</v>
      </c>
      <c r="AU71" s="7">
        <f>NP2017_D1!AU71/1000000</f>
        <v>2.5271970000000001</v>
      </c>
      <c r="AV71" s="7">
        <f>NP2017_D1!AV71/1000000</f>
        <v>2.4174859999999998</v>
      </c>
      <c r="AW71" s="7">
        <f>NP2017_D1!AW71/1000000</f>
        <v>2.3443529999999999</v>
      </c>
      <c r="AX71" s="7">
        <f>NP2017_D1!AX71/1000000</f>
        <v>2.289952</v>
      </c>
      <c r="AY71" s="7">
        <f>NP2017_D1!AY71/1000000</f>
        <v>2.2794819999999998</v>
      </c>
      <c r="AZ71" s="7">
        <f>NP2017_D1!AZ71/1000000</f>
        <v>2.2707199999999998</v>
      </c>
      <c r="BA71" s="7">
        <f>NP2017_D1!BA71/1000000</f>
        <v>2.1779009999999999</v>
      </c>
      <c r="BB71" s="7">
        <f>NP2017_D1!BB71/1000000</f>
        <v>2.1869670000000001</v>
      </c>
      <c r="BC71" s="7">
        <f>NP2017_D1!BC71/1000000</f>
        <v>2.164053</v>
      </c>
      <c r="BD71" s="7">
        <f>NP2017_D1!BD71/1000000</f>
        <v>2.1221009999999998</v>
      </c>
      <c r="BE71" s="7">
        <f>NP2017_D1!BE71/1000000</f>
        <v>2.1517849999999998</v>
      </c>
      <c r="BF71" s="7">
        <f>NP2017_D1!BF71/1000000</f>
        <v>2.0019619999999998</v>
      </c>
      <c r="BG71" s="7">
        <f>NP2017_D1!BG71/1000000</f>
        <v>1.947981</v>
      </c>
      <c r="BH71" s="7">
        <f>NP2017_D1!BH71/1000000</f>
        <v>1.9094340000000001</v>
      </c>
      <c r="BI71" s="7">
        <f>NP2017_D1!BI71/1000000</f>
        <v>1.8426739999999999</v>
      </c>
      <c r="BJ71" s="7">
        <f>NP2017_D1!BJ71/1000000</f>
        <v>1.886674</v>
      </c>
      <c r="BK71" s="7">
        <f>NP2017_D1!BK71/1000000</f>
        <v>1.8088820000000001</v>
      </c>
      <c r="BL71" s="7">
        <f>NP2017_D1!BL71/1000000</f>
        <v>1.81582</v>
      </c>
      <c r="BM71" s="7">
        <f>NP2017_D1!BM71/1000000</f>
        <v>1.8822589999999999</v>
      </c>
      <c r="BN71" s="7">
        <f>NP2017_D1!BN71/1000000</f>
        <v>1.9681299999999999</v>
      </c>
      <c r="BO71" s="7">
        <f>NP2017_D1!BO71/1000000</f>
        <v>1.980513</v>
      </c>
      <c r="BP71" s="7">
        <f>NP2017_D1!BP71/1000000</f>
        <v>1.858951</v>
      </c>
      <c r="BQ71" s="7">
        <f>NP2017_D1!BQ71/1000000</f>
        <v>1.799715</v>
      </c>
      <c r="BR71" s="7">
        <f>NP2017_D1!BR71/1000000</f>
        <v>1.7769200000000001</v>
      </c>
      <c r="BS71" s="7">
        <f>NP2017_D1!BS71/1000000</f>
        <v>1.787917</v>
      </c>
      <c r="BT71" s="7">
        <f>NP2017_D1!BT71/1000000</f>
        <v>1.866573</v>
      </c>
      <c r="BU71" s="7">
        <f>NP2017_D1!BU71/1000000</f>
        <v>1.8664559999999999</v>
      </c>
      <c r="BV71" s="7">
        <f>NP2017_D1!BV71/1000000</f>
        <v>1.8329219999999999</v>
      </c>
      <c r="BW71" s="7">
        <f>NP2017_D1!BW71/1000000</f>
        <v>1.796298</v>
      </c>
      <c r="BX71" s="7">
        <f>NP2017_D1!BX71/1000000</f>
        <v>1.779784</v>
      </c>
      <c r="BY71" s="7">
        <f>NP2017_D1!BY71/1000000</f>
        <v>1.760653</v>
      </c>
      <c r="BZ71" s="7">
        <f>NP2017_D1!BZ71/1000000</f>
        <v>1.657084</v>
      </c>
      <c r="CA71" s="7">
        <f>NP2017_D1!CA71/1000000</f>
        <v>1.603809</v>
      </c>
      <c r="CB71" s="7">
        <f>NP2017_D1!CB71/1000000</f>
        <v>1.538171</v>
      </c>
      <c r="CC71" s="7">
        <f>NP2017_D1!CC71/1000000</f>
        <v>1.4357569999999999</v>
      </c>
      <c r="CD71" s="7">
        <f>NP2017_D1!CD71/1000000</f>
        <v>1.375183</v>
      </c>
      <c r="CE71" s="7">
        <f>NP2017_D1!CE71/1000000</f>
        <v>1.265485</v>
      </c>
      <c r="CF71" s="7">
        <f>NP2017_D1!CF71/1000000</f>
        <v>1.166199</v>
      </c>
      <c r="CG71" s="7">
        <f>NP2017_D1!CG71/1000000</f>
        <v>1.069485</v>
      </c>
      <c r="CH71" s="7">
        <f>NP2017_D1!CH71/1000000</f>
        <v>0.980661</v>
      </c>
      <c r="CI71" s="7">
        <f>NP2017_D1!CI71/1000000</f>
        <v>0.90305299999999999</v>
      </c>
      <c r="CJ71" s="7">
        <f>NP2017_D1!CJ71/1000000</f>
        <v>0.81932799999999995</v>
      </c>
      <c r="CK71" s="7">
        <f>NP2017_D1!CK71/1000000</f>
        <v>0.75239500000000004</v>
      </c>
      <c r="CL71" s="7">
        <f>NP2017_D1!CL71/1000000</f>
        <v>0.72169000000000005</v>
      </c>
      <c r="CM71" s="7">
        <f>NP2017_D1!CM71/1000000</f>
        <v>0.48433500000000002</v>
      </c>
      <c r="CN71" s="7">
        <f>NP2017_D1!CN71/1000000</f>
        <v>0.42953999999999998</v>
      </c>
      <c r="CO71" s="7">
        <f>NP2017_D1!CO71/1000000</f>
        <v>0.371863</v>
      </c>
      <c r="CP71" s="7">
        <f>NP2017_D1!CP71/1000000</f>
        <v>0.33423599999999998</v>
      </c>
      <c r="CQ71" s="7">
        <f>NP2017_D1!CQ71/1000000</f>
        <v>0.25238300000000002</v>
      </c>
      <c r="CR71" s="7">
        <f>NP2017_D1!CR71/1000000</f>
        <v>0.196099</v>
      </c>
      <c r="CS71" s="7">
        <f>NP2017_D1!CS71/1000000</f>
        <v>0.15618199999999999</v>
      </c>
      <c r="CT71" s="7">
        <f>NP2017_D1!CT71/1000000</f>
        <v>0.12210600000000001</v>
      </c>
      <c r="CU71" s="7">
        <f>NP2017_D1!CU71/1000000</f>
        <v>9.4506999999999994E-2</v>
      </c>
      <c r="CV71" s="7">
        <f>NP2017_D1!CV71/1000000</f>
        <v>6.9256999999999999E-2</v>
      </c>
      <c r="CW71" s="7">
        <f>NP2017_D1!CW71/1000000</f>
        <v>5.1519000000000002E-2</v>
      </c>
      <c r="CX71" s="7">
        <f>NP2017_D1!CX71/1000000</f>
        <v>3.7571E-2</v>
      </c>
      <c r="CY71" s="7">
        <f>NP2017_D1!CY71/1000000</f>
        <v>2.5245E-2</v>
      </c>
      <c r="CZ71" s="7">
        <f>NP2017_D1!CZ71/1000000</f>
        <v>4.0632000000000001E-2</v>
      </c>
      <c r="DA71" s="7">
        <f t="shared" si="15"/>
        <v>38.819936999999996</v>
      </c>
      <c r="DB71" s="7">
        <f t="shared" si="14"/>
        <v>139.19003800000002</v>
      </c>
    </row>
    <row r="72" spans="1:106" s="7" customFormat="1" hidden="1" outlineLevel="1" x14ac:dyDescent="0.25">
      <c r="A72" s="7" t="s">
        <v>111</v>
      </c>
      <c r="B72" s="7">
        <f>NP2017_D1!B72</f>
        <v>2034</v>
      </c>
      <c r="C72" s="7">
        <f>NP2017_D1!C72/1000000</f>
        <v>178.959272</v>
      </c>
      <c r="D72" s="7">
        <f>NP2017_D1!D72/1000000</f>
        <v>2.1232530000000001</v>
      </c>
      <c r="E72" s="7">
        <f>NP2017_D1!E72/1000000</f>
        <v>2.1297609999999998</v>
      </c>
      <c r="F72" s="7">
        <f>NP2017_D1!F72/1000000</f>
        <v>2.137105</v>
      </c>
      <c r="G72" s="7">
        <f>NP2017_D1!G72/1000000</f>
        <v>2.1435119999999999</v>
      </c>
      <c r="H72" s="7">
        <f>NP2017_D1!H72/1000000</f>
        <v>2.1491419999999999</v>
      </c>
      <c r="I72" s="7">
        <f>NP2017_D1!I72/1000000</f>
        <v>2.1542859999999999</v>
      </c>
      <c r="J72" s="7">
        <f>NP2017_D1!J72/1000000</f>
        <v>2.159186</v>
      </c>
      <c r="K72" s="7">
        <f>NP2017_D1!K72/1000000</f>
        <v>2.1637849999999998</v>
      </c>
      <c r="L72" s="7">
        <f>NP2017_D1!L72/1000000</f>
        <v>2.168113</v>
      </c>
      <c r="M72" s="7">
        <f>NP2017_D1!M72/1000000</f>
        <v>2.172202</v>
      </c>
      <c r="N72" s="7">
        <f>NP2017_D1!N72/1000000</f>
        <v>2.1756959999999999</v>
      </c>
      <c r="O72" s="7">
        <f>NP2017_D1!O72/1000000</f>
        <v>2.1781549999999998</v>
      </c>
      <c r="P72" s="7">
        <f>NP2017_D1!P72/1000000</f>
        <v>2.1792579999999999</v>
      </c>
      <c r="Q72" s="7">
        <f>NP2017_D1!Q72/1000000</f>
        <v>2.1790530000000001</v>
      </c>
      <c r="R72" s="7">
        <f>NP2017_D1!R72/1000000</f>
        <v>2.1779519999999999</v>
      </c>
      <c r="S72" s="7">
        <f>NP2017_D1!S72/1000000</f>
        <v>2.1767029999999998</v>
      </c>
      <c r="T72" s="7">
        <f>NP2017_D1!T72/1000000</f>
        <v>2.1766899999999998</v>
      </c>
      <c r="U72" s="7">
        <f>NP2017_D1!U72/1000000</f>
        <v>2.1791469999999999</v>
      </c>
      <c r="V72" s="7">
        <f>NP2017_D1!V72/1000000</f>
        <v>2.162471</v>
      </c>
      <c r="W72" s="7">
        <f>NP2017_D1!W72/1000000</f>
        <v>2.188104</v>
      </c>
      <c r="X72" s="7">
        <f>NP2017_D1!X72/1000000</f>
        <v>2.204278</v>
      </c>
      <c r="Y72" s="7">
        <f>NP2017_D1!Y72/1000000</f>
        <v>2.2114050000000001</v>
      </c>
      <c r="Z72" s="7">
        <f>NP2017_D1!Z72/1000000</f>
        <v>2.2301790000000001</v>
      </c>
      <c r="AA72" s="7">
        <f>NP2017_D1!AA72/1000000</f>
        <v>2.2699739999999999</v>
      </c>
      <c r="AB72" s="7">
        <f>NP2017_D1!AB72/1000000</f>
        <v>2.278381</v>
      </c>
      <c r="AC72" s="7">
        <f>NP2017_D1!AC72/1000000</f>
        <v>2.2907600000000001</v>
      </c>
      <c r="AD72" s="7">
        <f>NP2017_D1!AD72/1000000</f>
        <v>2.3668680000000002</v>
      </c>
      <c r="AE72" s="7">
        <f>NP2017_D1!AE72/1000000</f>
        <v>2.3875690000000001</v>
      </c>
      <c r="AF72" s="7">
        <f>NP2017_D1!AF72/1000000</f>
        <v>2.3791060000000002</v>
      </c>
      <c r="AG72" s="7">
        <f>NP2017_D1!AG72/1000000</f>
        <v>2.37846</v>
      </c>
      <c r="AH72" s="7">
        <f>NP2017_D1!AH72/1000000</f>
        <v>2.3875280000000001</v>
      </c>
      <c r="AI72" s="7">
        <f>NP2017_D1!AI72/1000000</f>
        <v>2.3759229999999998</v>
      </c>
      <c r="AJ72" s="7">
        <f>NP2017_D1!AJ72/1000000</f>
        <v>2.370447</v>
      </c>
      <c r="AK72" s="7">
        <f>NP2017_D1!AK72/1000000</f>
        <v>2.422898</v>
      </c>
      <c r="AL72" s="7">
        <f>NP2017_D1!AL72/1000000</f>
        <v>2.4571510000000001</v>
      </c>
      <c r="AM72" s="7">
        <f>NP2017_D1!AM72/1000000</f>
        <v>2.4207339999999999</v>
      </c>
      <c r="AN72" s="7">
        <f>NP2017_D1!AN72/1000000</f>
        <v>2.4166370000000001</v>
      </c>
      <c r="AO72" s="7">
        <f>NP2017_D1!AO72/1000000</f>
        <v>2.4135689999999999</v>
      </c>
      <c r="AP72" s="7">
        <f>NP2017_D1!AP72/1000000</f>
        <v>2.4250440000000002</v>
      </c>
      <c r="AQ72" s="7">
        <f>NP2017_D1!AQ72/1000000</f>
        <v>2.462323</v>
      </c>
      <c r="AR72" s="7">
        <f>NP2017_D1!AR72/1000000</f>
        <v>2.4924770000000001</v>
      </c>
      <c r="AS72" s="7">
        <f>NP2017_D1!AS72/1000000</f>
        <v>2.5121449999999999</v>
      </c>
      <c r="AT72" s="7">
        <f>NP2017_D1!AT72/1000000</f>
        <v>2.5464280000000001</v>
      </c>
      <c r="AU72" s="7">
        <f>NP2017_D1!AU72/1000000</f>
        <v>2.5566840000000002</v>
      </c>
      <c r="AV72" s="7">
        <f>NP2017_D1!AV72/1000000</f>
        <v>2.5273430000000001</v>
      </c>
      <c r="AW72" s="7">
        <f>NP2017_D1!AW72/1000000</f>
        <v>2.417281</v>
      </c>
      <c r="AX72" s="7">
        <f>NP2017_D1!AX72/1000000</f>
        <v>2.3433199999999998</v>
      </c>
      <c r="AY72" s="7">
        <f>NP2017_D1!AY72/1000000</f>
        <v>2.2877179999999999</v>
      </c>
      <c r="AZ72" s="7">
        <f>NP2017_D1!AZ72/1000000</f>
        <v>2.2756639999999999</v>
      </c>
      <c r="BA72" s="7">
        <f>NP2017_D1!BA72/1000000</f>
        <v>2.2654239999999999</v>
      </c>
      <c r="BB72" s="7">
        <f>NP2017_D1!BB72/1000000</f>
        <v>2.171732</v>
      </c>
      <c r="BC72" s="7">
        <f>NP2017_D1!BC72/1000000</f>
        <v>2.179719</v>
      </c>
      <c r="BD72" s="7">
        <f>NP2017_D1!BD72/1000000</f>
        <v>2.156247</v>
      </c>
      <c r="BE72" s="7">
        <f>NP2017_D1!BE72/1000000</f>
        <v>2.1139190000000001</v>
      </c>
      <c r="BF72" s="7">
        <f>NP2017_D1!BF72/1000000</f>
        <v>2.1428889999999998</v>
      </c>
      <c r="BG72" s="7">
        <f>NP2017_D1!BG72/1000000</f>
        <v>1.9934769999999999</v>
      </c>
      <c r="BH72" s="7">
        <f>NP2017_D1!BH72/1000000</f>
        <v>1.939233</v>
      </c>
      <c r="BI72" s="7">
        <f>NP2017_D1!BI72/1000000</f>
        <v>1.9002939999999999</v>
      </c>
      <c r="BJ72" s="7">
        <f>NP2017_D1!BJ72/1000000</f>
        <v>1.8331809999999999</v>
      </c>
      <c r="BK72" s="7">
        <f>NP2017_D1!BK72/1000000</f>
        <v>1.875985</v>
      </c>
      <c r="BL72" s="7">
        <f>NP2017_D1!BL72/1000000</f>
        <v>1.797782</v>
      </c>
      <c r="BM72" s="7">
        <f>NP2017_D1!BM72/1000000</f>
        <v>1.803528</v>
      </c>
      <c r="BN72" s="7">
        <f>NP2017_D1!BN72/1000000</f>
        <v>1.868026</v>
      </c>
      <c r="BO72" s="7">
        <f>NP2017_D1!BO72/1000000</f>
        <v>1.9514860000000001</v>
      </c>
      <c r="BP72" s="7">
        <f>NP2017_D1!BP72/1000000</f>
        <v>1.961965</v>
      </c>
      <c r="BQ72" s="7">
        <f>NP2017_D1!BQ72/1000000</f>
        <v>1.8398080000000001</v>
      </c>
      <c r="BR72" s="7">
        <f>NP2017_D1!BR72/1000000</f>
        <v>1.7792079999999999</v>
      </c>
      <c r="BS72" s="7">
        <f>NP2017_D1!BS72/1000000</f>
        <v>1.7546459999999999</v>
      </c>
      <c r="BT72" s="7">
        <f>NP2017_D1!BT72/1000000</f>
        <v>1.763226</v>
      </c>
      <c r="BU72" s="7">
        <f>NP2017_D1!BU72/1000000</f>
        <v>1.8381829999999999</v>
      </c>
      <c r="BV72" s="7">
        <f>NP2017_D1!BV72/1000000</f>
        <v>1.835221</v>
      </c>
      <c r="BW72" s="7">
        <f>NP2017_D1!BW72/1000000</f>
        <v>1.7991239999999999</v>
      </c>
      <c r="BX72" s="7">
        <f>NP2017_D1!BX72/1000000</f>
        <v>1.759719</v>
      </c>
      <c r="BY72" s="7">
        <f>NP2017_D1!BY72/1000000</f>
        <v>1.7397149999999999</v>
      </c>
      <c r="BZ72" s="7">
        <f>NP2017_D1!BZ72/1000000</f>
        <v>1.7169220000000001</v>
      </c>
      <c r="CA72" s="7">
        <f>NP2017_D1!CA72/1000000</f>
        <v>1.6118870000000001</v>
      </c>
      <c r="CB72" s="7">
        <f>NP2017_D1!CB72/1000000</f>
        <v>1.5558000000000001</v>
      </c>
      <c r="CC72" s="7">
        <f>NP2017_D1!CC72/1000000</f>
        <v>1.4874940000000001</v>
      </c>
      <c r="CD72" s="7">
        <f>NP2017_D1!CD72/1000000</f>
        <v>1.3835379999999999</v>
      </c>
      <c r="CE72" s="7">
        <f>NP2017_D1!CE72/1000000</f>
        <v>1.3197319999999999</v>
      </c>
      <c r="CF72" s="7">
        <f>NP2017_D1!CF72/1000000</f>
        <v>1.2085399999999999</v>
      </c>
      <c r="CG72" s="7">
        <f>NP2017_D1!CG72/1000000</f>
        <v>1.1074379999999999</v>
      </c>
      <c r="CH72" s="7">
        <f>NP2017_D1!CH72/1000000</f>
        <v>1.0091460000000001</v>
      </c>
      <c r="CI72" s="7">
        <f>NP2017_D1!CI72/1000000</f>
        <v>0.91865600000000003</v>
      </c>
      <c r="CJ72" s="7">
        <f>NP2017_D1!CJ72/1000000</f>
        <v>0.83913099999999996</v>
      </c>
      <c r="CK72" s="7">
        <f>NP2017_D1!CK72/1000000</f>
        <v>0.75463499999999994</v>
      </c>
      <c r="CL72" s="7">
        <f>NP2017_D1!CL72/1000000</f>
        <v>0.68676300000000001</v>
      </c>
      <c r="CM72" s="7">
        <f>NP2017_D1!CM72/1000000</f>
        <v>0.65228299999999995</v>
      </c>
      <c r="CN72" s="7">
        <f>NP2017_D1!CN72/1000000</f>
        <v>0.43303900000000001</v>
      </c>
      <c r="CO72" s="7">
        <f>NP2017_D1!CO72/1000000</f>
        <v>0.37950800000000001</v>
      </c>
      <c r="CP72" s="7">
        <f>NP2017_D1!CP72/1000000</f>
        <v>0.324299</v>
      </c>
      <c r="CQ72" s="7">
        <f>NP2017_D1!CQ72/1000000</f>
        <v>0.28736400000000001</v>
      </c>
      <c r="CR72" s="7">
        <f>NP2017_D1!CR72/1000000</f>
        <v>0.213647</v>
      </c>
      <c r="CS72" s="7">
        <f>NP2017_D1!CS72/1000000</f>
        <v>0.16324</v>
      </c>
      <c r="CT72" s="7">
        <f>NP2017_D1!CT72/1000000</f>
        <v>0.12768499999999999</v>
      </c>
      <c r="CU72" s="7">
        <f>NP2017_D1!CU72/1000000</f>
        <v>9.7909999999999997E-2</v>
      </c>
      <c r="CV72" s="7">
        <f>NP2017_D1!CV72/1000000</f>
        <v>7.4227000000000001E-2</v>
      </c>
      <c r="CW72" s="7">
        <f>NP2017_D1!CW72/1000000</f>
        <v>5.3200999999999998E-2</v>
      </c>
      <c r="CX72" s="7">
        <f>NP2017_D1!CX72/1000000</f>
        <v>3.8670000000000003E-2</v>
      </c>
      <c r="CY72" s="7">
        <f>NP2017_D1!CY72/1000000</f>
        <v>2.7518000000000001E-2</v>
      </c>
      <c r="CZ72" s="7">
        <f>NP2017_D1!CZ72/1000000</f>
        <v>4.1394E-2</v>
      </c>
      <c r="DA72" s="7">
        <f t="shared" si="15"/>
        <v>38.922998999999997</v>
      </c>
      <c r="DB72" s="7">
        <f t="shared" si="14"/>
        <v>140.03627299999999</v>
      </c>
    </row>
    <row r="73" spans="1:106" s="7" customFormat="1" hidden="1" outlineLevel="1" x14ac:dyDescent="0.25">
      <c r="A73" s="7" t="s">
        <v>111</v>
      </c>
      <c r="B73" s="7">
        <f>NP2017_D1!B73</f>
        <v>2035</v>
      </c>
      <c r="C73" s="7">
        <f>NP2017_D1!C73/1000000</f>
        <v>179.88784100000001</v>
      </c>
      <c r="D73" s="7">
        <f>NP2017_D1!D73/1000000</f>
        <v>2.1248670000000001</v>
      </c>
      <c r="E73" s="7">
        <f>NP2017_D1!E73/1000000</f>
        <v>2.1308889999999998</v>
      </c>
      <c r="F73" s="7">
        <f>NP2017_D1!F73/1000000</f>
        <v>2.137731</v>
      </c>
      <c r="G73" s="7">
        <f>NP2017_D1!G73/1000000</f>
        <v>2.1438060000000001</v>
      </c>
      <c r="H73" s="7">
        <f>NP2017_D1!H73/1000000</f>
        <v>2.1493519999999999</v>
      </c>
      <c r="I73" s="7">
        <f>NP2017_D1!I73/1000000</f>
        <v>2.1546259999999999</v>
      </c>
      <c r="J73" s="7">
        <f>NP2017_D1!J73/1000000</f>
        <v>2.1598839999999999</v>
      </c>
      <c r="K73" s="7">
        <f>NP2017_D1!K73/1000000</f>
        <v>2.1650879999999999</v>
      </c>
      <c r="L73" s="7">
        <f>NP2017_D1!L73/1000000</f>
        <v>2.1701649999999999</v>
      </c>
      <c r="M73" s="7">
        <f>NP2017_D1!M73/1000000</f>
        <v>2.1747860000000001</v>
      </c>
      <c r="N73" s="7">
        <f>NP2017_D1!N73/1000000</f>
        <v>2.1788370000000001</v>
      </c>
      <c r="O73" s="7">
        <f>NP2017_D1!O73/1000000</f>
        <v>2.1821660000000001</v>
      </c>
      <c r="P73" s="7">
        <f>NP2017_D1!P73/1000000</f>
        <v>2.184517</v>
      </c>
      <c r="Q73" s="7">
        <f>NP2017_D1!Q73/1000000</f>
        <v>2.1857579999999999</v>
      </c>
      <c r="R73" s="7">
        <f>NP2017_D1!R73/1000000</f>
        <v>2.1861329999999999</v>
      </c>
      <c r="S73" s="7">
        <f>NP2017_D1!S73/1000000</f>
        <v>2.1865709999999998</v>
      </c>
      <c r="T73" s="7">
        <f>NP2017_D1!T73/1000000</f>
        <v>2.1878630000000001</v>
      </c>
      <c r="U73" s="7">
        <f>NP2017_D1!U73/1000000</f>
        <v>2.1911510000000001</v>
      </c>
      <c r="V73" s="7">
        <f>NP2017_D1!V73/1000000</f>
        <v>2.196955</v>
      </c>
      <c r="W73" s="7">
        <f>NP2017_D1!W73/1000000</f>
        <v>2.1825519999999998</v>
      </c>
      <c r="X73" s="7">
        <f>NP2017_D1!X73/1000000</f>
        <v>2.209514</v>
      </c>
      <c r="Y73" s="7">
        <f>NP2017_D1!Y73/1000000</f>
        <v>2.2263329999999999</v>
      </c>
      <c r="Z73" s="7">
        <f>NP2017_D1!Z73/1000000</f>
        <v>2.2335060000000002</v>
      </c>
      <c r="AA73" s="7">
        <f>NP2017_D1!AA73/1000000</f>
        <v>2.2518150000000001</v>
      </c>
      <c r="AB73" s="7">
        <f>NP2017_D1!AB73/1000000</f>
        <v>2.2909350000000002</v>
      </c>
      <c r="AC73" s="7">
        <f>NP2017_D1!AC73/1000000</f>
        <v>2.298441</v>
      </c>
      <c r="AD73" s="7">
        <f>NP2017_D1!AD73/1000000</f>
        <v>2.3098679999999998</v>
      </c>
      <c r="AE73" s="7">
        <f>NP2017_D1!AE73/1000000</f>
        <v>2.3848940000000001</v>
      </c>
      <c r="AF73" s="7">
        <f>NP2017_D1!AF73/1000000</f>
        <v>2.4047860000000001</v>
      </c>
      <c r="AG73" s="7">
        <f>NP2017_D1!AG73/1000000</f>
        <v>2.3954119999999999</v>
      </c>
      <c r="AH73" s="7">
        <f>NP2017_D1!AH73/1000000</f>
        <v>2.3937339999999998</v>
      </c>
      <c r="AI73" s="7">
        <f>NP2017_D1!AI73/1000000</f>
        <v>2.401214</v>
      </c>
      <c r="AJ73" s="7">
        <f>NP2017_D1!AJ73/1000000</f>
        <v>2.38802</v>
      </c>
      <c r="AK73" s="7">
        <f>NP2017_D1!AK73/1000000</f>
        <v>2.3809230000000001</v>
      </c>
      <c r="AL73" s="7">
        <f>NP2017_D1!AL73/1000000</f>
        <v>2.4321229999999998</v>
      </c>
      <c r="AM73" s="7">
        <f>NP2017_D1!AM73/1000000</f>
        <v>2.4652099999999999</v>
      </c>
      <c r="AN73" s="7">
        <f>NP2017_D1!AN73/1000000</f>
        <v>2.427565</v>
      </c>
      <c r="AO73" s="7">
        <f>NP2017_D1!AO73/1000000</f>
        <v>2.422177</v>
      </c>
      <c r="AP73" s="7">
        <f>NP2017_D1!AP73/1000000</f>
        <v>2.4181889999999999</v>
      </c>
      <c r="AQ73" s="7">
        <f>NP2017_D1!AQ73/1000000</f>
        <v>2.4287930000000002</v>
      </c>
      <c r="AR73" s="7">
        <f>NP2017_D1!AR73/1000000</f>
        <v>2.4651740000000002</v>
      </c>
      <c r="AS73" s="7">
        <f>NP2017_D1!AS73/1000000</f>
        <v>2.4944039999999998</v>
      </c>
      <c r="AT73" s="7">
        <f>NP2017_D1!AT73/1000000</f>
        <v>2.5133779999999999</v>
      </c>
      <c r="AU73" s="7">
        <f>NP2017_D1!AU73/1000000</f>
        <v>2.5470709999999999</v>
      </c>
      <c r="AV73" s="7">
        <f>NP2017_D1!AV73/1000000</f>
        <v>2.5569069999999998</v>
      </c>
      <c r="AW73" s="7">
        <f>NP2017_D1!AW73/1000000</f>
        <v>2.526999</v>
      </c>
      <c r="AX73" s="7">
        <f>NP2017_D1!AX73/1000000</f>
        <v>2.4161809999999999</v>
      </c>
      <c r="AY73" s="7">
        <f>NP2017_D1!AY73/1000000</f>
        <v>2.3410709999999999</v>
      </c>
      <c r="AZ73" s="7">
        <f>NP2017_D1!AZ73/1000000</f>
        <v>2.2840530000000001</v>
      </c>
      <c r="BA73" s="7">
        <f>NP2017_D1!BA73/1000000</f>
        <v>2.2705440000000001</v>
      </c>
      <c r="BB73" s="7">
        <f>NP2017_D1!BB73/1000000</f>
        <v>2.2590759999999999</v>
      </c>
      <c r="BC73" s="7">
        <f>NP2017_D1!BC73/1000000</f>
        <v>2.1647759999999998</v>
      </c>
      <c r="BD73" s="7">
        <f>NP2017_D1!BD73/1000000</f>
        <v>2.1720630000000001</v>
      </c>
      <c r="BE73" s="7">
        <f>NP2017_D1!BE73/1000000</f>
        <v>2.1481029999999999</v>
      </c>
      <c r="BF73" s="7">
        <f>NP2017_D1!BF73/1000000</f>
        <v>2.1055109999999999</v>
      </c>
      <c r="BG73" s="7">
        <f>NP2017_D1!BG73/1000000</f>
        <v>2.1338020000000002</v>
      </c>
      <c r="BH73" s="7">
        <f>NP2017_D1!BH73/1000000</f>
        <v>1.984702</v>
      </c>
      <c r="BI73" s="7">
        <f>NP2017_D1!BI73/1000000</f>
        <v>1.9301429999999999</v>
      </c>
      <c r="BJ73" s="7">
        <f>NP2017_D1!BJ73/1000000</f>
        <v>1.8906609999999999</v>
      </c>
      <c r="BK73" s="7">
        <f>NP2017_D1!BK73/1000000</f>
        <v>1.8231269999999999</v>
      </c>
      <c r="BL73" s="7">
        <f>NP2017_D1!BL73/1000000</f>
        <v>1.8646240000000001</v>
      </c>
      <c r="BM73" s="7">
        <f>NP2017_D1!BM73/1000000</f>
        <v>1.7859160000000001</v>
      </c>
      <c r="BN73" s="7">
        <f>NP2017_D1!BN73/1000000</f>
        <v>1.79027</v>
      </c>
      <c r="BO73" s="7">
        <f>NP2017_D1!BO73/1000000</f>
        <v>1.8526359999999999</v>
      </c>
      <c r="BP73" s="7">
        <f>NP2017_D1!BP73/1000000</f>
        <v>1.93357</v>
      </c>
      <c r="BQ73" s="7">
        <f>NP2017_D1!BQ73/1000000</f>
        <v>1.9419550000000001</v>
      </c>
      <c r="BR73" s="7">
        <f>NP2017_D1!BR73/1000000</f>
        <v>1.8191580000000001</v>
      </c>
      <c r="BS73" s="7">
        <f>NP2017_D1!BS73/1000000</f>
        <v>1.757225</v>
      </c>
      <c r="BT73" s="7">
        <f>NP2017_D1!BT73/1000000</f>
        <v>1.730807</v>
      </c>
      <c r="BU73" s="7">
        <f>NP2017_D1!BU73/1000000</f>
        <v>1.7368440000000001</v>
      </c>
      <c r="BV73" s="7">
        <f>NP2017_D1!BV73/1000000</f>
        <v>1.807798</v>
      </c>
      <c r="BW73" s="7">
        <f>NP2017_D1!BW73/1000000</f>
        <v>1.801771</v>
      </c>
      <c r="BX73" s="7">
        <f>NP2017_D1!BX73/1000000</f>
        <v>1.762888</v>
      </c>
      <c r="BY73" s="7">
        <f>NP2017_D1!BY73/1000000</f>
        <v>1.720521</v>
      </c>
      <c r="BZ73" s="7">
        <f>NP2017_D1!BZ73/1000000</f>
        <v>1.6969890000000001</v>
      </c>
      <c r="CA73" s="7">
        <f>NP2017_D1!CA73/1000000</f>
        <v>1.6705209999999999</v>
      </c>
      <c r="CB73" s="7">
        <f>NP2017_D1!CB73/1000000</f>
        <v>1.5640769999999999</v>
      </c>
      <c r="CC73" s="7">
        <f>NP2017_D1!CC73/1000000</f>
        <v>1.505037</v>
      </c>
      <c r="CD73" s="7">
        <f>NP2017_D1!CD73/1000000</f>
        <v>1.4338709999999999</v>
      </c>
      <c r="CE73" s="7">
        <f>NP2017_D1!CE73/1000000</f>
        <v>1.3282389999999999</v>
      </c>
      <c r="CF73" s="7">
        <f>NP2017_D1!CF73/1000000</f>
        <v>1.2608220000000001</v>
      </c>
      <c r="CG73" s="7">
        <f>NP2017_D1!CG73/1000000</f>
        <v>1.148104</v>
      </c>
      <c r="CH73" s="7">
        <f>NP2017_D1!CH73/1000000</f>
        <v>1.0454159999999999</v>
      </c>
      <c r="CI73" s="7">
        <f>NP2017_D1!CI73/1000000</f>
        <v>0.94580600000000004</v>
      </c>
      <c r="CJ73" s="7">
        <f>NP2017_D1!CJ73/1000000</f>
        <v>0.85409999999999997</v>
      </c>
      <c r="CK73" s="7">
        <f>NP2017_D1!CK73/1000000</f>
        <v>0.773289</v>
      </c>
      <c r="CL73" s="7">
        <f>NP2017_D1!CL73/1000000</f>
        <v>0.68922000000000005</v>
      </c>
      <c r="CM73" s="7">
        <f>NP2017_D1!CM73/1000000</f>
        <v>0.62111499999999997</v>
      </c>
      <c r="CN73" s="7">
        <f>NP2017_D1!CN73/1000000</f>
        <v>0.58363900000000002</v>
      </c>
      <c r="CO73" s="7">
        <f>NP2017_D1!CO73/1000000</f>
        <v>0.38289899999999999</v>
      </c>
      <c r="CP73" s="7">
        <f>NP2017_D1!CP73/1000000</f>
        <v>0.33124199999999998</v>
      </c>
      <c r="CQ73" s="7">
        <f>NP2017_D1!CQ73/1000000</f>
        <v>0.27906300000000001</v>
      </c>
      <c r="CR73" s="7">
        <f>NP2017_D1!CR73/1000000</f>
        <v>0.24349999999999999</v>
      </c>
      <c r="CS73" s="7">
        <f>NP2017_D1!CS73/1000000</f>
        <v>0.178035</v>
      </c>
      <c r="CT73" s="7">
        <f>NP2017_D1!CT73/1000000</f>
        <v>0.133607</v>
      </c>
      <c r="CU73" s="7">
        <f>NP2017_D1!CU73/1000000</f>
        <v>0.102502</v>
      </c>
      <c r="CV73" s="7">
        <f>NP2017_D1!CV73/1000000</f>
        <v>7.6990000000000003E-2</v>
      </c>
      <c r="CW73" s="7">
        <f>NP2017_D1!CW73/1000000</f>
        <v>5.7090000000000002E-2</v>
      </c>
      <c r="CX73" s="7">
        <f>NP2017_D1!CX73/1000000</f>
        <v>3.9986000000000001E-2</v>
      </c>
      <c r="CY73" s="7">
        <f>NP2017_D1!CY73/1000000</f>
        <v>2.8358000000000001E-2</v>
      </c>
      <c r="CZ73" s="7">
        <f>NP2017_D1!CZ73/1000000</f>
        <v>4.3445999999999999E-2</v>
      </c>
      <c r="DA73" s="7">
        <f t="shared" si="15"/>
        <v>38.994190000000003</v>
      </c>
      <c r="DB73" s="7">
        <f t="shared" si="14"/>
        <v>140.89365100000001</v>
      </c>
    </row>
    <row r="74" spans="1:106" s="7" customFormat="1" hidden="1" outlineLevel="1" x14ac:dyDescent="0.25">
      <c r="A74" s="7" t="s">
        <v>111</v>
      </c>
      <c r="B74" s="7">
        <f>NP2017_D1!B74</f>
        <v>2036</v>
      </c>
      <c r="C74" s="7">
        <f>NP2017_D1!C74/1000000</f>
        <v>180.796718</v>
      </c>
      <c r="D74" s="7">
        <f>NP2017_D1!D74/1000000</f>
        <v>2.1270859999999998</v>
      </c>
      <c r="E74" s="7">
        <f>NP2017_D1!E74/1000000</f>
        <v>2.132603</v>
      </c>
      <c r="F74" s="7">
        <f>NP2017_D1!F74/1000000</f>
        <v>2.1389109999999998</v>
      </c>
      <c r="G74" s="7">
        <f>NP2017_D1!G74/1000000</f>
        <v>2.1444809999999999</v>
      </c>
      <c r="H74" s="7">
        <f>NP2017_D1!H74/1000000</f>
        <v>2.1496849999999998</v>
      </c>
      <c r="I74" s="7">
        <f>NP2017_D1!I74/1000000</f>
        <v>2.1548720000000001</v>
      </c>
      <c r="J74" s="7">
        <f>NP2017_D1!J74/1000000</f>
        <v>2.1602589999999999</v>
      </c>
      <c r="K74" s="7">
        <f>NP2017_D1!K74/1000000</f>
        <v>2.1658189999999999</v>
      </c>
      <c r="L74" s="7">
        <f>NP2017_D1!L74/1000000</f>
        <v>2.1715019999999998</v>
      </c>
      <c r="M74" s="7">
        <f>NP2017_D1!M74/1000000</f>
        <v>2.1768719999999999</v>
      </c>
      <c r="N74" s="7">
        <f>NP2017_D1!N74/1000000</f>
        <v>2.1814520000000002</v>
      </c>
      <c r="O74" s="7">
        <f>NP2017_D1!O74/1000000</f>
        <v>2.1853370000000001</v>
      </c>
      <c r="P74" s="7">
        <f>NP2017_D1!P74/1000000</f>
        <v>2.1885590000000001</v>
      </c>
      <c r="Q74" s="7">
        <f>NP2017_D1!Q74/1000000</f>
        <v>2.191049</v>
      </c>
      <c r="R74" s="7">
        <f>NP2017_D1!R74/1000000</f>
        <v>2.1928740000000002</v>
      </c>
      <c r="S74" s="7">
        <f>NP2017_D1!S74/1000000</f>
        <v>2.1947999999999999</v>
      </c>
      <c r="T74" s="7">
        <f>NP2017_D1!T74/1000000</f>
        <v>2.1977890000000002</v>
      </c>
      <c r="U74" s="7">
        <f>NP2017_D1!U74/1000000</f>
        <v>2.2024020000000002</v>
      </c>
      <c r="V74" s="7">
        <f>NP2017_D1!V74/1000000</f>
        <v>2.2090550000000002</v>
      </c>
      <c r="W74" s="7">
        <f>NP2017_D1!W74/1000000</f>
        <v>2.2172700000000001</v>
      </c>
      <c r="X74" s="7">
        <f>NP2017_D1!X74/1000000</f>
        <v>2.2040549999999999</v>
      </c>
      <c r="Y74" s="7">
        <f>NP2017_D1!Y74/1000000</f>
        <v>2.2316780000000001</v>
      </c>
      <c r="Z74" s="7">
        <f>NP2017_D1!Z74/1000000</f>
        <v>2.2485689999999998</v>
      </c>
      <c r="AA74" s="7">
        <f>NP2017_D1!AA74/1000000</f>
        <v>2.2553000000000001</v>
      </c>
      <c r="AB74" s="7">
        <f>NP2017_D1!AB74/1000000</f>
        <v>2.2729729999999999</v>
      </c>
      <c r="AC74" s="7">
        <f>NP2017_D1!AC74/1000000</f>
        <v>2.3111630000000001</v>
      </c>
      <c r="AD74" s="7">
        <f>NP2017_D1!AD74/1000000</f>
        <v>2.31772</v>
      </c>
      <c r="AE74" s="7">
        <f>NP2017_D1!AE74/1000000</f>
        <v>2.328128</v>
      </c>
      <c r="AF74" s="7">
        <f>NP2017_D1!AF74/1000000</f>
        <v>2.4022770000000002</v>
      </c>
      <c r="AG74" s="7">
        <f>NP2017_D1!AG74/1000000</f>
        <v>2.42123</v>
      </c>
      <c r="AH74" s="7">
        <f>NP2017_D1!AH74/1000000</f>
        <v>2.4108299999999998</v>
      </c>
      <c r="AI74" s="7">
        <f>NP2017_D1!AI74/1000000</f>
        <v>2.407572</v>
      </c>
      <c r="AJ74" s="7">
        <f>NP2017_D1!AJ74/1000000</f>
        <v>2.4134350000000002</v>
      </c>
      <c r="AK74" s="7">
        <f>NP2017_D1!AK74/1000000</f>
        <v>2.3986239999999999</v>
      </c>
      <c r="AL74" s="7">
        <f>NP2017_D1!AL74/1000000</f>
        <v>2.3903409999999998</v>
      </c>
      <c r="AM74" s="7">
        <f>NP2017_D1!AM74/1000000</f>
        <v>2.4403450000000002</v>
      </c>
      <c r="AN74" s="7">
        <f>NP2017_D1!AN74/1000000</f>
        <v>2.4720939999999998</v>
      </c>
      <c r="AO74" s="7">
        <f>NP2017_D1!AO74/1000000</f>
        <v>2.4331939999999999</v>
      </c>
      <c r="AP74" s="7">
        <f>NP2017_D1!AP74/1000000</f>
        <v>2.4268869999999998</v>
      </c>
      <c r="AQ74" s="7">
        <f>NP2017_D1!AQ74/1000000</f>
        <v>2.4220419999999998</v>
      </c>
      <c r="AR74" s="7">
        <f>NP2017_D1!AR74/1000000</f>
        <v>2.4318240000000002</v>
      </c>
      <c r="AS74" s="7">
        <f>NP2017_D1!AS74/1000000</f>
        <v>2.4672879999999999</v>
      </c>
      <c r="AT74" s="7">
        <f>NP2017_D1!AT74/1000000</f>
        <v>2.4957959999999999</v>
      </c>
      <c r="AU74" s="7">
        <f>NP2017_D1!AU74/1000000</f>
        <v>2.5142350000000002</v>
      </c>
      <c r="AV74" s="7">
        <f>NP2017_D1!AV74/1000000</f>
        <v>2.5474579999999998</v>
      </c>
      <c r="AW74" s="7">
        <f>NP2017_D1!AW74/1000000</f>
        <v>2.5566360000000001</v>
      </c>
      <c r="AX74" s="7">
        <f>NP2017_D1!AX74/1000000</f>
        <v>2.5257459999999998</v>
      </c>
      <c r="AY74" s="7">
        <f>NP2017_D1!AY74/1000000</f>
        <v>2.4138510000000002</v>
      </c>
      <c r="AZ74" s="7">
        <f>NP2017_D1!AZ74/1000000</f>
        <v>2.3373819999999998</v>
      </c>
      <c r="BA74" s="7">
        <f>NP2017_D1!BA74/1000000</f>
        <v>2.2790970000000002</v>
      </c>
      <c r="BB74" s="7">
        <f>NP2017_D1!BB74/1000000</f>
        <v>2.2643840000000002</v>
      </c>
      <c r="BC74" s="7">
        <f>NP2017_D1!BC74/1000000</f>
        <v>2.2519339999999999</v>
      </c>
      <c r="BD74" s="7">
        <f>NP2017_D1!BD74/1000000</f>
        <v>2.157416</v>
      </c>
      <c r="BE74" s="7">
        <f>NP2017_D1!BE74/1000000</f>
        <v>2.1640739999999998</v>
      </c>
      <c r="BF74" s="7">
        <f>NP2017_D1!BF74/1000000</f>
        <v>2.1397330000000001</v>
      </c>
      <c r="BG74" s="7">
        <f>NP2017_D1!BG74/1000000</f>
        <v>2.096905</v>
      </c>
      <c r="BH74" s="7">
        <f>NP2017_D1!BH74/1000000</f>
        <v>2.1244079999999999</v>
      </c>
      <c r="BI74" s="7">
        <f>NP2017_D1!BI74/1000000</f>
        <v>1.97557</v>
      </c>
      <c r="BJ74" s="7">
        <f>NP2017_D1!BJ74/1000000</f>
        <v>1.92056</v>
      </c>
      <c r="BK74" s="7">
        <f>NP2017_D1!BK74/1000000</f>
        <v>1.880452</v>
      </c>
      <c r="BL74" s="7">
        <f>NP2017_D1!BL74/1000000</f>
        <v>1.81243</v>
      </c>
      <c r="BM74" s="7">
        <f>NP2017_D1!BM74/1000000</f>
        <v>1.8524830000000001</v>
      </c>
      <c r="BN74" s="7">
        <f>NP2017_D1!BN74/1000000</f>
        <v>1.7730980000000001</v>
      </c>
      <c r="BO74" s="7">
        <f>NP2017_D1!BO74/1000000</f>
        <v>1.77589</v>
      </c>
      <c r="BP74" s="7">
        <f>NP2017_D1!BP74/1000000</f>
        <v>1.8360190000000001</v>
      </c>
      <c r="BQ74" s="7">
        <f>NP2017_D1!BQ74/1000000</f>
        <v>1.9142049999999999</v>
      </c>
      <c r="BR74" s="7">
        <f>NP2017_D1!BR74/1000000</f>
        <v>1.9203710000000001</v>
      </c>
      <c r="BS74" s="7">
        <f>NP2017_D1!BS74/1000000</f>
        <v>1.796999</v>
      </c>
      <c r="BT74" s="7">
        <f>NP2017_D1!BT74/1000000</f>
        <v>1.7336750000000001</v>
      </c>
      <c r="BU74" s="7">
        <f>NP2017_D1!BU74/1000000</f>
        <v>1.7053050000000001</v>
      </c>
      <c r="BV74" s="7">
        <f>NP2017_D1!BV74/1000000</f>
        <v>1.708561</v>
      </c>
      <c r="BW74" s="7">
        <f>NP2017_D1!BW74/1000000</f>
        <v>1.775218</v>
      </c>
      <c r="BX74" s="7">
        <f>NP2017_D1!BX74/1000000</f>
        <v>1.765873</v>
      </c>
      <c r="BY74" s="7">
        <f>NP2017_D1!BY74/1000000</f>
        <v>1.724037</v>
      </c>
      <c r="BZ74" s="7">
        <f>NP2017_D1!BZ74/1000000</f>
        <v>1.6786939999999999</v>
      </c>
      <c r="CA74" s="7">
        <f>NP2017_D1!CA74/1000000</f>
        <v>1.651624</v>
      </c>
      <c r="CB74" s="7">
        <f>NP2017_D1!CB74/1000000</f>
        <v>1.6214200000000001</v>
      </c>
      <c r="CC74" s="7">
        <f>NP2017_D1!CC74/1000000</f>
        <v>1.5134989999999999</v>
      </c>
      <c r="CD74" s="7">
        <f>NP2017_D1!CD74/1000000</f>
        <v>1.451281</v>
      </c>
      <c r="CE74" s="7">
        <f>NP2017_D1!CE74/1000000</f>
        <v>1.377051</v>
      </c>
      <c r="CF74" s="7">
        <f>NP2017_D1!CF74/1000000</f>
        <v>1.269436</v>
      </c>
      <c r="CG74" s="7">
        <f>NP2017_D1!CG74/1000000</f>
        <v>1.1982459999999999</v>
      </c>
      <c r="CH74" s="7">
        <f>NP2017_D1!CH74/1000000</f>
        <v>1.084268</v>
      </c>
      <c r="CI74" s="7">
        <f>NP2017_D1!CI74/1000000</f>
        <v>0.98026000000000002</v>
      </c>
      <c r="CJ74" s="7">
        <f>NP2017_D1!CJ74/1000000</f>
        <v>0.879803</v>
      </c>
      <c r="CK74" s="7">
        <f>NP2017_D1!CK74/1000000</f>
        <v>0.78754900000000005</v>
      </c>
      <c r="CL74" s="7">
        <f>NP2017_D1!CL74/1000000</f>
        <v>0.70666700000000005</v>
      </c>
      <c r="CM74" s="7">
        <f>NP2017_D1!CM74/1000000</f>
        <v>0.62373800000000001</v>
      </c>
      <c r="CN74" s="7">
        <f>NP2017_D1!CN74/1000000</f>
        <v>0.55613199999999996</v>
      </c>
      <c r="CO74" s="7">
        <f>NP2017_D1!CO74/1000000</f>
        <v>0.51648300000000003</v>
      </c>
      <c r="CP74" s="7">
        <f>NP2017_D1!CP74/1000000</f>
        <v>0.33447300000000002</v>
      </c>
      <c r="CQ74" s="7">
        <f>NP2017_D1!CQ74/1000000</f>
        <v>0.28529300000000002</v>
      </c>
      <c r="CR74" s="7">
        <f>NP2017_D1!CR74/1000000</f>
        <v>0.23669000000000001</v>
      </c>
      <c r="CS74" s="7">
        <f>NP2017_D1!CS74/1000000</f>
        <v>0.20313000000000001</v>
      </c>
      <c r="CT74" s="7">
        <f>NP2017_D1!CT74/1000000</f>
        <v>0.145875</v>
      </c>
      <c r="CU74" s="7">
        <f>NP2017_D1!CU74/1000000</f>
        <v>0.10738200000000001</v>
      </c>
      <c r="CV74" s="7">
        <f>NP2017_D1!CV74/1000000</f>
        <v>8.0697000000000005E-2</v>
      </c>
      <c r="CW74" s="7">
        <f>NP2017_D1!CW74/1000000</f>
        <v>5.9293999999999999E-2</v>
      </c>
      <c r="CX74" s="7">
        <f>NP2017_D1!CX74/1000000</f>
        <v>4.2965999999999997E-2</v>
      </c>
      <c r="CY74" s="7">
        <f>NP2017_D1!CY74/1000000</f>
        <v>2.9364000000000001E-2</v>
      </c>
      <c r="CZ74" s="7">
        <f>NP2017_D1!CZ74/1000000</f>
        <v>4.5356E-2</v>
      </c>
      <c r="DA74" s="7">
        <f t="shared" si="15"/>
        <v>39.056352000000004</v>
      </c>
      <c r="DB74" s="7">
        <f t="shared" si="14"/>
        <v>141.74036599999999</v>
      </c>
    </row>
    <row r="75" spans="1:106" s="7" customFormat="1" hidden="1" outlineLevel="1" x14ac:dyDescent="0.25">
      <c r="A75" s="7" t="s">
        <v>111</v>
      </c>
      <c r="B75" s="7">
        <f>NP2017_D1!B75</f>
        <v>2037</v>
      </c>
      <c r="C75" s="7">
        <f>NP2017_D1!C75/1000000</f>
        <v>181.687014</v>
      </c>
      <c r="D75" s="7">
        <f>NP2017_D1!D75/1000000</f>
        <v>2.129867</v>
      </c>
      <c r="E75" s="7">
        <f>NP2017_D1!E75/1000000</f>
        <v>2.1349269999999998</v>
      </c>
      <c r="F75" s="7">
        <f>NP2017_D1!F75/1000000</f>
        <v>2.140679</v>
      </c>
      <c r="G75" s="7">
        <f>NP2017_D1!G75/1000000</f>
        <v>2.145705</v>
      </c>
      <c r="H75" s="7">
        <f>NP2017_D1!H75/1000000</f>
        <v>2.1503960000000002</v>
      </c>
      <c r="I75" s="7">
        <f>NP2017_D1!I75/1000000</f>
        <v>2.1552389999999999</v>
      </c>
      <c r="J75" s="7">
        <f>NP2017_D1!J75/1000000</f>
        <v>2.1605349999999999</v>
      </c>
      <c r="K75" s="7">
        <f>NP2017_D1!K75/1000000</f>
        <v>2.166229</v>
      </c>
      <c r="L75" s="7">
        <f>NP2017_D1!L75/1000000</f>
        <v>2.1722589999999999</v>
      </c>
      <c r="M75" s="7">
        <f>NP2017_D1!M75/1000000</f>
        <v>2.1782349999999999</v>
      </c>
      <c r="N75" s="7">
        <f>NP2017_D1!N75/1000000</f>
        <v>2.1835680000000002</v>
      </c>
      <c r="O75" s="7">
        <f>NP2017_D1!O75/1000000</f>
        <v>2.1879840000000002</v>
      </c>
      <c r="P75" s="7">
        <f>NP2017_D1!P75/1000000</f>
        <v>2.1917580000000001</v>
      </c>
      <c r="Q75" s="7">
        <f>NP2017_D1!Q75/1000000</f>
        <v>2.1951260000000001</v>
      </c>
      <c r="R75" s="7">
        <f>NP2017_D1!R75/1000000</f>
        <v>2.1981989999999998</v>
      </c>
      <c r="S75" s="7">
        <f>NP2017_D1!S75/1000000</f>
        <v>2.2015850000000001</v>
      </c>
      <c r="T75" s="7">
        <f>NP2017_D1!T75/1000000</f>
        <v>2.2060749999999998</v>
      </c>
      <c r="U75" s="7">
        <f>NP2017_D1!U75/1000000</f>
        <v>2.2124069999999998</v>
      </c>
      <c r="V75" s="7">
        <f>NP2017_D1!V75/1000000</f>
        <v>2.2204009999999998</v>
      </c>
      <c r="W75" s="7">
        <f>NP2017_D1!W75/1000000</f>
        <v>2.229482</v>
      </c>
      <c r="X75" s="7">
        <f>NP2017_D1!X75/1000000</f>
        <v>2.2390089999999998</v>
      </c>
      <c r="Y75" s="7">
        <f>NP2017_D1!Y75/1000000</f>
        <v>2.2263199999999999</v>
      </c>
      <c r="Z75" s="7">
        <f>NP2017_D1!Z75/1000000</f>
        <v>2.2540279999999999</v>
      </c>
      <c r="AA75" s="7">
        <f>NP2017_D1!AA75/1000000</f>
        <v>2.2705000000000002</v>
      </c>
      <c r="AB75" s="7">
        <f>NP2017_D1!AB75/1000000</f>
        <v>2.2766139999999999</v>
      </c>
      <c r="AC75" s="7">
        <f>NP2017_D1!AC75/1000000</f>
        <v>2.2933880000000002</v>
      </c>
      <c r="AD75" s="7">
        <f>NP2017_D1!AD75/1000000</f>
        <v>2.3305980000000002</v>
      </c>
      <c r="AE75" s="7">
        <f>NP2017_D1!AE75/1000000</f>
        <v>2.336138</v>
      </c>
      <c r="AF75" s="7">
        <f>NP2017_D1!AF75/1000000</f>
        <v>2.3457300000000001</v>
      </c>
      <c r="AG75" s="7">
        <f>NP2017_D1!AG75/1000000</f>
        <v>2.418879</v>
      </c>
      <c r="AH75" s="7">
        <f>NP2017_D1!AH75/1000000</f>
        <v>2.4367730000000001</v>
      </c>
      <c r="AI75" s="7">
        <f>NP2017_D1!AI75/1000000</f>
        <v>2.4248050000000001</v>
      </c>
      <c r="AJ75" s="7">
        <f>NP2017_D1!AJ75/1000000</f>
        <v>2.4199320000000002</v>
      </c>
      <c r="AK75" s="7">
        <f>NP2017_D1!AK75/1000000</f>
        <v>2.4241519999999999</v>
      </c>
      <c r="AL75" s="7">
        <f>NP2017_D1!AL75/1000000</f>
        <v>2.4081579999999998</v>
      </c>
      <c r="AM75" s="7">
        <f>NP2017_D1!AM75/1000000</f>
        <v>2.398746</v>
      </c>
      <c r="AN75" s="7">
        <f>NP2017_D1!AN75/1000000</f>
        <v>2.447381</v>
      </c>
      <c r="AO75" s="7">
        <f>NP2017_D1!AO75/1000000</f>
        <v>2.4777640000000001</v>
      </c>
      <c r="AP75" s="7">
        <f>NP2017_D1!AP75/1000000</f>
        <v>2.437986</v>
      </c>
      <c r="AQ75" s="7">
        <f>NP2017_D1!AQ75/1000000</f>
        <v>2.430828</v>
      </c>
      <c r="AR75" s="7">
        <f>NP2017_D1!AR75/1000000</f>
        <v>2.4251779999999998</v>
      </c>
      <c r="AS75" s="7">
        <f>NP2017_D1!AS75/1000000</f>
        <v>2.43411</v>
      </c>
      <c r="AT75" s="7">
        <f>NP2017_D1!AT75/1000000</f>
        <v>2.468858</v>
      </c>
      <c r="AU75" s="7">
        <f>NP2017_D1!AU75/1000000</f>
        <v>2.49681</v>
      </c>
      <c r="AV75" s="7">
        <f>NP2017_D1!AV75/1000000</f>
        <v>2.5148329999999999</v>
      </c>
      <c r="AW75" s="7">
        <f>NP2017_D1!AW75/1000000</f>
        <v>2.5473569999999999</v>
      </c>
      <c r="AX75" s="7">
        <f>NP2017_D1!AX75/1000000</f>
        <v>2.5554519999999998</v>
      </c>
      <c r="AY75" s="7">
        <f>NP2017_D1!AY75/1000000</f>
        <v>2.523237</v>
      </c>
      <c r="AZ75" s="7">
        <f>NP2017_D1!AZ75/1000000</f>
        <v>2.4100739999999998</v>
      </c>
      <c r="BA75" s="7">
        <f>NP2017_D1!BA75/1000000</f>
        <v>2.3323930000000002</v>
      </c>
      <c r="BB75" s="7">
        <f>NP2017_D1!BB75/1000000</f>
        <v>2.2730999999999999</v>
      </c>
      <c r="BC75" s="7">
        <f>NP2017_D1!BC75/1000000</f>
        <v>2.2574299999999998</v>
      </c>
      <c r="BD75" s="7">
        <f>NP2017_D1!BD75/1000000</f>
        <v>2.2443789999999999</v>
      </c>
      <c r="BE75" s="7">
        <f>NP2017_D1!BE75/1000000</f>
        <v>2.1497229999999998</v>
      </c>
      <c r="BF75" s="7">
        <f>NP2017_D1!BF75/1000000</f>
        <v>2.155856</v>
      </c>
      <c r="BG75" s="7">
        <f>NP2017_D1!BG75/1000000</f>
        <v>2.1311680000000002</v>
      </c>
      <c r="BH75" s="7">
        <f>NP2017_D1!BH75/1000000</f>
        <v>2.0880010000000002</v>
      </c>
      <c r="BI75" s="7">
        <f>NP2017_D1!BI75/1000000</f>
        <v>2.1146440000000002</v>
      </c>
      <c r="BJ75" s="7">
        <f>NP2017_D1!BJ75/1000000</f>
        <v>1.9659420000000001</v>
      </c>
      <c r="BK75" s="7">
        <f>NP2017_D1!BK75/1000000</f>
        <v>1.910401</v>
      </c>
      <c r="BL75" s="7">
        <f>NP2017_D1!BL75/1000000</f>
        <v>1.869588</v>
      </c>
      <c r="BM75" s="7">
        <f>NP2017_D1!BM75/1000000</f>
        <v>1.800969</v>
      </c>
      <c r="BN75" s="7">
        <f>NP2017_D1!BN75/1000000</f>
        <v>1.8393539999999999</v>
      </c>
      <c r="BO75" s="7">
        <f>NP2017_D1!BO75/1000000</f>
        <v>1.7591699999999999</v>
      </c>
      <c r="BP75" s="7">
        <f>NP2017_D1!BP75/1000000</f>
        <v>1.7603219999999999</v>
      </c>
      <c r="BQ75" s="7">
        <f>NP2017_D1!BQ75/1000000</f>
        <v>1.8180050000000001</v>
      </c>
      <c r="BR75" s="7">
        <f>NP2017_D1!BR75/1000000</f>
        <v>1.893281</v>
      </c>
      <c r="BS75" s="7">
        <f>NP2017_D1!BS75/1000000</f>
        <v>1.897211</v>
      </c>
      <c r="BT75" s="7">
        <f>NP2017_D1!BT75/1000000</f>
        <v>1.7732479999999999</v>
      </c>
      <c r="BU75" s="7">
        <f>NP2017_D1!BU75/1000000</f>
        <v>1.7084619999999999</v>
      </c>
      <c r="BV75" s="7">
        <f>NP2017_D1!BV75/1000000</f>
        <v>1.6779250000000001</v>
      </c>
      <c r="BW75" s="7">
        <f>NP2017_D1!BW75/1000000</f>
        <v>1.678191</v>
      </c>
      <c r="BX75" s="7">
        <f>NP2017_D1!BX75/1000000</f>
        <v>1.740216</v>
      </c>
      <c r="BY75" s="7">
        <f>NP2017_D1!BY75/1000000</f>
        <v>1.7273400000000001</v>
      </c>
      <c r="BZ75" s="7">
        <f>NP2017_D1!BZ75/1000000</f>
        <v>1.682542</v>
      </c>
      <c r="CA75" s="7">
        <f>NP2017_D1!CA75/1000000</f>
        <v>1.6342509999999999</v>
      </c>
      <c r="CB75" s="7">
        <f>NP2017_D1!CB75/1000000</f>
        <v>1.6035779999999999</v>
      </c>
      <c r="CC75" s="7">
        <f>NP2017_D1!CC75/1000000</f>
        <v>1.5694619999999999</v>
      </c>
      <c r="CD75" s="7">
        <f>NP2017_D1!CD75/1000000</f>
        <v>1.459924</v>
      </c>
      <c r="CE75" s="7">
        <f>NP2017_D1!CE75/1000000</f>
        <v>1.39428</v>
      </c>
      <c r="CF75" s="7">
        <f>NP2017_D1!CF75/1000000</f>
        <v>1.3165770000000001</v>
      </c>
      <c r="CG75" s="7">
        <f>NP2017_D1!CG75/1000000</f>
        <v>1.2069190000000001</v>
      </c>
      <c r="CH75" s="7">
        <f>NP2017_D1!CH75/1000000</f>
        <v>1.1321030000000001</v>
      </c>
      <c r="CI75" s="7">
        <f>NP2017_D1!CI75/1000000</f>
        <v>1.0171559999999999</v>
      </c>
      <c r="CJ75" s="7">
        <f>NP2017_D1!CJ75/1000000</f>
        <v>0.91230199999999995</v>
      </c>
      <c r="CK75" s="7">
        <f>NP2017_D1!CK75/1000000</f>
        <v>0.81170799999999999</v>
      </c>
      <c r="CL75" s="7">
        <f>NP2017_D1!CL75/1000000</f>
        <v>0.72015499999999999</v>
      </c>
      <c r="CM75" s="7">
        <f>NP2017_D1!CM75/1000000</f>
        <v>0.63993299999999997</v>
      </c>
      <c r="CN75" s="7">
        <f>NP2017_D1!CN75/1000000</f>
        <v>0.55886999999999998</v>
      </c>
      <c r="CO75" s="7">
        <f>NP2017_D1!CO75/1000000</f>
        <v>0.492506</v>
      </c>
      <c r="CP75" s="7">
        <f>NP2017_D1!CP75/1000000</f>
        <v>0.45157599999999998</v>
      </c>
      <c r="CQ75" s="7">
        <f>NP2017_D1!CQ75/1000000</f>
        <v>0.28832799999999997</v>
      </c>
      <c r="CR75" s="7">
        <f>NP2017_D1!CR75/1000000</f>
        <v>0.242197</v>
      </c>
      <c r="CS75" s="7">
        <f>NP2017_D1!CS75/1000000</f>
        <v>0.19763900000000001</v>
      </c>
      <c r="CT75" s="7">
        <f>NP2017_D1!CT75/1000000</f>
        <v>0.16662299999999999</v>
      </c>
      <c r="CU75" s="7">
        <f>NP2017_D1!CU75/1000000</f>
        <v>0.11737499999999999</v>
      </c>
      <c r="CV75" s="7">
        <f>NP2017_D1!CV75/1000000</f>
        <v>8.4644999999999998E-2</v>
      </c>
      <c r="CW75" s="7">
        <f>NP2017_D1!CW75/1000000</f>
        <v>6.2226999999999998E-2</v>
      </c>
      <c r="CX75" s="7">
        <f>NP2017_D1!CX75/1000000</f>
        <v>4.4679000000000003E-2</v>
      </c>
      <c r="CY75" s="7">
        <f>NP2017_D1!CY75/1000000</f>
        <v>3.1591000000000001E-2</v>
      </c>
      <c r="CZ75" s="7">
        <f>NP2017_D1!CZ75/1000000</f>
        <v>4.7254999999999998E-2</v>
      </c>
      <c r="DA75" s="7">
        <f t="shared" si="15"/>
        <v>39.110773000000002</v>
      </c>
      <c r="DB75" s="7">
        <f t="shared" si="14"/>
        <v>142.57624100000001</v>
      </c>
    </row>
    <row r="76" spans="1:106" s="7" customFormat="1" hidden="1" outlineLevel="1" x14ac:dyDescent="0.25">
      <c r="A76" s="7" t="s">
        <v>111</v>
      </c>
      <c r="B76" s="7">
        <f>NP2017_D1!B76</f>
        <v>2038</v>
      </c>
      <c r="C76" s="7">
        <f>NP2017_D1!C76/1000000</f>
        <v>182.56000900000001</v>
      </c>
      <c r="D76" s="7">
        <f>NP2017_D1!D76/1000000</f>
        <v>2.1330209999999998</v>
      </c>
      <c r="E76" s="7">
        <f>NP2017_D1!E76/1000000</f>
        <v>2.1378020000000002</v>
      </c>
      <c r="F76" s="7">
        <f>NP2017_D1!F76/1000000</f>
        <v>2.143052</v>
      </c>
      <c r="G76" s="7">
        <f>NP2017_D1!G76/1000000</f>
        <v>2.1475209999999998</v>
      </c>
      <c r="H76" s="7">
        <f>NP2017_D1!H76/1000000</f>
        <v>2.1516609999999998</v>
      </c>
      <c r="I76" s="7">
        <f>NP2017_D1!I76/1000000</f>
        <v>2.15598</v>
      </c>
      <c r="J76" s="7">
        <f>NP2017_D1!J76/1000000</f>
        <v>2.1609319999999999</v>
      </c>
      <c r="K76" s="7">
        <f>NP2017_D1!K76/1000000</f>
        <v>2.166534</v>
      </c>
      <c r="L76" s="7">
        <f>NP2017_D1!L76/1000000</f>
        <v>2.172698</v>
      </c>
      <c r="M76" s="7">
        <f>NP2017_D1!M76/1000000</f>
        <v>2.1790240000000001</v>
      </c>
      <c r="N76" s="7">
        <f>NP2017_D1!N76/1000000</f>
        <v>2.1849590000000001</v>
      </c>
      <c r="O76" s="7">
        <f>NP2017_D1!O76/1000000</f>
        <v>2.1901280000000001</v>
      </c>
      <c r="P76" s="7">
        <f>NP2017_D1!P76/1000000</f>
        <v>2.1944370000000002</v>
      </c>
      <c r="Q76" s="7">
        <f>NP2017_D1!Q76/1000000</f>
        <v>2.1983540000000001</v>
      </c>
      <c r="R76" s="7">
        <f>NP2017_D1!R76/1000000</f>
        <v>2.2023139999999999</v>
      </c>
      <c r="S76" s="7">
        <f>NP2017_D1!S76/1000000</f>
        <v>2.2069540000000001</v>
      </c>
      <c r="T76" s="7">
        <f>NP2017_D1!T76/1000000</f>
        <v>2.212917</v>
      </c>
      <c r="U76" s="7">
        <f>NP2017_D1!U76/1000000</f>
        <v>2.2207659999999998</v>
      </c>
      <c r="V76" s="7">
        <f>NP2017_D1!V76/1000000</f>
        <v>2.230496</v>
      </c>
      <c r="W76" s="7">
        <f>NP2017_D1!W76/1000000</f>
        <v>2.2409289999999999</v>
      </c>
      <c r="X76" s="7">
        <f>NP2017_D1!X76/1000000</f>
        <v>2.2513350000000001</v>
      </c>
      <c r="Y76" s="7">
        <f>NP2017_D1!Y76/1000000</f>
        <v>2.2614920000000001</v>
      </c>
      <c r="Z76" s="7">
        <f>NP2017_D1!Z76/1000000</f>
        <v>2.2487740000000001</v>
      </c>
      <c r="AA76" s="7">
        <f>NP2017_D1!AA76/1000000</f>
        <v>2.2760799999999999</v>
      </c>
      <c r="AB76" s="7">
        <f>NP2017_D1!AB76/1000000</f>
        <v>2.2919510000000001</v>
      </c>
      <c r="AC76" s="7">
        <f>NP2017_D1!AC76/1000000</f>
        <v>2.2971780000000002</v>
      </c>
      <c r="AD76" s="7">
        <f>NP2017_D1!AD76/1000000</f>
        <v>2.313002</v>
      </c>
      <c r="AE76" s="7">
        <f>NP2017_D1!AE76/1000000</f>
        <v>2.3491620000000002</v>
      </c>
      <c r="AF76" s="7">
        <f>NP2017_D1!AF76/1000000</f>
        <v>2.3538869999999998</v>
      </c>
      <c r="AG76" s="7">
        <f>NP2017_D1!AG76/1000000</f>
        <v>2.362533</v>
      </c>
      <c r="AH76" s="7">
        <f>NP2017_D1!AH76/1000000</f>
        <v>2.4345729999999999</v>
      </c>
      <c r="AI76" s="7">
        <f>NP2017_D1!AI76/1000000</f>
        <v>2.4508610000000002</v>
      </c>
      <c r="AJ76" s="7">
        <f>NP2017_D1!AJ76/1000000</f>
        <v>2.4372850000000001</v>
      </c>
      <c r="AK76" s="7">
        <f>NP2017_D1!AK76/1000000</f>
        <v>2.4307720000000002</v>
      </c>
      <c r="AL76" s="7">
        <f>NP2017_D1!AL76/1000000</f>
        <v>2.4337870000000001</v>
      </c>
      <c r="AM76" s="7">
        <f>NP2017_D1!AM76/1000000</f>
        <v>2.416674</v>
      </c>
      <c r="AN76" s="7">
        <f>NP2017_D1!AN76/1000000</f>
        <v>2.4059560000000002</v>
      </c>
      <c r="AO76" s="7">
        <f>NP2017_D1!AO76/1000000</f>
        <v>2.4532060000000002</v>
      </c>
      <c r="AP76" s="7">
        <f>NP2017_D1!AP76/1000000</f>
        <v>2.4825879999999998</v>
      </c>
      <c r="AQ76" s="7">
        <f>NP2017_D1!AQ76/1000000</f>
        <v>2.4420030000000001</v>
      </c>
      <c r="AR76" s="7">
        <f>NP2017_D1!AR76/1000000</f>
        <v>2.4340470000000001</v>
      </c>
      <c r="AS76" s="7">
        <f>NP2017_D1!AS76/1000000</f>
        <v>2.4275720000000001</v>
      </c>
      <c r="AT76" s="7">
        <f>NP2017_D1!AT76/1000000</f>
        <v>2.4358580000000001</v>
      </c>
      <c r="AU76" s="7">
        <f>NP2017_D1!AU76/1000000</f>
        <v>2.4700540000000002</v>
      </c>
      <c r="AV76" s="7">
        <f>NP2017_D1!AV76/1000000</f>
        <v>2.4975710000000002</v>
      </c>
      <c r="AW76" s="7">
        <f>NP2017_D1!AW76/1000000</f>
        <v>2.514945</v>
      </c>
      <c r="AX76" s="7">
        <f>NP2017_D1!AX76/1000000</f>
        <v>2.5463420000000001</v>
      </c>
      <c r="AY76" s="7">
        <f>NP2017_D1!AY76/1000000</f>
        <v>2.553016</v>
      </c>
      <c r="AZ76" s="7">
        <f>NP2017_D1!AZ76/1000000</f>
        <v>2.5192619999999999</v>
      </c>
      <c r="BA76" s="7">
        <f>NP2017_D1!BA76/1000000</f>
        <v>2.4049930000000002</v>
      </c>
      <c r="BB76" s="7">
        <f>NP2017_D1!BB76/1000000</f>
        <v>2.3263639999999999</v>
      </c>
      <c r="BC76" s="7">
        <f>NP2017_D1!BC76/1000000</f>
        <v>2.2663229999999999</v>
      </c>
      <c r="BD76" s="7">
        <f>NP2017_D1!BD76/1000000</f>
        <v>2.2500749999999998</v>
      </c>
      <c r="BE76" s="7">
        <f>NP2017_D1!BE76/1000000</f>
        <v>2.2364899999999999</v>
      </c>
      <c r="BF76" s="7">
        <f>NP2017_D1!BF76/1000000</f>
        <v>2.1418140000000001</v>
      </c>
      <c r="BG76" s="7">
        <f>NP2017_D1!BG76/1000000</f>
        <v>2.1474549999999999</v>
      </c>
      <c r="BH76" s="7">
        <f>NP2017_D1!BH76/1000000</f>
        <v>2.122306</v>
      </c>
      <c r="BI76" s="7">
        <f>NP2017_D1!BI76/1000000</f>
        <v>2.0787369999999998</v>
      </c>
      <c r="BJ76" s="7">
        <f>NP2017_D1!BJ76/1000000</f>
        <v>2.1043569999999998</v>
      </c>
      <c r="BK76" s="7">
        <f>NP2017_D1!BK76/1000000</f>
        <v>1.95573</v>
      </c>
      <c r="BL76" s="7">
        <f>NP2017_D1!BL76/1000000</f>
        <v>1.8995820000000001</v>
      </c>
      <c r="BM76" s="7">
        <f>NP2017_D1!BM76/1000000</f>
        <v>1.857945</v>
      </c>
      <c r="BN76" s="7">
        <f>NP2017_D1!BN76/1000000</f>
        <v>1.7885530000000001</v>
      </c>
      <c r="BO76" s="7">
        <f>NP2017_D1!BO76/1000000</f>
        <v>1.8250850000000001</v>
      </c>
      <c r="BP76" s="7">
        <f>NP2017_D1!BP76/1000000</f>
        <v>1.744059</v>
      </c>
      <c r="BQ76" s="7">
        <f>NP2017_D1!BQ76/1000000</f>
        <v>1.7434019999999999</v>
      </c>
      <c r="BR76" s="7">
        <f>NP2017_D1!BR76/1000000</f>
        <v>1.798495</v>
      </c>
      <c r="BS76" s="7">
        <f>NP2017_D1!BS76/1000000</f>
        <v>1.8708039999999999</v>
      </c>
      <c r="BT76" s="7">
        <f>NP2017_D1!BT76/1000000</f>
        <v>1.872387</v>
      </c>
      <c r="BU76" s="7">
        <f>NP2017_D1!BU76/1000000</f>
        <v>1.747803</v>
      </c>
      <c r="BV76" s="7">
        <f>NP2017_D1!BV76/1000000</f>
        <v>1.681376</v>
      </c>
      <c r="BW76" s="7">
        <f>NP2017_D1!BW76/1000000</f>
        <v>1.6485000000000001</v>
      </c>
      <c r="BX76" s="7">
        <f>NP2017_D1!BX76/1000000</f>
        <v>1.6455169999999999</v>
      </c>
      <c r="BY76" s="7">
        <f>NP2017_D1!BY76/1000000</f>
        <v>1.7026159999999999</v>
      </c>
      <c r="BZ76" s="7">
        <f>NP2017_D1!BZ76/1000000</f>
        <v>1.6861679999999999</v>
      </c>
      <c r="CA76" s="7">
        <f>NP2017_D1!CA76/1000000</f>
        <v>1.6384300000000001</v>
      </c>
      <c r="CB76" s="7">
        <f>NP2017_D1!CB76/1000000</f>
        <v>1.5871630000000001</v>
      </c>
      <c r="CC76" s="7">
        <f>NP2017_D1!CC76/1000000</f>
        <v>1.5527010000000001</v>
      </c>
      <c r="CD76" s="7">
        <f>NP2017_D1!CD76/1000000</f>
        <v>1.514402</v>
      </c>
      <c r="CE76" s="7">
        <f>NP2017_D1!CE76/1000000</f>
        <v>1.403078</v>
      </c>
      <c r="CF76" s="7">
        <f>NP2017_D1!CF76/1000000</f>
        <v>1.3335589999999999</v>
      </c>
      <c r="CG76" s="7">
        <f>NP2017_D1!CG76/1000000</f>
        <v>1.2522139999999999</v>
      </c>
      <c r="CH76" s="7">
        <f>NP2017_D1!CH76/1000000</f>
        <v>1.1407890000000001</v>
      </c>
      <c r="CI76" s="7">
        <f>NP2017_D1!CI76/1000000</f>
        <v>1.0625039999999999</v>
      </c>
      <c r="CJ76" s="7">
        <f>NP2017_D1!CJ76/1000000</f>
        <v>0.94710399999999995</v>
      </c>
      <c r="CK76" s="7">
        <f>NP2017_D1!CK76/1000000</f>
        <v>0.84213300000000002</v>
      </c>
      <c r="CL76" s="7">
        <f>NP2017_D1!CL76/1000000</f>
        <v>0.74270400000000003</v>
      </c>
      <c r="CM76" s="7">
        <f>NP2017_D1!CM76/1000000</f>
        <v>0.65259299999999998</v>
      </c>
      <c r="CN76" s="7">
        <f>NP2017_D1!CN76/1000000</f>
        <v>0.57377299999999998</v>
      </c>
      <c r="CO76" s="7">
        <f>NP2017_D1!CO76/1000000</f>
        <v>0.49530299999999999</v>
      </c>
      <c r="CP76" s="7">
        <f>NP2017_D1!CP76/1000000</f>
        <v>0.430948</v>
      </c>
      <c r="CQ76" s="7">
        <f>NP2017_D1!CQ76/1000000</f>
        <v>0.38966000000000001</v>
      </c>
      <c r="CR76" s="7">
        <f>NP2017_D1!CR76/1000000</f>
        <v>0.245008</v>
      </c>
      <c r="CS76" s="7">
        <f>NP2017_D1!CS76/1000000</f>
        <v>0.20244000000000001</v>
      </c>
      <c r="CT76" s="7">
        <f>NP2017_D1!CT76/1000000</f>
        <v>0.16228699999999999</v>
      </c>
      <c r="CU76" s="7">
        <f>NP2017_D1!CU76/1000000</f>
        <v>0.13423299999999999</v>
      </c>
      <c r="CV76" s="7">
        <f>NP2017_D1!CV76/1000000</f>
        <v>9.2632999999999993E-2</v>
      </c>
      <c r="CW76" s="7">
        <f>NP2017_D1!CW76/1000000</f>
        <v>6.5350000000000005E-2</v>
      </c>
      <c r="CX76" s="7">
        <f>NP2017_D1!CX76/1000000</f>
        <v>4.6941999999999998E-2</v>
      </c>
      <c r="CY76" s="7">
        <f>NP2017_D1!CY76/1000000</f>
        <v>3.2897999999999997E-2</v>
      </c>
      <c r="CZ76" s="7">
        <f>NP2017_D1!CZ76/1000000</f>
        <v>4.9979000000000003E-2</v>
      </c>
      <c r="DA76" s="7">
        <f t="shared" si="15"/>
        <v>39.159053999999998</v>
      </c>
      <c r="DB76" s="7">
        <f t="shared" si="14"/>
        <v>143.40095500000001</v>
      </c>
    </row>
    <row r="77" spans="1:106" s="7" customFormat="1" hidden="1" outlineLevel="1" x14ac:dyDescent="0.25">
      <c r="A77" s="7" t="s">
        <v>111</v>
      </c>
      <c r="B77" s="7">
        <f>NP2017_D1!B77</f>
        <v>2039</v>
      </c>
      <c r="C77" s="7">
        <f>NP2017_D1!C77/1000000</f>
        <v>183.41699800000001</v>
      </c>
      <c r="D77" s="7">
        <f>NP2017_D1!D77/1000000</f>
        <v>2.1365210000000001</v>
      </c>
      <c r="E77" s="7">
        <f>NP2017_D1!E77/1000000</f>
        <v>2.1410429999999998</v>
      </c>
      <c r="F77" s="7">
        <f>NP2017_D1!F77/1000000</f>
        <v>2.1459790000000001</v>
      </c>
      <c r="G77" s="7">
        <f>NP2017_D1!G77/1000000</f>
        <v>2.1499380000000001</v>
      </c>
      <c r="H77" s="7">
        <f>NP2017_D1!H77/1000000</f>
        <v>2.1535139999999999</v>
      </c>
      <c r="I77" s="7">
        <f>NP2017_D1!I77/1000000</f>
        <v>2.1572800000000001</v>
      </c>
      <c r="J77" s="7">
        <f>NP2017_D1!J77/1000000</f>
        <v>2.1617030000000002</v>
      </c>
      <c r="K77" s="7">
        <f>NP2017_D1!K77/1000000</f>
        <v>2.1669619999999998</v>
      </c>
      <c r="L77" s="7">
        <f>NP2017_D1!L77/1000000</f>
        <v>2.1730290000000001</v>
      </c>
      <c r="M77" s="7">
        <f>NP2017_D1!M77/1000000</f>
        <v>2.1794929999999999</v>
      </c>
      <c r="N77" s="7">
        <f>NP2017_D1!N77/1000000</f>
        <v>2.1857820000000001</v>
      </c>
      <c r="O77" s="7">
        <f>NP2017_D1!O77/1000000</f>
        <v>2.1915480000000001</v>
      </c>
      <c r="P77" s="7">
        <f>NP2017_D1!P77/1000000</f>
        <v>2.1966109999999999</v>
      </c>
      <c r="Q77" s="7">
        <f>NP2017_D1!Q77/1000000</f>
        <v>2.2010589999999999</v>
      </c>
      <c r="R77" s="7">
        <f>NP2017_D1!R77/1000000</f>
        <v>2.2055760000000002</v>
      </c>
      <c r="S77" s="7">
        <f>NP2017_D1!S77/1000000</f>
        <v>2.211112</v>
      </c>
      <c r="T77" s="7">
        <f>NP2017_D1!T77/1000000</f>
        <v>2.2183419999999998</v>
      </c>
      <c r="U77" s="7">
        <f>NP2017_D1!U77/1000000</f>
        <v>2.227681</v>
      </c>
      <c r="V77" s="7">
        <f>NP2017_D1!V77/1000000</f>
        <v>2.238947</v>
      </c>
      <c r="W77" s="7">
        <f>NP2017_D1!W77/1000000</f>
        <v>2.2511260000000002</v>
      </c>
      <c r="X77" s="7">
        <f>NP2017_D1!X77/1000000</f>
        <v>2.2628919999999999</v>
      </c>
      <c r="Y77" s="7">
        <f>NP2017_D1!Y77/1000000</f>
        <v>2.2739340000000001</v>
      </c>
      <c r="Z77" s="7">
        <f>NP2017_D1!Z77/1000000</f>
        <v>2.2841490000000002</v>
      </c>
      <c r="AA77" s="7">
        <f>NP2017_D1!AA77/1000000</f>
        <v>2.270937</v>
      </c>
      <c r="AB77" s="7">
        <f>NP2017_D1!AB77/1000000</f>
        <v>2.2976489999999998</v>
      </c>
      <c r="AC77" s="7">
        <f>NP2017_D1!AC77/1000000</f>
        <v>2.3126449999999998</v>
      </c>
      <c r="AD77" s="7">
        <f>NP2017_D1!AD77/1000000</f>
        <v>2.3169339999999998</v>
      </c>
      <c r="AE77" s="7">
        <f>NP2017_D1!AE77/1000000</f>
        <v>2.3317369999999999</v>
      </c>
      <c r="AF77" s="7">
        <f>NP2017_D1!AF77/1000000</f>
        <v>2.3670450000000001</v>
      </c>
      <c r="AG77" s="7">
        <f>NP2017_D1!AG77/1000000</f>
        <v>2.3708309999999999</v>
      </c>
      <c r="AH77" s="7">
        <f>NP2017_D1!AH77/1000000</f>
        <v>2.3784169999999998</v>
      </c>
      <c r="AI77" s="7">
        <f>NP2017_D1!AI77/1000000</f>
        <v>2.448798</v>
      </c>
      <c r="AJ77" s="7">
        <f>NP2017_D1!AJ77/1000000</f>
        <v>2.463441</v>
      </c>
      <c r="AK77" s="7">
        <f>NP2017_D1!AK77/1000000</f>
        <v>2.4482360000000001</v>
      </c>
      <c r="AL77" s="7">
        <f>NP2017_D1!AL77/1000000</f>
        <v>2.4405230000000002</v>
      </c>
      <c r="AM77" s="7">
        <f>NP2017_D1!AM77/1000000</f>
        <v>2.4423940000000002</v>
      </c>
      <c r="AN77" s="7">
        <f>NP2017_D1!AN77/1000000</f>
        <v>2.423988</v>
      </c>
      <c r="AO77" s="7">
        <f>NP2017_D1!AO77/1000000</f>
        <v>2.4119489999999999</v>
      </c>
      <c r="AP77" s="7">
        <f>NP2017_D1!AP77/1000000</f>
        <v>2.4581810000000002</v>
      </c>
      <c r="AQ77" s="7">
        <f>NP2017_D1!AQ77/1000000</f>
        <v>2.4866350000000002</v>
      </c>
      <c r="AR77" s="7">
        <f>NP2017_D1!AR77/1000000</f>
        <v>2.4452970000000001</v>
      </c>
      <c r="AS77" s="7">
        <f>NP2017_D1!AS77/1000000</f>
        <v>2.436518</v>
      </c>
      <c r="AT77" s="7">
        <f>NP2017_D1!AT77/1000000</f>
        <v>2.4294259999999999</v>
      </c>
      <c r="AU77" s="7">
        <f>NP2017_D1!AU77/1000000</f>
        <v>2.4372280000000002</v>
      </c>
      <c r="AV77" s="7">
        <f>NP2017_D1!AV77/1000000</f>
        <v>2.4709940000000001</v>
      </c>
      <c r="AW77" s="7">
        <f>NP2017_D1!AW77/1000000</f>
        <v>2.4978449999999999</v>
      </c>
      <c r="AX77" s="7">
        <f>NP2017_D1!AX77/1000000</f>
        <v>2.5141559999999998</v>
      </c>
      <c r="AY77" s="7">
        <f>NP2017_D1!AY77/1000000</f>
        <v>2.5440779999999998</v>
      </c>
      <c r="AZ77" s="7">
        <f>NP2017_D1!AZ77/1000000</f>
        <v>2.5491060000000001</v>
      </c>
      <c r="BA77" s="7">
        <f>NP2017_D1!BA77/1000000</f>
        <v>2.51396</v>
      </c>
      <c r="BB77" s="7">
        <f>NP2017_D1!BB77/1000000</f>
        <v>2.3988689999999999</v>
      </c>
      <c r="BC77" s="7">
        <f>NP2017_D1!BC77/1000000</f>
        <v>2.3195540000000001</v>
      </c>
      <c r="BD77" s="7">
        <f>NP2017_D1!BD77/1000000</f>
        <v>2.2591420000000002</v>
      </c>
      <c r="BE77" s="7">
        <f>NP2017_D1!BE77/1000000</f>
        <v>2.2423869999999999</v>
      </c>
      <c r="BF77" s="7">
        <f>NP2017_D1!BF77/1000000</f>
        <v>2.2283740000000001</v>
      </c>
      <c r="BG77" s="7">
        <f>NP2017_D1!BG77/1000000</f>
        <v>2.133715</v>
      </c>
      <c r="BH77" s="7">
        <f>NP2017_D1!BH77/1000000</f>
        <v>2.1387489999999998</v>
      </c>
      <c r="BI77" s="7">
        <f>NP2017_D1!BI77/1000000</f>
        <v>2.1130840000000002</v>
      </c>
      <c r="BJ77" s="7">
        <f>NP2017_D1!BJ77/1000000</f>
        <v>2.0689639999999998</v>
      </c>
      <c r="BK77" s="7">
        <f>NP2017_D1!BK77/1000000</f>
        <v>2.0934620000000002</v>
      </c>
      <c r="BL77" s="7">
        <f>NP2017_D1!BL77/1000000</f>
        <v>1.944849</v>
      </c>
      <c r="BM77" s="7">
        <f>NP2017_D1!BM77/1000000</f>
        <v>1.887982</v>
      </c>
      <c r="BN77" s="7">
        <f>NP2017_D1!BN77/1000000</f>
        <v>1.845324</v>
      </c>
      <c r="BO77" s="7">
        <f>NP2017_D1!BO77/1000000</f>
        <v>1.775026</v>
      </c>
      <c r="BP77" s="7">
        <f>NP2017_D1!BP77/1000000</f>
        <v>1.8095969999999999</v>
      </c>
      <c r="BQ77" s="7">
        <f>NP2017_D1!BQ77/1000000</f>
        <v>1.727606</v>
      </c>
      <c r="BR77" s="7">
        <f>NP2017_D1!BR77/1000000</f>
        <v>1.7250430000000001</v>
      </c>
      <c r="BS77" s="7">
        <f>NP2017_D1!BS77/1000000</f>
        <v>1.7774970000000001</v>
      </c>
      <c r="BT77" s="7">
        <f>NP2017_D1!BT77/1000000</f>
        <v>1.8466830000000001</v>
      </c>
      <c r="BU77" s="7">
        <f>NP2017_D1!BU77/1000000</f>
        <v>1.845774</v>
      </c>
      <c r="BV77" s="7">
        <f>NP2017_D1!BV77/1000000</f>
        <v>1.7204440000000001</v>
      </c>
      <c r="BW77" s="7">
        <f>NP2017_D1!BW77/1000000</f>
        <v>1.652234</v>
      </c>
      <c r="BX77" s="7">
        <f>NP2017_D1!BX77/1000000</f>
        <v>1.616808</v>
      </c>
      <c r="BY77" s="7">
        <f>NP2017_D1!BY77/1000000</f>
        <v>1.610368</v>
      </c>
      <c r="BZ77" s="7">
        <f>NP2017_D1!BZ77/1000000</f>
        <v>1.662398</v>
      </c>
      <c r="CA77" s="7">
        <f>NP2017_D1!CA77/1000000</f>
        <v>1.642371</v>
      </c>
      <c r="CB77" s="7">
        <f>NP2017_D1!CB77/1000000</f>
        <v>1.591672</v>
      </c>
      <c r="CC77" s="7">
        <f>NP2017_D1!CC77/1000000</f>
        <v>1.537283</v>
      </c>
      <c r="CD77" s="7">
        <f>NP2017_D1!CD77/1000000</f>
        <v>1.4987470000000001</v>
      </c>
      <c r="CE77" s="7">
        <f>NP2017_D1!CE77/1000000</f>
        <v>1.4559489999999999</v>
      </c>
      <c r="CF77" s="7">
        <f>NP2017_D1!CF77/1000000</f>
        <v>1.342471</v>
      </c>
      <c r="CG77" s="7">
        <f>NP2017_D1!CG77/1000000</f>
        <v>1.268875</v>
      </c>
      <c r="CH77" s="7">
        <f>NP2017_D1!CH77/1000000</f>
        <v>1.1841029999999999</v>
      </c>
      <c r="CI77" s="7">
        <f>NP2017_D1!CI77/1000000</f>
        <v>1.0711459999999999</v>
      </c>
      <c r="CJ77" s="7">
        <f>NP2017_D1!CJ77/1000000</f>
        <v>0.98979600000000001</v>
      </c>
      <c r="CK77" s="7">
        <f>NP2017_D1!CK77/1000000</f>
        <v>0.87470700000000001</v>
      </c>
      <c r="CL77" s="7">
        <f>NP2017_D1!CL77/1000000</f>
        <v>0.77098100000000003</v>
      </c>
      <c r="CM77" s="7">
        <f>NP2017_D1!CM77/1000000</f>
        <v>0.67346700000000004</v>
      </c>
      <c r="CN77" s="7">
        <f>NP2017_D1!CN77/1000000</f>
        <v>0.58555199999999996</v>
      </c>
      <c r="CO77" s="7">
        <f>NP2017_D1!CO77/1000000</f>
        <v>0.50888500000000003</v>
      </c>
      <c r="CP77" s="7">
        <f>NP2017_D1!CP77/1000000</f>
        <v>0.43374099999999999</v>
      </c>
      <c r="CQ77" s="7">
        <f>NP2017_D1!CQ77/1000000</f>
        <v>0.37217099999999997</v>
      </c>
      <c r="CR77" s="7">
        <f>NP2017_D1!CR77/1000000</f>
        <v>0.33146799999999998</v>
      </c>
      <c r="CS77" s="7">
        <f>NP2017_D1!CS77/1000000</f>
        <v>0.20499100000000001</v>
      </c>
      <c r="CT77" s="7">
        <f>NP2017_D1!CT77/1000000</f>
        <v>0.16639599999999999</v>
      </c>
      <c r="CU77" s="7">
        <f>NP2017_D1!CU77/1000000</f>
        <v>0.13087799999999999</v>
      </c>
      <c r="CV77" s="7">
        <f>NP2017_D1!CV77/1000000</f>
        <v>0.10606500000000001</v>
      </c>
      <c r="CW77" s="7">
        <f>NP2017_D1!CW77/1000000</f>
        <v>7.1610999999999994E-2</v>
      </c>
      <c r="CX77" s="7">
        <f>NP2017_D1!CX77/1000000</f>
        <v>4.9368000000000002E-2</v>
      </c>
      <c r="CY77" s="7">
        <f>NP2017_D1!CY77/1000000</f>
        <v>3.4609000000000001E-2</v>
      </c>
      <c r="CZ77" s="7">
        <f>NP2017_D1!CZ77/1000000</f>
        <v>5.2593000000000001E-2</v>
      </c>
      <c r="DA77" s="7">
        <f t="shared" si="15"/>
        <v>39.203173</v>
      </c>
      <c r="DB77" s="7">
        <f t="shared" si="14"/>
        <v>144.21382500000001</v>
      </c>
    </row>
    <row r="78" spans="1:106" s="7" customFormat="1" hidden="1" outlineLevel="1" x14ac:dyDescent="0.25">
      <c r="A78" s="7" t="s">
        <v>111</v>
      </c>
      <c r="B78" s="7">
        <f>NP2017_D1!B78</f>
        <v>2040</v>
      </c>
      <c r="C78" s="7">
        <f>NP2017_D1!C78/1000000</f>
        <v>184.25936400000001</v>
      </c>
      <c r="D78" s="7">
        <f>NP2017_D1!D78/1000000</f>
        <v>2.1402519999999998</v>
      </c>
      <c r="E78" s="7">
        <f>NP2017_D1!E78/1000000</f>
        <v>2.1446339999999999</v>
      </c>
      <c r="F78" s="7">
        <f>NP2017_D1!F78/1000000</f>
        <v>2.14927</v>
      </c>
      <c r="G78" s="7">
        <f>NP2017_D1!G78/1000000</f>
        <v>2.152908</v>
      </c>
      <c r="H78" s="7">
        <f>NP2017_D1!H78/1000000</f>
        <v>2.155967</v>
      </c>
      <c r="I78" s="7">
        <f>NP2017_D1!I78/1000000</f>
        <v>2.1591670000000001</v>
      </c>
      <c r="J78" s="7">
        <f>NP2017_D1!J78/1000000</f>
        <v>2.1630340000000001</v>
      </c>
      <c r="K78" s="7">
        <f>NP2017_D1!K78/1000000</f>
        <v>2.1677559999999998</v>
      </c>
      <c r="L78" s="7">
        <f>NP2017_D1!L78/1000000</f>
        <v>2.1734849999999999</v>
      </c>
      <c r="M78" s="7">
        <f>NP2017_D1!M78/1000000</f>
        <v>2.1798510000000002</v>
      </c>
      <c r="N78" s="7">
        <f>NP2017_D1!N78/1000000</f>
        <v>2.186277</v>
      </c>
      <c r="O78" s="7">
        <f>NP2017_D1!O78/1000000</f>
        <v>2.1923949999999999</v>
      </c>
      <c r="P78" s="7">
        <f>NP2017_D1!P78/1000000</f>
        <v>2.1980580000000001</v>
      </c>
      <c r="Q78" s="7">
        <f>NP2017_D1!Q78/1000000</f>
        <v>2.2032630000000002</v>
      </c>
      <c r="R78" s="7">
        <f>NP2017_D1!R78/1000000</f>
        <v>2.2083170000000001</v>
      </c>
      <c r="S78" s="7">
        <f>NP2017_D1!S78/1000000</f>
        <v>2.2144119999999998</v>
      </c>
      <c r="T78" s="7">
        <f>NP2017_D1!T78/1000000</f>
        <v>2.222556</v>
      </c>
      <c r="U78" s="7">
        <f>NP2017_D1!U78/1000000</f>
        <v>2.233174</v>
      </c>
      <c r="V78" s="7">
        <f>NP2017_D1!V78/1000000</f>
        <v>2.2459440000000002</v>
      </c>
      <c r="W78" s="7">
        <f>NP2017_D1!W78/1000000</f>
        <v>2.2596759999999998</v>
      </c>
      <c r="X78" s="7">
        <f>NP2017_D1!X78/1000000</f>
        <v>2.2731910000000002</v>
      </c>
      <c r="Y78" s="7">
        <f>NP2017_D1!Y78/1000000</f>
        <v>2.2856049999999999</v>
      </c>
      <c r="Z78" s="7">
        <f>NP2017_D1!Z78/1000000</f>
        <v>2.2967149999999998</v>
      </c>
      <c r="AA78" s="7">
        <f>NP2017_D1!AA78/1000000</f>
        <v>2.3064879999999999</v>
      </c>
      <c r="AB78" s="7">
        <f>NP2017_D1!AB78/1000000</f>
        <v>2.2926190000000002</v>
      </c>
      <c r="AC78" s="7">
        <f>NP2017_D1!AC78/1000000</f>
        <v>2.3184589999999998</v>
      </c>
      <c r="AD78" s="7">
        <f>NP2017_D1!AD78/1000000</f>
        <v>2.3325209999999998</v>
      </c>
      <c r="AE78" s="7">
        <f>NP2017_D1!AE78/1000000</f>
        <v>2.3357990000000002</v>
      </c>
      <c r="AF78" s="7">
        <f>NP2017_D1!AF78/1000000</f>
        <v>2.349774</v>
      </c>
      <c r="AG78" s="7">
        <f>NP2017_D1!AG78/1000000</f>
        <v>2.3841169999999998</v>
      </c>
      <c r="AH78" s="7">
        <f>NP2017_D1!AH78/1000000</f>
        <v>2.3868429999999998</v>
      </c>
      <c r="AI78" s="7">
        <f>NP2017_D1!AI78/1000000</f>
        <v>2.3928229999999999</v>
      </c>
      <c r="AJ78" s="7">
        <f>NP2017_D1!AJ78/1000000</f>
        <v>2.461506</v>
      </c>
      <c r="AK78" s="7">
        <f>NP2017_D1!AK78/1000000</f>
        <v>2.4744830000000002</v>
      </c>
      <c r="AL78" s="7">
        <f>NP2017_D1!AL78/1000000</f>
        <v>2.4580880000000001</v>
      </c>
      <c r="AM78" s="7">
        <f>NP2017_D1!AM78/1000000</f>
        <v>2.4492370000000001</v>
      </c>
      <c r="AN78" s="7">
        <f>NP2017_D1!AN78/1000000</f>
        <v>2.4497949999999999</v>
      </c>
      <c r="AO78" s="7">
        <f>NP2017_D1!AO78/1000000</f>
        <v>2.4300790000000001</v>
      </c>
      <c r="AP78" s="7">
        <f>NP2017_D1!AP78/1000000</f>
        <v>2.4170880000000001</v>
      </c>
      <c r="AQ78" s="7">
        <f>NP2017_D1!AQ78/1000000</f>
        <v>2.4623699999999999</v>
      </c>
      <c r="AR78" s="7">
        <f>NP2017_D1!AR78/1000000</f>
        <v>2.489951</v>
      </c>
      <c r="AS78" s="7">
        <f>NP2017_D1!AS78/1000000</f>
        <v>2.4478420000000001</v>
      </c>
      <c r="AT78" s="7">
        <f>NP2017_D1!AT78/1000000</f>
        <v>2.4384480000000002</v>
      </c>
      <c r="AU78" s="7">
        <f>NP2017_D1!AU78/1000000</f>
        <v>2.4309050000000001</v>
      </c>
      <c r="AV78" s="7">
        <f>NP2017_D1!AV78/1000000</f>
        <v>2.4383490000000001</v>
      </c>
      <c r="AW78" s="7">
        <f>NP2017_D1!AW78/1000000</f>
        <v>2.471457</v>
      </c>
      <c r="AX78" s="7">
        <f>NP2017_D1!AX78/1000000</f>
        <v>2.4972210000000001</v>
      </c>
      <c r="AY78" s="7">
        <f>NP2017_D1!AY78/1000000</f>
        <v>2.5121250000000002</v>
      </c>
      <c r="AZ78" s="7">
        <f>NP2017_D1!AZ78/1000000</f>
        <v>2.540346</v>
      </c>
      <c r="BA78" s="7">
        <f>NP2017_D1!BA78/1000000</f>
        <v>2.5438710000000002</v>
      </c>
      <c r="BB78" s="7">
        <f>NP2017_D1!BB78/1000000</f>
        <v>2.5076000000000001</v>
      </c>
      <c r="BC78" s="7">
        <f>NP2017_D1!BC78/1000000</f>
        <v>2.3919570000000001</v>
      </c>
      <c r="BD78" s="7">
        <f>NP2017_D1!BD78/1000000</f>
        <v>2.312341</v>
      </c>
      <c r="BE78" s="7">
        <f>NP2017_D1!BE78/1000000</f>
        <v>2.2516340000000001</v>
      </c>
      <c r="BF78" s="7">
        <f>NP2017_D1!BF78/1000000</f>
        <v>2.2344729999999999</v>
      </c>
      <c r="BG78" s="7">
        <f>NP2017_D1!BG78/1000000</f>
        <v>2.220059</v>
      </c>
      <c r="BH78" s="7">
        <f>NP2017_D1!BH78/1000000</f>
        <v>2.1253199999999999</v>
      </c>
      <c r="BI78" s="7">
        <f>NP2017_D1!BI78/1000000</f>
        <v>2.1296810000000002</v>
      </c>
      <c r="BJ78" s="7">
        <f>NP2017_D1!BJ78/1000000</f>
        <v>2.103348</v>
      </c>
      <c r="BK78" s="7">
        <f>NP2017_D1!BK78/1000000</f>
        <v>2.0585909999999998</v>
      </c>
      <c r="BL78" s="7">
        <f>NP2017_D1!BL78/1000000</f>
        <v>2.0818590000000001</v>
      </c>
      <c r="BM78" s="7">
        <f>NP2017_D1!BM78/1000000</f>
        <v>1.9331739999999999</v>
      </c>
      <c r="BN78" s="7">
        <f>NP2017_D1!BN78/1000000</f>
        <v>1.8753919999999999</v>
      </c>
      <c r="BO78" s="7">
        <f>NP2017_D1!BO78/1000000</f>
        <v>1.8315619999999999</v>
      </c>
      <c r="BP78" s="7">
        <f>NP2017_D1!BP78/1000000</f>
        <v>1.760305</v>
      </c>
      <c r="BQ78" s="7">
        <f>NP2017_D1!BQ78/1000000</f>
        <v>1.792727</v>
      </c>
      <c r="BR78" s="7">
        <f>NP2017_D1!BR78/1000000</f>
        <v>1.7097199999999999</v>
      </c>
      <c r="BS78" s="7">
        <f>NP2017_D1!BS78/1000000</f>
        <v>1.7052449999999999</v>
      </c>
      <c r="BT78" s="7">
        <f>NP2017_D1!BT78/1000000</f>
        <v>1.754934</v>
      </c>
      <c r="BU78" s="7">
        <f>NP2017_D1!BU78/1000000</f>
        <v>1.820802</v>
      </c>
      <c r="BV78" s="7">
        <f>NP2017_D1!BV78/1000000</f>
        <v>1.817151</v>
      </c>
      <c r="BW78" s="7">
        <f>NP2017_D1!BW78/1000000</f>
        <v>1.6909829999999999</v>
      </c>
      <c r="BX78" s="7">
        <f>NP2017_D1!BX78/1000000</f>
        <v>1.6208089999999999</v>
      </c>
      <c r="BY78" s="7">
        <f>NP2017_D1!BY78/1000000</f>
        <v>1.5826690000000001</v>
      </c>
      <c r="BZ78" s="7">
        <f>NP2017_D1!BZ78/1000000</f>
        <v>1.57274</v>
      </c>
      <c r="CA78" s="7">
        <f>NP2017_D1!CA78/1000000</f>
        <v>1.6196029999999999</v>
      </c>
      <c r="CB78" s="7">
        <f>NP2017_D1!CB78/1000000</f>
        <v>1.595936</v>
      </c>
      <c r="CC78" s="7">
        <f>NP2017_D1!CC78/1000000</f>
        <v>1.542119</v>
      </c>
      <c r="CD78" s="7">
        <f>NP2017_D1!CD78/1000000</f>
        <v>1.4843630000000001</v>
      </c>
      <c r="CE78" s="7">
        <f>NP2017_D1!CE78/1000000</f>
        <v>1.4414260000000001</v>
      </c>
      <c r="CF78" s="7">
        <f>NP2017_D1!CF78/1000000</f>
        <v>1.393573</v>
      </c>
      <c r="CG78" s="7">
        <f>NP2017_D1!CG78/1000000</f>
        <v>1.277854</v>
      </c>
      <c r="CH78" s="7">
        <f>NP2017_D1!CH78/1000000</f>
        <v>1.200353</v>
      </c>
      <c r="CI78" s="7">
        <f>NP2017_D1!CI78/1000000</f>
        <v>1.112317</v>
      </c>
      <c r="CJ78" s="7">
        <f>NP2017_D1!CJ78/1000000</f>
        <v>0.99833300000000003</v>
      </c>
      <c r="CK78" s="7">
        <f>NP2017_D1!CK78/1000000</f>
        <v>0.91459199999999996</v>
      </c>
      <c r="CL78" s="7">
        <f>NP2017_D1!CL78/1000000</f>
        <v>0.80125900000000005</v>
      </c>
      <c r="CM78" s="7">
        <f>NP2017_D1!CM78/1000000</f>
        <v>0.69954000000000005</v>
      </c>
      <c r="CN78" s="7">
        <f>NP2017_D1!CN78/1000000</f>
        <v>0.60470500000000005</v>
      </c>
      <c r="CO78" s="7">
        <f>NP2017_D1!CO78/1000000</f>
        <v>0.519737</v>
      </c>
      <c r="CP78" s="7">
        <f>NP2017_D1!CP78/1000000</f>
        <v>0.44598700000000002</v>
      </c>
      <c r="CQ78" s="7">
        <f>NP2017_D1!CQ78/1000000</f>
        <v>0.37490299999999999</v>
      </c>
      <c r="CR78" s="7">
        <f>NP2017_D1!CR78/1000000</f>
        <v>0.31686799999999998</v>
      </c>
      <c r="CS78" s="7">
        <f>NP2017_D1!CS78/1000000</f>
        <v>0.27765099999999998</v>
      </c>
      <c r="CT78" s="7">
        <f>NP2017_D1!CT78/1000000</f>
        <v>0.16866900000000001</v>
      </c>
      <c r="CU78" s="7">
        <f>NP2017_D1!CU78/1000000</f>
        <v>0.13433700000000001</v>
      </c>
      <c r="CV78" s="7">
        <f>NP2017_D1!CV78/1000000</f>
        <v>0.10352699999999999</v>
      </c>
      <c r="CW78" s="7">
        <f>NP2017_D1!CW78/1000000</f>
        <v>8.2102999999999995E-2</v>
      </c>
      <c r="CX78" s="7">
        <f>NP2017_D1!CX78/1000000</f>
        <v>5.4167E-2</v>
      </c>
      <c r="CY78" s="7">
        <f>NP2017_D1!CY78/1000000</f>
        <v>3.6443999999999997E-2</v>
      </c>
      <c r="CZ78" s="7">
        <f>NP2017_D1!CZ78/1000000</f>
        <v>5.5411000000000002E-2</v>
      </c>
      <c r="DA78" s="7">
        <f t="shared" si="15"/>
        <v>39.244775999999995</v>
      </c>
      <c r="DB78" s="7">
        <f t="shared" si="14"/>
        <v>145.014588</v>
      </c>
    </row>
    <row r="79" spans="1:106" s="7" customFormat="1" hidden="1" outlineLevel="1" x14ac:dyDescent="0.25">
      <c r="A79" s="7" t="s">
        <v>111</v>
      </c>
      <c r="B79" s="7">
        <f>NP2017_D1!B79</f>
        <v>2041</v>
      </c>
      <c r="C79" s="7">
        <f>NP2017_D1!C79/1000000</f>
        <v>185.08860000000001</v>
      </c>
      <c r="D79" s="7">
        <f>NP2017_D1!D79/1000000</f>
        <v>2.1441810000000001</v>
      </c>
      <c r="E79" s="7">
        <f>NP2017_D1!E79/1000000</f>
        <v>2.14845</v>
      </c>
      <c r="F79" s="7">
        <f>NP2017_D1!F79/1000000</f>
        <v>2.1529060000000002</v>
      </c>
      <c r="G79" s="7">
        <f>NP2017_D1!G79/1000000</f>
        <v>2.156237</v>
      </c>
      <c r="H79" s="7">
        <f>NP2017_D1!H79/1000000</f>
        <v>2.1589700000000001</v>
      </c>
      <c r="I79" s="7">
        <f>NP2017_D1!I79/1000000</f>
        <v>2.1616469999999999</v>
      </c>
      <c r="J79" s="7">
        <f>NP2017_D1!J79/1000000</f>
        <v>2.1649449999999999</v>
      </c>
      <c r="K79" s="7">
        <f>NP2017_D1!K79/1000000</f>
        <v>2.1691159999999998</v>
      </c>
      <c r="L79" s="7">
        <f>NP2017_D1!L79/1000000</f>
        <v>2.1743100000000002</v>
      </c>
      <c r="M79" s="7">
        <f>NP2017_D1!M79/1000000</f>
        <v>2.1803370000000002</v>
      </c>
      <c r="N79" s="7">
        <f>NP2017_D1!N79/1000000</f>
        <v>2.186658</v>
      </c>
      <c r="O79" s="7">
        <f>NP2017_D1!O79/1000000</f>
        <v>2.1929159999999999</v>
      </c>
      <c r="P79" s="7">
        <f>NP2017_D1!P79/1000000</f>
        <v>2.1989290000000001</v>
      </c>
      <c r="Q79" s="7">
        <f>NP2017_D1!Q79/1000000</f>
        <v>2.204736</v>
      </c>
      <c r="R79" s="7">
        <f>NP2017_D1!R79/1000000</f>
        <v>2.2105480000000002</v>
      </c>
      <c r="S79" s="7">
        <f>NP2017_D1!S79/1000000</f>
        <v>2.2171959999999999</v>
      </c>
      <c r="T79" s="7">
        <f>NP2017_D1!T79/1000000</f>
        <v>2.2259060000000002</v>
      </c>
      <c r="U79" s="7">
        <f>NP2017_D1!U79/1000000</f>
        <v>2.2374529999999999</v>
      </c>
      <c r="V79" s="7">
        <f>NP2017_D1!V79/1000000</f>
        <v>2.2515139999999998</v>
      </c>
      <c r="W79" s="7">
        <f>NP2017_D1!W79/1000000</f>
        <v>2.2667649999999999</v>
      </c>
      <c r="X79" s="7">
        <f>NP2017_D1!X79/1000000</f>
        <v>2.2818450000000001</v>
      </c>
      <c r="Y79" s="7">
        <f>NP2017_D1!Y79/1000000</f>
        <v>2.296017</v>
      </c>
      <c r="Z79" s="7">
        <f>NP2017_D1!Z79/1000000</f>
        <v>2.3085010000000001</v>
      </c>
      <c r="AA79" s="7">
        <f>NP2017_D1!AA79/1000000</f>
        <v>2.3191709999999999</v>
      </c>
      <c r="AB79" s="7">
        <f>NP2017_D1!AB79/1000000</f>
        <v>2.328322</v>
      </c>
      <c r="AC79" s="7">
        <f>NP2017_D1!AC79/1000000</f>
        <v>2.313542</v>
      </c>
      <c r="AD79" s="7">
        <f>NP2017_D1!AD79/1000000</f>
        <v>2.3384480000000001</v>
      </c>
      <c r="AE79" s="7">
        <f>NP2017_D1!AE79/1000000</f>
        <v>2.351502</v>
      </c>
      <c r="AF79" s="7">
        <f>NP2017_D1!AF79/1000000</f>
        <v>2.3539650000000001</v>
      </c>
      <c r="AG79" s="7">
        <f>NP2017_D1!AG79/1000000</f>
        <v>2.366994</v>
      </c>
      <c r="AH79" s="7">
        <f>NP2017_D1!AH79/1000000</f>
        <v>2.4002460000000001</v>
      </c>
      <c r="AI79" s="7">
        <f>NP2017_D1!AI79/1000000</f>
        <v>2.4013689999999999</v>
      </c>
      <c r="AJ79" s="7">
        <f>NP2017_D1!AJ79/1000000</f>
        <v>2.4056959999999998</v>
      </c>
      <c r="AK79" s="7">
        <f>NP2017_D1!AK79/1000000</f>
        <v>2.4726650000000001</v>
      </c>
      <c r="AL79" s="7">
        <f>NP2017_D1!AL79/1000000</f>
        <v>2.4844189999999999</v>
      </c>
      <c r="AM79" s="7">
        <f>NP2017_D1!AM79/1000000</f>
        <v>2.4668950000000001</v>
      </c>
      <c r="AN79" s="7">
        <f>NP2017_D1!AN79/1000000</f>
        <v>2.4567380000000001</v>
      </c>
      <c r="AO79" s="7">
        <f>NP2017_D1!AO79/1000000</f>
        <v>2.455962</v>
      </c>
      <c r="AP79" s="7">
        <f>NP2017_D1!AP79/1000000</f>
        <v>2.4353030000000002</v>
      </c>
      <c r="AQ79" s="7">
        <f>NP2017_D1!AQ79/1000000</f>
        <v>2.42144</v>
      </c>
      <c r="AR79" s="7">
        <f>NP2017_D1!AR79/1000000</f>
        <v>2.4658289999999998</v>
      </c>
      <c r="AS79" s="7">
        <f>NP2017_D1!AS79/1000000</f>
        <v>2.4925190000000002</v>
      </c>
      <c r="AT79" s="7">
        <f>NP2017_D1!AT79/1000000</f>
        <v>2.4498489999999999</v>
      </c>
      <c r="AU79" s="7">
        <f>NP2017_D1!AU79/1000000</f>
        <v>2.4400140000000001</v>
      </c>
      <c r="AV79" s="7">
        <f>NP2017_D1!AV79/1000000</f>
        <v>2.4321389999999998</v>
      </c>
      <c r="AW79" s="7">
        <f>NP2017_D1!AW79/1000000</f>
        <v>2.4389940000000001</v>
      </c>
      <c r="AX79" s="7">
        <f>NP2017_D1!AX79/1000000</f>
        <v>2.4710290000000001</v>
      </c>
      <c r="AY79" s="7">
        <f>NP2017_D1!AY79/1000000</f>
        <v>2.4953639999999999</v>
      </c>
      <c r="AZ79" s="7">
        <f>NP2017_D1!AZ79/1000000</f>
        <v>2.5086409999999999</v>
      </c>
      <c r="BA79" s="7">
        <f>NP2017_D1!BA79/1000000</f>
        <v>2.5352999999999999</v>
      </c>
      <c r="BB79" s="7">
        <f>NP2017_D1!BB79/1000000</f>
        <v>2.5375749999999999</v>
      </c>
      <c r="BC79" s="7">
        <f>NP2017_D1!BC79/1000000</f>
        <v>2.5004420000000001</v>
      </c>
      <c r="BD79" s="7">
        <f>NP2017_D1!BD79/1000000</f>
        <v>2.3846419999999999</v>
      </c>
      <c r="BE79" s="7">
        <f>NP2017_D1!BE79/1000000</f>
        <v>2.3047970000000002</v>
      </c>
      <c r="BF79" s="7">
        <f>NP2017_D1!BF79/1000000</f>
        <v>2.2438989999999999</v>
      </c>
      <c r="BG79" s="7">
        <f>NP2017_D1!BG79/1000000</f>
        <v>2.2263579999999998</v>
      </c>
      <c r="BH79" s="7">
        <f>NP2017_D1!BH79/1000000</f>
        <v>2.211436</v>
      </c>
      <c r="BI79" s="7">
        <f>NP2017_D1!BI79/1000000</f>
        <v>2.1165720000000001</v>
      </c>
      <c r="BJ79" s="7">
        <f>NP2017_D1!BJ79/1000000</f>
        <v>2.1201020000000002</v>
      </c>
      <c r="BK79" s="7">
        <f>NP2017_D1!BK79/1000000</f>
        <v>2.093013</v>
      </c>
      <c r="BL79" s="7">
        <f>NP2017_D1!BL79/1000000</f>
        <v>2.0475249999999998</v>
      </c>
      <c r="BM79" s="7">
        <f>NP2017_D1!BM79/1000000</f>
        <v>2.0694159999999999</v>
      </c>
      <c r="BN79" s="7">
        <f>NP2017_D1!BN79/1000000</f>
        <v>1.9204939999999999</v>
      </c>
      <c r="BO79" s="7">
        <f>NP2017_D1!BO79/1000000</f>
        <v>1.861648</v>
      </c>
      <c r="BP79" s="7">
        <f>NP2017_D1!BP79/1000000</f>
        <v>1.8165750000000001</v>
      </c>
      <c r="BQ79" s="7">
        <f>NP2017_D1!BQ79/1000000</f>
        <v>1.7442340000000001</v>
      </c>
      <c r="BR79" s="7">
        <f>NP2017_D1!BR79/1000000</f>
        <v>1.7743770000000001</v>
      </c>
      <c r="BS79" s="7">
        <f>NP2017_D1!BS79/1000000</f>
        <v>1.6904140000000001</v>
      </c>
      <c r="BT79" s="7">
        <f>NP2017_D1!BT79/1000000</f>
        <v>1.6839379999999999</v>
      </c>
      <c r="BU79" s="7">
        <f>NP2017_D1!BU79/1000000</f>
        <v>1.7306969999999999</v>
      </c>
      <c r="BV79" s="7">
        <f>NP2017_D1!BV79/1000000</f>
        <v>1.7929379999999999</v>
      </c>
      <c r="BW79" s="7">
        <f>NP2017_D1!BW79/1000000</f>
        <v>1.7863150000000001</v>
      </c>
      <c r="BX79" s="7">
        <f>NP2017_D1!BX79/1000000</f>
        <v>1.659192</v>
      </c>
      <c r="BY79" s="7">
        <f>NP2017_D1!BY79/1000000</f>
        <v>1.586932</v>
      </c>
      <c r="BZ79" s="7">
        <f>NP2017_D1!BZ79/1000000</f>
        <v>1.5460879999999999</v>
      </c>
      <c r="CA79" s="7">
        <f>NP2017_D1!CA79/1000000</f>
        <v>1.5326649999999999</v>
      </c>
      <c r="CB79" s="7">
        <f>NP2017_D1!CB79/1000000</f>
        <v>1.5742119999999999</v>
      </c>
      <c r="CC79" s="7">
        <f>NP2017_D1!CC79/1000000</f>
        <v>1.5467040000000001</v>
      </c>
      <c r="CD79" s="7">
        <f>NP2017_D1!CD79/1000000</f>
        <v>1.48952</v>
      </c>
      <c r="CE79" s="7">
        <f>NP2017_D1!CE79/1000000</f>
        <v>1.4281010000000001</v>
      </c>
      <c r="CF79" s="7">
        <f>NP2017_D1!CF79/1000000</f>
        <v>1.3801859999999999</v>
      </c>
      <c r="CG79" s="7">
        <f>NP2017_D1!CG79/1000000</f>
        <v>1.327005</v>
      </c>
      <c r="CH79" s="7">
        <f>NP2017_D1!CH79/1000000</f>
        <v>1.2093449999999999</v>
      </c>
      <c r="CI79" s="7">
        <f>NP2017_D1!CI79/1000000</f>
        <v>1.1280790000000001</v>
      </c>
      <c r="CJ79" s="7">
        <f>NP2017_D1!CJ79/1000000</f>
        <v>1.037212</v>
      </c>
      <c r="CK79" s="7">
        <f>NP2017_D1!CK79/1000000</f>
        <v>0.92295099999999997</v>
      </c>
      <c r="CL79" s="7">
        <f>NP2017_D1!CL79/1000000</f>
        <v>0.83825099999999997</v>
      </c>
      <c r="CM79" s="7">
        <f>NP2017_D1!CM79/1000000</f>
        <v>0.72745800000000005</v>
      </c>
      <c r="CN79" s="7">
        <f>NP2017_D1!CN79/1000000</f>
        <v>0.62853800000000004</v>
      </c>
      <c r="CO79" s="7">
        <f>NP2017_D1!CO79/1000000</f>
        <v>0.53713999999999995</v>
      </c>
      <c r="CP79" s="7">
        <f>NP2017_D1!CP79/1000000</f>
        <v>0.45587699999999998</v>
      </c>
      <c r="CQ79" s="7">
        <f>NP2017_D1!CQ79/1000000</f>
        <v>0.38581199999999999</v>
      </c>
      <c r="CR79" s="7">
        <f>NP2017_D1!CR79/1000000</f>
        <v>0.31948100000000001</v>
      </c>
      <c r="CS79" s="7">
        <f>NP2017_D1!CS79/1000000</f>
        <v>0.26566699999999999</v>
      </c>
      <c r="CT79" s="7">
        <f>NP2017_D1!CT79/1000000</f>
        <v>0.22874</v>
      </c>
      <c r="CU79" s="7">
        <f>NP2017_D1!CU79/1000000</f>
        <v>0.136319</v>
      </c>
      <c r="CV79" s="7">
        <f>NP2017_D1!CV79/1000000</f>
        <v>0.10638499999999999</v>
      </c>
      <c r="CW79" s="7">
        <f>NP2017_D1!CW79/1000000</f>
        <v>8.0227999999999994E-2</v>
      </c>
      <c r="CX79" s="7">
        <f>NP2017_D1!CX79/1000000</f>
        <v>6.2184999999999997E-2</v>
      </c>
      <c r="CY79" s="7">
        <f>NP2017_D1!CY79/1000000</f>
        <v>4.0041E-2</v>
      </c>
      <c r="CZ79" s="7">
        <f>NP2017_D1!CZ79/1000000</f>
        <v>5.8441E-2</v>
      </c>
      <c r="DA79" s="7">
        <f t="shared" si="15"/>
        <v>39.285441000000013</v>
      </c>
      <c r="DB79" s="7">
        <f t="shared" si="14"/>
        <v>145.80315899999999</v>
      </c>
    </row>
    <row r="80" spans="1:106" s="7" customFormat="1" hidden="1" outlineLevel="1" x14ac:dyDescent="0.25">
      <c r="A80" s="7" t="s">
        <v>111</v>
      </c>
      <c r="B80" s="7">
        <f>NP2017_D1!B80</f>
        <v>2042</v>
      </c>
      <c r="C80" s="7">
        <f>NP2017_D1!C80/1000000</f>
        <v>185.906385</v>
      </c>
      <c r="D80" s="7">
        <f>NP2017_D1!D80/1000000</f>
        <v>2.148447</v>
      </c>
      <c r="E80" s="7">
        <f>NP2017_D1!E80/1000000</f>
        <v>2.1524559999999999</v>
      </c>
      <c r="F80" s="7">
        <f>NP2017_D1!F80/1000000</f>
        <v>2.1567630000000002</v>
      </c>
      <c r="G80" s="7">
        <f>NP2017_D1!G80/1000000</f>
        <v>2.1599110000000001</v>
      </c>
      <c r="H80" s="7">
        <f>NP2017_D1!H80/1000000</f>
        <v>2.1623320000000001</v>
      </c>
      <c r="I80" s="7">
        <f>NP2017_D1!I80/1000000</f>
        <v>2.164682</v>
      </c>
      <c r="J80" s="7">
        <f>NP2017_D1!J80/1000000</f>
        <v>2.1674530000000001</v>
      </c>
      <c r="K80" s="7">
        <f>NP2017_D1!K80/1000000</f>
        <v>2.171055</v>
      </c>
      <c r="L80" s="7">
        <f>NP2017_D1!L80/1000000</f>
        <v>2.1756929999999999</v>
      </c>
      <c r="M80" s="7">
        <f>NP2017_D1!M80/1000000</f>
        <v>2.1811850000000002</v>
      </c>
      <c r="N80" s="7">
        <f>NP2017_D1!N80/1000000</f>
        <v>2.1871670000000001</v>
      </c>
      <c r="O80" s="7">
        <f>NP2017_D1!O80/1000000</f>
        <v>2.1933210000000001</v>
      </c>
      <c r="P80" s="7">
        <f>NP2017_D1!P80/1000000</f>
        <v>2.1994769999999999</v>
      </c>
      <c r="Q80" s="7">
        <f>NP2017_D1!Q80/1000000</f>
        <v>2.205632</v>
      </c>
      <c r="R80" s="7">
        <f>NP2017_D1!R80/1000000</f>
        <v>2.2120549999999999</v>
      </c>
      <c r="S80" s="7">
        <f>NP2017_D1!S80/1000000</f>
        <v>2.2194630000000002</v>
      </c>
      <c r="T80" s="7">
        <f>NP2017_D1!T80/1000000</f>
        <v>2.2287400000000002</v>
      </c>
      <c r="U80" s="7">
        <f>NP2017_D1!U80/1000000</f>
        <v>2.2408670000000002</v>
      </c>
      <c r="V80" s="7">
        <f>NP2017_D1!V80/1000000</f>
        <v>2.2558750000000001</v>
      </c>
      <c r="W80" s="7">
        <f>NP2017_D1!W80/1000000</f>
        <v>2.2724229999999999</v>
      </c>
      <c r="X80" s="7">
        <f>NP2017_D1!X80/1000000</f>
        <v>2.289031</v>
      </c>
      <c r="Y80" s="7">
        <f>NP2017_D1!Y80/1000000</f>
        <v>2.3047770000000001</v>
      </c>
      <c r="Z80" s="7">
        <f>NP2017_D1!Z80/1000000</f>
        <v>2.3190219999999999</v>
      </c>
      <c r="AA80" s="7">
        <f>NP2017_D1!AA80/1000000</f>
        <v>2.3310770000000001</v>
      </c>
      <c r="AB80" s="7">
        <f>NP2017_D1!AB80/1000000</f>
        <v>2.341119</v>
      </c>
      <c r="AC80" s="7">
        <f>NP2017_D1!AC80/1000000</f>
        <v>2.3493680000000001</v>
      </c>
      <c r="AD80" s="7">
        <f>NP2017_D1!AD80/1000000</f>
        <v>2.3336350000000001</v>
      </c>
      <c r="AE80" s="7">
        <f>NP2017_D1!AE80/1000000</f>
        <v>2.3575309999999998</v>
      </c>
      <c r="AF80" s="7">
        <f>NP2017_D1!AF80/1000000</f>
        <v>2.3697689999999998</v>
      </c>
      <c r="AG80" s="7">
        <f>NP2017_D1!AG80/1000000</f>
        <v>2.3713000000000002</v>
      </c>
      <c r="AH80" s="7">
        <f>NP2017_D1!AH80/1000000</f>
        <v>2.3832629999999999</v>
      </c>
      <c r="AI80" s="7">
        <f>NP2017_D1!AI80/1000000</f>
        <v>2.4148770000000002</v>
      </c>
      <c r="AJ80" s="7">
        <f>NP2017_D1!AJ80/1000000</f>
        <v>2.4143479999999999</v>
      </c>
      <c r="AK80" s="7">
        <f>NP2017_D1!AK80/1000000</f>
        <v>2.4170129999999999</v>
      </c>
      <c r="AL80" s="7">
        <f>NP2017_D1!AL80/1000000</f>
        <v>2.4827059999999999</v>
      </c>
      <c r="AM80" s="7">
        <f>NP2017_D1!AM80/1000000</f>
        <v>2.493303</v>
      </c>
      <c r="AN80" s="7">
        <f>NP2017_D1!AN80/1000000</f>
        <v>2.474485</v>
      </c>
      <c r="AO80" s="7">
        <f>NP2017_D1!AO80/1000000</f>
        <v>2.4630030000000001</v>
      </c>
      <c r="AP80" s="7">
        <f>NP2017_D1!AP80/1000000</f>
        <v>2.4612639999999999</v>
      </c>
      <c r="AQ80" s="7">
        <f>NP2017_D1!AQ80/1000000</f>
        <v>2.4397410000000002</v>
      </c>
      <c r="AR80" s="7">
        <f>NP2017_D1!AR80/1000000</f>
        <v>2.425065</v>
      </c>
      <c r="AS80" s="7">
        <f>NP2017_D1!AS80/1000000</f>
        <v>2.468534</v>
      </c>
      <c r="AT80" s="7">
        <f>NP2017_D1!AT80/1000000</f>
        <v>2.4945469999999998</v>
      </c>
      <c r="AU80" s="7">
        <f>NP2017_D1!AU80/1000000</f>
        <v>2.4514879999999999</v>
      </c>
      <c r="AV80" s="7">
        <f>NP2017_D1!AV80/1000000</f>
        <v>2.4413309999999999</v>
      </c>
      <c r="AW80" s="7">
        <f>NP2017_D1!AW80/1000000</f>
        <v>2.4328940000000001</v>
      </c>
      <c r="AX80" s="7">
        <f>NP2017_D1!AX80/1000000</f>
        <v>2.4387509999999999</v>
      </c>
      <c r="AY80" s="7">
        <f>NP2017_D1!AY80/1000000</f>
        <v>2.4693710000000002</v>
      </c>
      <c r="AZ80" s="7">
        <f>NP2017_D1!AZ80/1000000</f>
        <v>2.4920629999999999</v>
      </c>
      <c r="BA80" s="7">
        <f>NP2017_D1!BA80/1000000</f>
        <v>2.503854</v>
      </c>
      <c r="BB80" s="7">
        <f>NP2017_D1!BB80/1000000</f>
        <v>2.5291999999999999</v>
      </c>
      <c r="BC80" s="7">
        <f>NP2017_D1!BC80/1000000</f>
        <v>2.5304899999999999</v>
      </c>
      <c r="BD80" s="7">
        <f>NP2017_D1!BD80/1000000</f>
        <v>2.4928729999999999</v>
      </c>
      <c r="BE80" s="7">
        <f>NP2017_D1!BE80/1000000</f>
        <v>2.376992</v>
      </c>
      <c r="BF80" s="7">
        <f>NP2017_D1!BF80/1000000</f>
        <v>2.2970190000000001</v>
      </c>
      <c r="BG80" s="7">
        <f>NP2017_D1!BG80/1000000</f>
        <v>2.2359619999999998</v>
      </c>
      <c r="BH80" s="7">
        <f>NP2017_D1!BH80/1000000</f>
        <v>2.2179380000000002</v>
      </c>
      <c r="BI80" s="7">
        <f>NP2017_D1!BI80/1000000</f>
        <v>2.2024469999999998</v>
      </c>
      <c r="BJ80" s="7">
        <f>NP2017_D1!BJ80/1000000</f>
        <v>2.107313</v>
      </c>
      <c r="BK80" s="7">
        <f>NP2017_D1!BK80/1000000</f>
        <v>2.1099230000000002</v>
      </c>
      <c r="BL80" s="7">
        <f>NP2017_D1!BL80/1000000</f>
        <v>2.081982</v>
      </c>
      <c r="BM80" s="7">
        <f>NP2017_D1!BM80/1000000</f>
        <v>2.035641</v>
      </c>
      <c r="BN80" s="7">
        <f>NP2017_D1!BN80/1000000</f>
        <v>2.055917</v>
      </c>
      <c r="BO80" s="7">
        <f>NP2017_D1!BO80/1000000</f>
        <v>1.906639</v>
      </c>
      <c r="BP80" s="7">
        <f>NP2017_D1!BP80/1000000</f>
        <v>1.846665</v>
      </c>
      <c r="BQ80" s="7">
        <f>NP2017_D1!BQ80/1000000</f>
        <v>1.8002020000000001</v>
      </c>
      <c r="BR80" s="7">
        <f>NP2017_D1!BR80/1000000</f>
        <v>1.726715</v>
      </c>
      <c r="BS80" s="7">
        <f>NP2017_D1!BS80/1000000</f>
        <v>1.754559</v>
      </c>
      <c r="BT80" s="7">
        <f>NP2017_D1!BT80/1000000</f>
        <v>1.6696139999999999</v>
      </c>
      <c r="BU80" s="7">
        <f>NP2017_D1!BU80/1000000</f>
        <v>1.6610229999999999</v>
      </c>
      <c r="BV80" s="7">
        <f>NP2017_D1!BV80/1000000</f>
        <v>1.7045710000000001</v>
      </c>
      <c r="BW80" s="7">
        <f>NP2017_D1!BW80/1000000</f>
        <v>1.7628809999999999</v>
      </c>
      <c r="BX80" s="7">
        <f>NP2017_D1!BX80/1000000</f>
        <v>1.753028</v>
      </c>
      <c r="BY80" s="7">
        <f>NP2017_D1!BY80/1000000</f>
        <v>1.624895</v>
      </c>
      <c r="BZ80" s="7">
        <f>NP2017_D1!BZ80/1000000</f>
        <v>1.550603</v>
      </c>
      <c r="CA80" s="7">
        <f>NP2017_D1!CA80/1000000</f>
        <v>1.5071060000000001</v>
      </c>
      <c r="CB80" s="7">
        <f>NP2017_D1!CB80/1000000</f>
        <v>1.4901409999999999</v>
      </c>
      <c r="CC80" s="7">
        <f>NP2017_D1!CC80/1000000</f>
        <v>1.5260739999999999</v>
      </c>
      <c r="CD80" s="7">
        <f>NP2017_D1!CD80/1000000</f>
        <v>1.4944120000000001</v>
      </c>
      <c r="CE80" s="7">
        <f>NP2017_D1!CE80/1000000</f>
        <v>1.4335560000000001</v>
      </c>
      <c r="CF80" s="7">
        <f>NP2017_D1!CF80/1000000</f>
        <v>1.367939</v>
      </c>
      <c r="CG80" s="7">
        <f>NP2017_D1!CG80/1000000</f>
        <v>1.314767</v>
      </c>
      <c r="CH80" s="7">
        <f>NP2017_D1!CH80/1000000</f>
        <v>1.2563740000000001</v>
      </c>
      <c r="CI80" s="7">
        <f>NP2017_D1!CI80/1000000</f>
        <v>1.1370279999999999</v>
      </c>
      <c r="CJ80" s="7">
        <f>NP2017_D1!CJ80/1000000</f>
        <v>1.052395</v>
      </c>
      <c r="CK80" s="7">
        <f>NP2017_D1!CK80/1000000</f>
        <v>0.95940800000000004</v>
      </c>
      <c r="CL80" s="7">
        <f>NP2017_D1!CL80/1000000</f>
        <v>0.84638599999999997</v>
      </c>
      <c r="CM80" s="7">
        <f>NP2017_D1!CM80/1000000</f>
        <v>0.76149900000000004</v>
      </c>
      <c r="CN80" s="7">
        <f>NP2017_D1!CN80/1000000</f>
        <v>0.65405599999999997</v>
      </c>
      <c r="CO80" s="7">
        <f>NP2017_D1!CO80/1000000</f>
        <v>0.55871199999999999</v>
      </c>
      <c r="CP80" s="7">
        <f>NP2017_D1!CP80/1000000</f>
        <v>0.47151799999999999</v>
      </c>
      <c r="CQ80" s="7">
        <f>NP2017_D1!CQ80/1000000</f>
        <v>0.39471899999999999</v>
      </c>
      <c r="CR80" s="7">
        <f>NP2017_D1!CR80/1000000</f>
        <v>0.32907700000000001</v>
      </c>
      <c r="CS80" s="7">
        <f>NP2017_D1!CS80/1000000</f>
        <v>0.26811200000000002</v>
      </c>
      <c r="CT80" s="7">
        <f>NP2017_D1!CT80/1000000</f>
        <v>0.21907799999999999</v>
      </c>
      <c r="CU80" s="7">
        <f>NP2017_D1!CU80/1000000</f>
        <v>0.185111</v>
      </c>
      <c r="CV80" s="7">
        <f>NP2017_D1!CV80/1000000</f>
        <v>0.10807799999999999</v>
      </c>
      <c r="CW80" s="7">
        <f>NP2017_D1!CW80/1000000</f>
        <v>8.2535999999999998E-2</v>
      </c>
      <c r="CX80" s="7">
        <f>NP2017_D1!CX80/1000000</f>
        <v>6.0836000000000001E-2</v>
      </c>
      <c r="CY80" s="7">
        <f>NP2017_D1!CY80/1000000</f>
        <v>4.6031000000000002E-2</v>
      </c>
      <c r="CZ80" s="7">
        <f>NP2017_D1!CZ80/1000000</f>
        <v>6.2816999999999998E-2</v>
      </c>
      <c r="DA80" s="7">
        <f t="shared" si="15"/>
        <v>39.326698999999998</v>
      </c>
      <c r="DB80" s="7">
        <f t="shared" si="14"/>
        <v>146.57968600000001</v>
      </c>
    </row>
    <row r="81" spans="1:106" s="7" customFormat="1" hidden="1" outlineLevel="1" x14ac:dyDescent="0.25">
      <c r="A81" s="7" t="s">
        <v>111</v>
      </c>
      <c r="B81" s="7">
        <f>NP2017_D1!B81</f>
        <v>2043</v>
      </c>
      <c r="C81" s="7">
        <f>NP2017_D1!C81/1000000</f>
        <v>186.71438499999999</v>
      </c>
      <c r="D81" s="7">
        <f>NP2017_D1!D81/1000000</f>
        <v>2.1530429999999998</v>
      </c>
      <c r="E81" s="7">
        <f>NP2017_D1!E81/1000000</f>
        <v>2.156803</v>
      </c>
      <c r="F81" s="7">
        <f>NP2017_D1!F81/1000000</f>
        <v>2.1608079999999998</v>
      </c>
      <c r="G81" s="7">
        <f>NP2017_D1!G81/1000000</f>
        <v>2.1638090000000001</v>
      </c>
      <c r="H81" s="7">
        <f>NP2017_D1!H81/1000000</f>
        <v>2.1660430000000002</v>
      </c>
      <c r="I81" s="7">
        <f>NP2017_D1!I81/1000000</f>
        <v>2.1680709999999999</v>
      </c>
      <c r="J81" s="7">
        <f>NP2017_D1!J81/1000000</f>
        <v>2.1705139999999998</v>
      </c>
      <c r="K81" s="7">
        <f>NP2017_D1!K81/1000000</f>
        <v>2.1735859999999998</v>
      </c>
      <c r="L81" s="7">
        <f>NP2017_D1!L81/1000000</f>
        <v>2.1776599999999999</v>
      </c>
      <c r="M81" s="7">
        <f>NP2017_D1!M81/1000000</f>
        <v>2.1825899999999998</v>
      </c>
      <c r="N81" s="7">
        <f>NP2017_D1!N81/1000000</f>
        <v>2.1880410000000001</v>
      </c>
      <c r="O81" s="7">
        <f>NP2017_D1!O81/1000000</f>
        <v>2.1938550000000001</v>
      </c>
      <c r="P81" s="7">
        <f>NP2017_D1!P81/1000000</f>
        <v>2.1999029999999999</v>
      </c>
      <c r="Q81" s="7">
        <f>NP2017_D1!Q81/1000000</f>
        <v>2.2062020000000002</v>
      </c>
      <c r="R81" s="7">
        <f>NP2017_D1!R81/1000000</f>
        <v>2.2129819999999998</v>
      </c>
      <c r="S81" s="7">
        <f>NP2017_D1!S81/1000000</f>
        <v>2.2210040000000002</v>
      </c>
      <c r="T81" s="7">
        <f>NP2017_D1!T81/1000000</f>
        <v>2.2310490000000001</v>
      </c>
      <c r="U81" s="7">
        <f>NP2017_D1!U81/1000000</f>
        <v>2.2437559999999999</v>
      </c>
      <c r="V81" s="7">
        <f>NP2017_D1!V81/1000000</f>
        <v>2.2593649999999998</v>
      </c>
      <c r="W81" s="7">
        <f>NP2017_D1!W81/1000000</f>
        <v>2.2768730000000001</v>
      </c>
      <c r="X81" s="7">
        <f>NP2017_D1!X81/1000000</f>
        <v>2.2947829999999998</v>
      </c>
      <c r="Y81" s="7">
        <f>NP2017_D1!Y81/1000000</f>
        <v>2.3120630000000002</v>
      </c>
      <c r="Z81" s="7">
        <f>NP2017_D1!Z81/1000000</f>
        <v>2.3278889999999999</v>
      </c>
      <c r="AA81" s="7">
        <f>NP2017_D1!AA81/1000000</f>
        <v>2.341707</v>
      </c>
      <c r="AB81" s="7">
        <f>NP2017_D1!AB81/1000000</f>
        <v>2.353135</v>
      </c>
      <c r="AC81" s="7">
        <f>NP2017_D1!AC81/1000000</f>
        <v>2.3622749999999999</v>
      </c>
      <c r="AD81" s="7">
        <f>NP2017_D1!AD81/1000000</f>
        <v>2.3695740000000001</v>
      </c>
      <c r="AE81" s="7">
        <f>NP2017_D1!AE81/1000000</f>
        <v>2.3528199999999999</v>
      </c>
      <c r="AF81" s="7">
        <f>NP2017_D1!AF81/1000000</f>
        <v>2.375899</v>
      </c>
      <c r="AG81" s="7">
        <f>NP2017_D1!AG81/1000000</f>
        <v>2.3871980000000002</v>
      </c>
      <c r="AH81" s="7">
        <f>NP2017_D1!AH81/1000000</f>
        <v>2.3876750000000002</v>
      </c>
      <c r="AI81" s="7">
        <f>NP2017_D1!AI81/1000000</f>
        <v>2.3980229999999998</v>
      </c>
      <c r="AJ81" s="7">
        <f>NP2017_D1!AJ81/1000000</f>
        <v>2.4279549999999999</v>
      </c>
      <c r="AK81" s="7">
        <f>NP2017_D1!AK81/1000000</f>
        <v>2.4257710000000001</v>
      </c>
      <c r="AL81" s="7">
        <f>NP2017_D1!AL81/1000000</f>
        <v>2.427203</v>
      </c>
      <c r="AM81" s="7">
        <f>NP2017_D1!AM81/1000000</f>
        <v>2.491689</v>
      </c>
      <c r="AN81" s="7">
        <f>NP2017_D1!AN81/1000000</f>
        <v>2.5009610000000002</v>
      </c>
      <c r="AO81" s="7">
        <f>NP2017_D1!AO81/1000000</f>
        <v>2.4808340000000002</v>
      </c>
      <c r="AP81" s="7">
        <f>NP2017_D1!AP81/1000000</f>
        <v>2.4683959999999998</v>
      </c>
      <c r="AQ81" s="7">
        <f>NP2017_D1!AQ81/1000000</f>
        <v>2.4657749999999998</v>
      </c>
      <c r="AR81" s="7">
        <f>NP2017_D1!AR81/1000000</f>
        <v>2.4434469999999999</v>
      </c>
      <c r="AS81" s="7">
        <f>NP2017_D1!AS81/1000000</f>
        <v>2.4279299999999999</v>
      </c>
      <c r="AT81" s="7">
        <f>NP2017_D1!AT81/1000000</f>
        <v>2.4706969999999999</v>
      </c>
      <c r="AU81" s="7">
        <f>NP2017_D1!AU81/1000000</f>
        <v>2.4962059999999999</v>
      </c>
      <c r="AV81" s="7">
        <f>NP2017_D1!AV81/1000000</f>
        <v>2.4528810000000001</v>
      </c>
      <c r="AW81" s="7">
        <f>NP2017_D1!AW81/1000000</f>
        <v>2.4421710000000001</v>
      </c>
      <c r="AX81" s="7">
        <f>NP2017_D1!AX81/1000000</f>
        <v>2.4327679999999998</v>
      </c>
      <c r="AY81" s="7">
        <f>NP2017_D1!AY81/1000000</f>
        <v>2.4372889999999998</v>
      </c>
      <c r="AZ81" s="7">
        <f>NP2017_D1!AZ81/1000000</f>
        <v>2.4662739999999999</v>
      </c>
      <c r="BA81" s="7">
        <f>NP2017_D1!BA81/1000000</f>
        <v>2.4874580000000002</v>
      </c>
      <c r="BB81" s="7">
        <f>NP2017_D1!BB81/1000000</f>
        <v>2.49803</v>
      </c>
      <c r="BC81" s="7">
        <f>NP2017_D1!BC81/1000000</f>
        <v>2.5223119999999999</v>
      </c>
      <c r="BD81" s="7">
        <f>NP2017_D1!BD81/1000000</f>
        <v>2.522993</v>
      </c>
      <c r="BE81" s="7">
        <f>NP2017_D1!BE81/1000000</f>
        <v>2.4849640000000002</v>
      </c>
      <c r="BF81" s="7">
        <f>NP2017_D1!BF81/1000000</f>
        <v>2.3691</v>
      </c>
      <c r="BG81" s="7">
        <f>NP2017_D1!BG81/1000000</f>
        <v>2.2890389999999998</v>
      </c>
      <c r="BH81" s="7">
        <f>NP2017_D1!BH81/1000000</f>
        <v>2.2277230000000001</v>
      </c>
      <c r="BI81" s="7">
        <f>NP2017_D1!BI81/1000000</f>
        <v>2.2091479999999999</v>
      </c>
      <c r="BJ81" s="7">
        <f>NP2017_D1!BJ81/1000000</f>
        <v>2.192933</v>
      </c>
      <c r="BK81" s="7">
        <f>NP2017_D1!BK81/1000000</f>
        <v>2.097461</v>
      </c>
      <c r="BL81" s="7">
        <f>NP2017_D1!BL81/1000000</f>
        <v>2.0990470000000001</v>
      </c>
      <c r="BM81" s="7">
        <f>NP2017_D1!BM81/1000000</f>
        <v>2.0701230000000002</v>
      </c>
      <c r="BN81" s="7">
        <f>NP2017_D1!BN81/1000000</f>
        <v>2.0227200000000001</v>
      </c>
      <c r="BO81" s="7">
        <f>NP2017_D1!BO81/1000000</f>
        <v>2.041175</v>
      </c>
      <c r="BP81" s="7">
        <f>NP2017_D1!BP81/1000000</f>
        <v>1.8915150000000001</v>
      </c>
      <c r="BQ81" s="7">
        <f>NP2017_D1!BQ81/1000000</f>
        <v>1.8302780000000001</v>
      </c>
      <c r="BR81" s="7">
        <f>NP2017_D1!BR81/1000000</f>
        <v>1.782351</v>
      </c>
      <c r="BS81" s="7">
        <f>NP2017_D1!BS81/1000000</f>
        <v>1.70777</v>
      </c>
      <c r="BT81" s="7">
        <f>NP2017_D1!BT81/1000000</f>
        <v>1.7332069999999999</v>
      </c>
      <c r="BU81" s="7">
        <f>NP2017_D1!BU81/1000000</f>
        <v>1.6472150000000001</v>
      </c>
      <c r="BV81" s="7">
        <f>NP2017_D1!BV81/1000000</f>
        <v>1.6362859999999999</v>
      </c>
      <c r="BW81" s="7">
        <f>NP2017_D1!BW81/1000000</f>
        <v>1.6763490000000001</v>
      </c>
      <c r="BX81" s="7">
        <f>NP2017_D1!BX81/1000000</f>
        <v>1.7304060000000001</v>
      </c>
      <c r="BY81" s="7">
        <f>NP2017_D1!BY81/1000000</f>
        <v>1.717098</v>
      </c>
      <c r="BZ81" s="7">
        <f>NP2017_D1!BZ81/1000000</f>
        <v>1.588085</v>
      </c>
      <c r="CA81" s="7">
        <f>NP2017_D1!CA81/1000000</f>
        <v>1.511868</v>
      </c>
      <c r="CB81" s="7">
        <f>NP2017_D1!CB81/1000000</f>
        <v>1.465713</v>
      </c>
      <c r="CC81" s="7">
        <f>NP2017_D1!CC81/1000000</f>
        <v>1.445014</v>
      </c>
      <c r="CD81" s="7">
        <f>NP2017_D1!CD81/1000000</f>
        <v>1.4749319999999999</v>
      </c>
      <c r="CE81" s="7">
        <f>NP2017_D1!CE81/1000000</f>
        <v>1.4387460000000001</v>
      </c>
      <c r="CF81" s="7">
        <f>NP2017_D1!CF81/1000000</f>
        <v>1.373656</v>
      </c>
      <c r="CG81" s="7">
        <f>NP2017_D1!CG81/1000000</f>
        <v>1.303598</v>
      </c>
      <c r="CH81" s="7">
        <f>NP2017_D1!CH81/1000000</f>
        <v>1.2453110000000001</v>
      </c>
      <c r="CI81" s="7">
        <f>NP2017_D1!CI81/1000000</f>
        <v>1.1817340000000001</v>
      </c>
      <c r="CJ81" s="7">
        <f>NP2017_D1!CJ81/1000000</f>
        <v>1.0612360000000001</v>
      </c>
      <c r="CK81" s="7">
        <f>NP2017_D1!CK81/1000000</f>
        <v>0.97392999999999996</v>
      </c>
      <c r="CL81" s="7">
        <f>NP2017_D1!CL81/1000000</f>
        <v>0.88032100000000002</v>
      </c>
      <c r="CM81" s="7">
        <f>NP2017_D1!CM81/1000000</f>
        <v>0.76935799999999999</v>
      </c>
      <c r="CN81" s="7">
        <f>NP2017_D1!CN81/1000000</f>
        <v>0.68509799999999998</v>
      </c>
      <c r="CO81" s="7">
        <f>NP2017_D1!CO81/1000000</f>
        <v>0.58181000000000005</v>
      </c>
      <c r="CP81" s="7">
        <f>NP2017_D1!CP81/1000000</f>
        <v>0.49083300000000002</v>
      </c>
      <c r="CQ81" s="7">
        <f>NP2017_D1!CQ81/1000000</f>
        <v>0.40860400000000002</v>
      </c>
      <c r="CR81" s="7">
        <f>NP2017_D1!CR81/1000000</f>
        <v>0.33698899999999998</v>
      </c>
      <c r="CS81" s="7">
        <f>NP2017_D1!CS81/1000000</f>
        <v>0.27642600000000001</v>
      </c>
      <c r="CT81" s="7">
        <f>NP2017_D1!CT81/1000000</f>
        <v>0.22131600000000001</v>
      </c>
      <c r="CU81" s="7">
        <f>NP2017_D1!CU81/1000000</f>
        <v>0.17747099999999999</v>
      </c>
      <c r="CV81" s="7">
        <f>NP2017_D1!CV81/1000000</f>
        <v>0.14697099999999999</v>
      </c>
      <c r="CW81" s="7">
        <f>NP2017_D1!CW81/1000000</f>
        <v>8.3951999999999999E-2</v>
      </c>
      <c r="CX81" s="7">
        <f>NP2017_D1!CX81/1000000</f>
        <v>6.2658000000000005E-2</v>
      </c>
      <c r="CY81" s="7">
        <f>NP2017_D1!CY81/1000000</f>
        <v>4.5078E-2</v>
      </c>
      <c r="CZ81" s="7">
        <f>NP2017_D1!CZ81/1000000</f>
        <v>6.9731000000000001E-2</v>
      </c>
      <c r="DA81" s="7">
        <f t="shared" si="15"/>
        <v>39.369718999999996</v>
      </c>
      <c r="DB81" s="7">
        <f t="shared" si="14"/>
        <v>147.34466599999999</v>
      </c>
    </row>
    <row r="82" spans="1:106" s="7" customFormat="1" hidden="1" outlineLevel="1" x14ac:dyDescent="0.25">
      <c r="A82" s="7" t="s">
        <v>111</v>
      </c>
      <c r="B82" s="7">
        <f>NP2017_D1!B82</f>
        <v>2044</v>
      </c>
      <c r="C82" s="7">
        <f>NP2017_D1!C82/1000000</f>
        <v>187.514715</v>
      </c>
      <c r="D82" s="7">
        <f>NP2017_D1!D82/1000000</f>
        <v>2.1579950000000001</v>
      </c>
      <c r="E82" s="7">
        <f>NP2017_D1!E82/1000000</f>
        <v>2.1614719999999998</v>
      </c>
      <c r="F82" s="7">
        <f>NP2017_D1!F82/1000000</f>
        <v>2.1651959999999999</v>
      </c>
      <c r="G82" s="7">
        <f>NP2017_D1!G82/1000000</f>
        <v>2.1678869999999999</v>
      </c>
      <c r="H82" s="7">
        <f>NP2017_D1!H82/1000000</f>
        <v>2.169972</v>
      </c>
      <c r="I82" s="7">
        <f>NP2017_D1!I82/1000000</f>
        <v>2.171808</v>
      </c>
      <c r="J82" s="7">
        <f>NP2017_D1!J82/1000000</f>
        <v>2.1739289999999998</v>
      </c>
      <c r="K82" s="7">
        <f>NP2017_D1!K82/1000000</f>
        <v>2.1766700000000001</v>
      </c>
      <c r="L82" s="7">
        <f>NP2017_D1!L82/1000000</f>
        <v>2.1802130000000002</v>
      </c>
      <c r="M82" s="7">
        <f>NP2017_D1!M82/1000000</f>
        <v>2.1845819999999998</v>
      </c>
      <c r="N82" s="7">
        <f>NP2017_D1!N82/1000000</f>
        <v>2.18947</v>
      </c>
      <c r="O82" s="7">
        <f>NP2017_D1!O82/1000000</f>
        <v>2.1947519999999998</v>
      </c>
      <c r="P82" s="7">
        <f>NP2017_D1!P82/1000000</f>
        <v>2.2004570000000001</v>
      </c>
      <c r="Q82" s="7">
        <f>NP2017_D1!Q82/1000000</f>
        <v>2.2066509999999999</v>
      </c>
      <c r="R82" s="7">
        <f>NP2017_D1!R82/1000000</f>
        <v>2.2135750000000001</v>
      </c>
      <c r="S82" s="7">
        <f>NP2017_D1!S82/1000000</f>
        <v>2.221965</v>
      </c>
      <c r="T82" s="7">
        <f>NP2017_D1!T82/1000000</f>
        <v>2.2326359999999998</v>
      </c>
      <c r="U82" s="7">
        <f>NP2017_D1!U82/1000000</f>
        <v>2.2461259999999998</v>
      </c>
      <c r="V82" s="7">
        <f>NP2017_D1!V82/1000000</f>
        <v>2.262321</v>
      </c>
      <c r="W82" s="7">
        <f>NP2017_D1!W82/1000000</f>
        <v>2.2804470000000001</v>
      </c>
      <c r="X82" s="7">
        <f>NP2017_D1!X82/1000000</f>
        <v>2.2993239999999999</v>
      </c>
      <c r="Y82" s="7">
        <f>NP2017_D1!Y82/1000000</f>
        <v>2.3179129999999999</v>
      </c>
      <c r="Z82" s="7">
        <f>NP2017_D1!Z82/1000000</f>
        <v>2.3352780000000002</v>
      </c>
      <c r="AA82" s="7">
        <f>NP2017_D1!AA82/1000000</f>
        <v>2.3506830000000001</v>
      </c>
      <c r="AB82" s="7">
        <f>NP2017_D1!AB82/1000000</f>
        <v>2.363874</v>
      </c>
      <c r="AC82" s="7">
        <f>NP2017_D1!AC82/1000000</f>
        <v>2.3743970000000001</v>
      </c>
      <c r="AD82" s="7">
        <f>NP2017_D1!AD82/1000000</f>
        <v>2.3825820000000002</v>
      </c>
      <c r="AE82" s="7">
        <f>NP2017_D1!AE82/1000000</f>
        <v>2.388862</v>
      </c>
      <c r="AF82" s="7">
        <f>NP2017_D1!AF82/1000000</f>
        <v>2.371283</v>
      </c>
      <c r="AG82" s="7">
        <f>NP2017_D1!AG82/1000000</f>
        <v>2.3934250000000001</v>
      </c>
      <c r="AH82" s="7">
        <f>NP2017_D1!AH82/1000000</f>
        <v>2.4036580000000001</v>
      </c>
      <c r="AI82" s="7">
        <f>NP2017_D1!AI82/1000000</f>
        <v>2.4025349999999999</v>
      </c>
      <c r="AJ82" s="7">
        <f>NP2017_D1!AJ82/1000000</f>
        <v>2.411219</v>
      </c>
      <c r="AK82" s="7">
        <f>NP2017_D1!AK82/1000000</f>
        <v>2.4394640000000001</v>
      </c>
      <c r="AL82" s="7">
        <f>NP2017_D1!AL82/1000000</f>
        <v>2.4360550000000001</v>
      </c>
      <c r="AM82" s="7">
        <f>NP2017_D1!AM82/1000000</f>
        <v>2.4363269999999999</v>
      </c>
      <c r="AN82" s="7">
        <f>NP2017_D1!AN82/1000000</f>
        <v>2.4994399999999999</v>
      </c>
      <c r="AO82" s="7">
        <f>NP2017_D1!AO82/1000000</f>
        <v>2.5073759999999998</v>
      </c>
      <c r="AP82" s="7">
        <f>NP2017_D1!AP82/1000000</f>
        <v>2.4863059999999999</v>
      </c>
      <c r="AQ82" s="7">
        <f>NP2017_D1!AQ82/1000000</f>
        <v>2.4729920000000001</v>
      </c>
      <c r="AR82" s="7">
        <f>NP2017_D1!AR82/1000000</f>
        <v>2.4695480000000001</v>
      </c>
      <c r="AS82" s="7">
        <f>NP2017_D1!AS82/1000000</f>
        <v>2.4463910000000002</v>
      </c>
      <c r="AT82" s="7">
        <f>NP2017_D1!AT82/1000000</f>
        <v>2.4302549999999998</v>
      </c>
      <c r="AU82" s="7">
        <f>NP2017_D1!AU82/1000000</f>
        <v>2.4724900000000001</v>
      </c>
      <c r="AV82" s="7">
        <f>NP2017_D1!AV82/1000000</f>
        <v>2.4976120000000002</v>
      </c>
      <c r="AW82" s="7">
        <f>NP2017_D1!AW82/1000000</f>
        <v>2.4537990000000001</v>
      </c>
      <c r="AX82" s="7">
        <f>NP2017_D1!AX82/1000000</f>
        <v>2.442132</v>
      </c>
      <c r="AY82" s="7">
        <f>NP2017_D1!AY82/1000000</f>
        <v>2.4314249999999999</v>
      </c>
      <c r="AZ82" s="7">
        <f>NP2017_D1!AZ82/1000000</f>
        <v>2.4343970000000001</v>
      </c>
      <c r="BA82" s="7">
        <f>NP2017_D1!BA82/1000000</f>
        <v>2.4618910000000001</v>
      </c>
      <c r="BB82" s="7">
        <f>NP2017_D1!BB82/1000000</f>
        <v>2.4818280000000001</v>
      </c>
      <c r="BC82" s="7">
        <f>NP2017_D1!BC82/1000000</f>
        <v>2.4914350000000001</v>
      </c>
      <c r="BD82" s="7">
        <f>NP2017_D1!BD82/1000000</f>
        <v>2.5150260000000002</v>
      </c>
      <c r="BE82" s="7">
        <f>NP2017_D1!BE82/1000000</f>
        <v>2.5151629999999998</v>
      </c>
      <c r="BF82" s="7">
        <f>NP2017_D1!BF82/1000000</f>
        <v>2.4768059999999998</v>
      </c>
      <c r="BG82" s="7">
        <f>NP2017_D1!BG82/1000000</f>
        <v>2.3610039999999999</v>
      </c>
      <c r="BH82" s="7">
        <f>NP2017_D1!BH82/1000000</f>
        <v>2.2807469999999999</v>
      </c>
      <c r="BI82" s="7">
        <f>NP2017_D1!BI82/1000000</f>
        <v>2.219109</v>
      </c>
      <c r="BJ82" s="7">
        <f>NP2017_D1!BJ82/1000000</f>
        <v>2.1998389999999999</v>
      </c>
      <c r="BK82" s="7">
        <f>NP2017_D1!BK82/1000000</f>
        <v>2.1828129999999999</v>
      </c>
      <c r="BL82" s="7">
        <f>NP2017_D1!BL82/1000000</f>
        <v>2.0869230000000001</v>
      </c>
      <c r="BM82" s="7">
        <f>NP2017_D1!BM82/1000000</f>
        <v>2.0873439999999999</v>
      </c>
      <c r="BN82" s="7">
        <f>NP2017_D1!BN82/1000000</f>
        <v>2.0572170000000001</v>
      </c>
      <c r="BO82" s="7">
        <f>NP2017_D1!BO82/1000000</f>
        <v>2.0085709999999999</v>
      </c>
      <c r="BP82" s="7">
        <f>NP2017_D1!BP82/1000000</f>
        <v>2.025096</v>
      </c>
      <c r="BQ82" s="7">
        <f>NP2017_D1!BQ82/1000000</f>
        <v>1.8749659999999999</v>
      </c>
      <c r="BR82" s="7">
        <f>NP2017_D1!BR82/1000000</f>
        <v>1.8123910000000001</v>
      </c>
      <c r="BS82" s="7">
        <f>NP2017_D1!BS82/1000000</f>
        <v>1.7630319999999999</v>
      </c>
      <c r="BT82" s="7">
        <f>NP2017_D1!BT82/1000000</f>
        <v>1.687317</v>
      </c>
      <c r="BU82" s="7">
        <f>NP2017_D1!BU82/1000000</f>
        <v>1.7102040000000001</v>
      </c>
      <c r="BV82" s="7">
        <f>NP2017_D1!BV82/1000000</f>
        <v>1.623013</v>
      </c>
      <c r="BW82" s="7">
        <f>NP2017_D1!BW82/1000000</f>
        <v>1.6095390000000001</v>
      </c>
      <c r="BX82" s="7">
        <f>NP2017_D1!BX82/1000000</f>
        <v>1.6458170000000001</v>
      </c>
      <c r="BY82" s="7">
        <f>NP2017_D1!BY82/1000000</f>
        <v>1.6953199999999999</v>
      </c>
      <c r="BZ82" s="7">
        <f>NP2017_D1!BZ82/1000000</f>
        <v>1.6785350000000001</v>
      </c>
      <c r="CA82" s="7">
        <f>NP2017_D1!CA82/1000000</f>
        <v>1.5488200000000001</v>
      </c>
      <c r="CB82" s="7">
        <f>NP2017_D1!CB82/1000000</f>
        <v>1.4707269999999999</v>
      </c>
      <c r="CC82" s="7">
        <f>NP2017_D1!CC82/1000000</f>
        <v>1.421767</v>
      </c>
      <c r="CD82" s="7">
        <f>NP2017_D1!CD82/1000000</f>
        <v>1.3970450000000001</v>
      </c>
      <c r="CE82" s="7">
        <f>NP2017_D1!CE82/1000000</f>
        <v>1.420461</v>
      </c>
      <c r="CF82" s="7">
        <f>NP2017_D1!CF82/1000000</f>
        <v>1.3791089999999999</v>
      </c>
      <c r="CG82" s="7">
        <f>NP2017_D1!CG82/1000000</f>
        <v>1.3095380000000001</v>
      </c>
      <c r="CH82" s="7">
        <f>NP2017_D1!CH82/1000000</f>
        <v>1.2352270000000001</v>
      </c>
      <c r="CI82" s="7">
        <f>NP2017_D1!CI82/1000000</f>
        <v>1.1718630000000001</v>
      </c>
      <c r="CJ82" s="7">
        <f>NP2017_D1!CJ82/1000000</f>
        <v>1.103437</v>
      </c>
      <c r="CK82" s="7">
        <f>NP2017_D1!CK82/1000000</f>
        <v>0.98258299999999998</v>
      </c>
      <c r="CL82" s="7">
        <f>NP2017_D1!CL82/1000000</f>
        <v>0.89412499999999995</v>
      </c>
      <c r="CM82" s="7">
        <f>NP2017_D1!CM82/1000000</f>
        <v>0.80069699999999999</v>
      </c>
      <c r="CN82" s="7">
        <f>NP2017_D1!CN82/1000000</f>
        <v>0.69262000000000001</v>
      </c>
      <c r="CO82" s="7">
        <f>NP2017_D1!CO82/1000000</f>
        <v>0.60984499999999997</v>
      </c>
      <c r="CP82" s="7">
        <f>NP2017_D1!CP82/1000000</f>
        <v>0.51151800000000003</v>
      </c>
      <c r="CQ82" s="7">
        <f>NP2017_D1!CQ82/1000000</f>
        <v>0.42569499999999999</v>
      </c>
      <c r="CR82" s="7">
        <f>NP2017_D1!CR82/1000000</f>
        <v>0.349159</v>
      </c>
      <c r="CS82" s="7">
        <f>NP2017_D1!CS82/1000000</f>
        <v>0.28335900000000003</v>
      </c>
      <c r="CT82" s="7">
        <f>NP2017_D1!CT82/1000000</f>
        <v>0.22841</v>
      </c>
      <c r="CU82" s="7">
        <f>NP2017_D1!CU82/1000000</f>
        <v>0.17947099999999999</v>
      </c>
      <c r="CV82" s="7">
        <f>NP2017_D1!CV82/1000000</f>
        <v>0.141045</v>
      </c>
      <c r="CW82" s="7">
        <f>NP2017_D1!CW82/1000000</f>
        <v>0.114329</v>
      </c>
      <c r="CX82" s="7">
        <f>NP2017_D1!CX82/1000000</f>
        <v>6.3811000000000007E-2</v>
      </c>
      <c r="CY82" s="7">
        <f>NP2017_D1!CY82/1000000</f>
        <v>4.6489999999999997E-2</v>
      </c>
      <c r="CZ82" s="7">
        <f>NP2017_D1!CZ82/1000000</f>
        <v>7.3452000000000003E-2</v>
      </c>
      <c r="DA82" s="7">
        <f t="shared" si="15"/>
        <v>39.415355999999996</v>
      </c>
      <c r="DB82" s="7">
        <f t="shared" si="14"/>
        <v>148.09935899999999</v>
      </c>
    </row>
    <row r="83" spans="1:106" s="7" customFormat="1" hidden="1" outlineLevel="1" x14ac:dyDescent="0.25">
      <c r="A83" s="7" t="s">
        <v>111</v>
      </c>
      <c r="B83" s="7">
        <f>NP2017_D1!B83</f>
        <v>2045</v>
      </c>
      <c r="C83" s="7">
        <f>NP2017_D1!C83/1000000</f>
        <v>188.309393</v>
      </c>
      <c r="D83" s="7">
        <f>NP2017_D1!D83/1000000</f>
        <v>2.1633460000000002</v>
      </c>
      <c r="E83" s="7">
        <f>NP2017_D1!E83/1000000</f>
        <v>2.1664970000000001</v>
      </c>
      <c r="F83" s="7">
        <f>NP2017_D1!F83/1000000</f>
        <v>2.169905</v>
      </c>
      <c r="G83" s="7">
        <f>NP2017_D1!G83/1000000</f>
        <v>2.1723110000000001</v>
      </c>
      <c r="H83" s="7">
        <f>NP2017_D1!H83/1000000</f>
        <v>2.174077</v>
      </c>
      <c r="I83" s="7">
        <f>NP2017_D1!I83/1000000</f>
        <v>2.1757620000000002</v>
      </c>
      <c r="J83" s="7">
        <f>NP2017_D1!J83/1000000</f>
        <v>2.1776879999999998</v>
      </c>
      <c r="K83" s="7">
        <f>NP2017_D1!K83/1000000</f>
        <v>2.180107</v>
      </c>
      <c r="L83" s="7">
        <f>NP2017_D1!L83/1000000</f>
        <v>2.1833179999999999</v>
      </c>
      <c r="M83" s="7">
        <f>NP2017_D1!M83/1000000</f>
        <v>2.1871589999999999</v>
      </c>
      <c r="N83" s="7">
        <f>NP2017_D1!N83/1000000</f>
        <v>2.1914769999999999</v>
      </c>
      <c r="O83" s="7">
        <f>NP2017_D1!O83/1000000</f>
        <v>2.196202</v>
      </c>
      <c r="P83" s="7">
        <f>NP2017_D1!P83/1000000</f>
        <v>2.2013780000000001</v>
      </c>
      <c r="Q83" s="7">
        <f>NP2017_D1!Q83/1000000</f>
        <v>2.2072250000000002</v>
      </c>
      <c r="R83" s="7">
        <f>NP2017_D1!R83/1000000</f>
        <v>2.2140520000000001</v>
      </c>
      <c r="S83" s="7">
        <f>NP2017_D1!S83/1000000</f>
        <v>2.2225890000000001</v>
      </c>
      <c r="T83" s="7">
        <f>NP2017_D1!T83/1000000</f>
        <v>2.233635</v>
      </c>
      <c r="U83" s="7">
        <f>NP2017_D1!U83/1000000</f>
        <v>2.2477640000000001</v>
      </c>
      <c r="V83" s="7">
        <f>NP2017_D1!V83/1000000</f>
        <v>2.2647569999999999</v>
      </c>
      <c r="W83" s="7">
        <f>NP2017_D1!W83/1000000</f>
        <v>2.2834810000000001</v>
      </c>
      <c r="X83" s="7">
        <f>NP2017_D1!X83/1000000</f>
        <v>2.3029829999999998</v>
      </c>
      <c r="Y83" s="7">
        <f>NP2017_D1!Y83/1000000</f>
        <v>2.322546</v>
      </c>
      <c r="Z83" s="7">
        <f>NP2017_D1!Z83/1000000</f>
        <v>2.3412280000000001</v>
      </c>
      <c r="AA83" s="7">
        <f>NP2017_D1!AA83/1000000</f>
        <v>2.3581750000000001</v>
      </c>
      <c r="AB83" s="7">
        <f>NP2017_D1!AB83/1000000</f>
        <v>2.3729520000000002</v>
      </c>
      <c r="AC83" s="7">
        <f>NP2017_D1!AC83/1000000</f>
        <v>2.3852370000000001</v>
      </c>
      <c r="AD83" s="7">
        <f>NP2017_D1!AD83/1000000</f>
        <v>2.3948049999999999</v>
      </c>
      <c r="AE83" s="7">
        <f>NP2017_D1!AE83/1000000</f>
        <v>2.4019629999999998</v>
      </c>
      <c r="AF83" s="7">
        <f>NP2017_D1!AF83/1000000</f>
        <v>2.4074110000000002</v>
      </c>
      <c r="AG83" s="7">
        <f>NP2017_D1!AG83/1000000</f>
        <v>2.3888980000000002</v>
      </c>
      <c r="AH83" s="7">
        <f>NP2017_D1!AH83/1000000</f>
        <v>2.4099680000000001</v>
      </c>
      <c r="AI83" s="7">
        <f>NP2017_D1!AI83/1000000</f>
        <v>2.4186019999999999</v>
      </c>
      <c r="AJ83" s="7">
        <f>NP2017_D1!AJ83/1000000</f>
        <v>2.4158179999999998</v>
      </c>
      <c r="AK83" s="7">
        <f>NP2017_D1!AK83/1000000</f>
        <v>2.4228350000000001</v>
      </c>
      <c r="AL83" s="7">
        <f>NP2017_D1!AL83/1000000</f>
        <v>2.44983</v>
      </c>
      <c r="AM83" s="7">
        <f>NP2017_D1!AM83/1000000</f>
        <v>2.4452660000000002</v>
      </c>
      <c r="AN83" s="7">
        <f>NP2017_D1!AN83/1000000</f>
        <v>2.4442149999999998</v>
      </c>
      <c r="AO83" s="7">
        <f>NP2017_D1!AO83/1000000</f>
        <v>2.5059390000000001</v>
      </c>
      <c r="AP83" s="7">
        <f>NP2017_D1!AP83/1000000</f>
        <v>2.5129049999999999</v>
      </c>
      <c r="AQ83" s="7">
        <f>NP2017_D1!AQ83/1000000</f>
        <v>2.4909759999999999</v>
      </c>
      <c r="AR83" s="7">
        <f>NP2017_D1!AR83/1000000</f>
        <v>2.4768530000000002</v>
      </c>
      <c r="AS83" s="7">
        <f>NP2017_D1!AS83/1000000</f>
        <v>2.472553</v>
      </c>
      <c r="AT83" s="7">
        <f>NP2017_D1!AT83/1000000</f>
        <v>2.4487869999999998</v>
      </c>
      <c r="AU83" s="7">
        <f>NP2017_D1!AU83/1000000</f>
        <v>2.4322140000000001</v>
      </c>
      <c r="AV83" s="7">
        <f>NP2017_D1!AV83/1000000</f>
        <v>2.4740350000000002</v>
      </c>
      <c r="AW83" s="7">
        <f>NP2017_D1!AW83/1000000</f>
        <v>2.498542</v>
      </c>
      <c r="AX83" s="7">
        <f>NP2017_D1!AX83/1000000</f>
        <v>2.4538340000000001</v>
      </c>
      <c r="AY83" s="7">
        <f>NP2017_D1!AY83/1000000</f>
        <v>2.4408750000000001</v>
      </c>
      <c r="AZ83" s="7">
        <f>NP2017_D1!AZ83/1000000</f>
        <v>2.4286500000000002</v>
      </c>
      <c r="BA83" s="7">
        <f>NP2017_D1!BA83/1000000</f>
        <v>2.4302280000000001</v>
      </c>
      <c r="BB83" s="7">
        <f>NP2017_D1!BB83/1000000</f>
        <v>2.4564919999999999</v>
      </c>
      <c r="BC83" s="7">
        <f>NP2017_D1!BC83/1000000</f>
        <v>2.4754390000000002</v>
      </c>
      <c r="BD83" s="7">
        <f>NP2017_D1!BD83/1000000</f>
        <v>2.484445</v>
      </c>
      <c r="BE83" s="7">
        <f>NP2017_D1!BE83/1000000</f>
        <v>2.5074139999999998</v>
      </c>
      <c r="BF83" s="7">
        <f>NP2017_D1!BF83/1000000</f>
        <v>2.5070809999999999</v>
      </c>
      <c r="BG83" s="7">
        <f>NP2017_D1!BG83/1000000</f>
        <v>2.4684270000000001</v>
      </c>
      <c r="BH83" s="7">
        <f>NP2017_D1!BH83/1000000</f>
        <v>2.3525839999999998</v>
      </c>
      <c r="BI83" s="7">
        <f>NP2017_D1!BI83/1000000</f>
        <v>2.2720820000000002</v>
      </c>
      <c r="BJ83" s="7">
        <f>NP2017_D1!BJ83/1000000</f>
        <v>2.2099799999999998</v>
      </c>
      <c r="BK83" s="7">
        <f>NP2017_D1!BK83/1000000</f>
        <v>2.1899280000000001</v>
      </c>
      <c r="BL83" s="7">
        <f>NP2017_D1!BL83/1000000</f>
        <v>2.1719819999999999</v>
      </c>
      <c r="BM83" s="7">
        <f>NP2017_D1!BM83/1000000</f>
        <v>2.0755710000000001</v>
      </c>
      <c r="BN83" s="7">
        <f>NP2017_D1!BN83/1000000</f>
        <v>2.0745900000000002</v>
      </c>
      <c r="BO83" s="7">
        <f>NP2017_D1!BO83/1000000</f>
        <v>2.043072</v>
      </c>
      <c r="BP83" s="7">
        <f>NP2017_D1!BP83/1000000</f>
        <v>1.993109</v>
      </c>
      <c r="BQ83" s="7">
        <f>NP2017_D1!BQ83/1000000</f>
        <v>2.0075159999999999</v>
      </c>
      <c r="BR83" s="7">
        <f>NP2017_D1!BR83/1000000</f>
        <v>1.8568899999999999</v>
      </c>
      <c r="BS83" s="7">
        <f>NP2017_D1!BS83/1000000</f>
        <v>1.7930189999999999</v>
      </c>
      <c r="BT83" s="7">
        <f>NP2017_D1!BT83/1000000</f>
        <v>1.74217</v>
      </c>
      <c r="BU83" s="7">
        <f>NP2017_D1!BU83/1000000</f>
        <v>1.665265</v>
      </c>
      <c r="BV83" s="7">
        <f>NP2017_D1!BV83/1000000</f>
        <v>1.6853370000000001</v>
      </c>
      <c r="BW83" s="7">
        <f>NP2017_D1!BW83/1000000</f>
        <v>1.5968119999999999</v>
      </c>
      <c r="BX83" s="7">
        <f>NP2017_D1!BX83/1000000</f>
        <v>1.580557</v>
      </c>
      <c r="BY83" s="7">
        <f>NP2017_D1!BY83/1000000</f>
        <v>1.6127860000000001</v>
      </c>
      <c r="BZ83" s="7">
        <f>NP2017_D1!BZ83/1000000</f>
        <v>1.6576329999999999</v>
      </c>
      <c r="CA83" s="7">
        <f>NP2017_D1!CA83/1000000</f>
        <v>1.637391</v>
      </c>
      <c r="CB83" s="7">
        <f>NP2017_D1!CB83/1000000</f>
        <v>1.5070889999999999</v>
      </c>
      <c r="CC83" s="7">
        <f>NP2017_D1!CC83/1000000</f>
        <v>1.427028</v>
      </c>
      <c r="CD83" s="7">
        <f>NP2017_D1!CD83/1000000</f>
        <v>1.3750150000000001</v>
      </c>
      <c r="CE83" s="7">
        <f>NP2017_D1!CE83/1000000</f>
        <v>1.3459209999999999</v>
      </c>
      <c r="CF83" s="7">
        <f>NP2017_D1!CF83/1000000</f>
        <v>1.362053</v>
      </c>
      <c r="CG83" s="7">
        <f>NP2017_D1!CG83/1000000</f>
        <v>1.3152159999999999</v>
      </c>
      <c r="CH83" s="7">
        <f>NP2017_D1!CH83/1000000</f>
        <v>1.2413350000000001</v>
      </c>
      <c r="CI83" s="7">
        <f>NP2017_D1!CI83/1000000</f>
        <v>1.162855</v>
      </c>
      <c r="CJ83" s="7">
        <f>NP2017_D1!CJ83/1000000</f>
        <v>1.0947530000000001</v>
      </c>
      <c r="CK83" s="7">
        <f>NP2017_D1!CK83/1000000</f>
        <v>1.022106</v>
      </c>
      <c r="CL83" s="7">
        <f>NP2017_D1!CL83/1000000</f>
        <v>0.90254500000000004</v>
      </c>
      <c r="CM83" s="7">
        <f>NP2017_D1!CM83/1000000</f>
        <v>0.81372800000000001</v>
      </c>
      <c r="CN83" s="7">
        <f>NP2017_D1!CN83/1000000</f>
        <v>0.72131900000000004</v>
      </c>
      <c r="CO83" s="7">
        <f>NP2017_D1!CO83/1000000</f>
        <v>0.61697599999999997</v>
      </c>
      <c r="CP83" s="7">
        <f>NP2017_D1!CP83/1000000</f>
        <v>0.53656499999999996</v>
      </c>
      <c r="CQ83" s="7">
        <f>NP2017_D1!CQ83/1000000</f>
        <v>0.44400400000000001</v>
      </c>
      <c r="CR83" s="7">
        <f>NP2017_D1!CR83/1000000</f>
        <v>0.36408499999999999</v>
      </c>
      <c r="CS83" s="7">
        <f>NP2017_D1!CS83/1000000</f>
        <v>0.29387400000000002</v>
      </c>
      <c r="CT83" s="7">
        <f>NP2017_D1!CT83/1000000</f>
        <v>0.23438200000000001</v>
      </c>
      <c r="CU83" s="7">
        <f>NP2017_D1!CU83/1000000</f>
        <v>0.185421</v>
      </c>
      <c r="CV83" s="7">
        <f>NP2017_D1!CV83/1000000</f>
        <v>0.14279500000000001</v>
      </c>
      <c r="CW83" s="7">
        <f>NP2017_D1!CW83/1000000</f>
        <v>0.10983800000000001</v>
      </c>
      <c r="CX83" s="7">
        <f>NP2017_D1!CX83/1000000</f>
        <v>8.7032999999999999E-2</v>
      </c>
      <c r="CY83" s="7">
        <f>NP2017_D1!CY83/1000000</f>
        <v>4.7403000000000001E-2</v>
      </c>
      <c r="CZ83" s="7">
        <f>NP2017_D1!CZ83/1000000</f>
        <v>7.6629000000000003E-2</v>
      </c>
      <c r="DA83" s="7">
        <f t="shared" si="15"/>
        <v>39.464492000000007</v>
      </c>
      <c r="DB83" s="7">
        <f t="shared" si="14"/>
        <v>148.84490099999999</v>
      </c>
    </row>
    <row r="84" spans="1:106" s="7" customFormat="1" hidden="1" outlineLevel="1" x14ac:dyDescent="0.25">
      <c r="A84" s="7" t="s">
        <v>111</v>
      </c>
      <c r="B84" s="7">
        <f>NP2017_D1!B84</f>
        <v>2046</v>
      </c>
      <c r="C84" s="7">
        <f>NP2017_D1!C84/1000000</f>
        <v>189.10049900000001</v>
      </c>
      <c r="D84" s="7">
        <f>NP2017_D1!D84/1000000</f>
        <v>2.1690710000000002</v>
      </c>
      <c r="E84" s="7">
        <f>NP2017_D1!E84/1000000</f>
        <v>2.1719240000000002</v>
      </c>
      <c r="F84" s="7">
        <f>NP2017_D1!F84/1000000</f>
        <v>2.1749679999999998</v>
      </c>
      <c r="G84" s="7">
        <f>NP2017_D1!G84/1000000</f>
        <v>2.177054</v>
      </c>
      <c r="H84" s="7">
        <f>NP2017_D1!H84/1000000</f>
        <v>2.1785299999999999</v>
      </c>
      <c r="I84" s="7">
        <f>NP2017_D1!I84/1000000</f>
        <v>2.179897</v>
      </c>
      <c r="J84" s="7">
        <f>NP2017_D1!J84/1000000</f>
        <v>2.1816650000000002</v>
      </c>
      <c r="K84" s="7">
        <f>NP2017_D1!K84/1000000</f>
        <v>2.183891</v>
      </c>
      <c r="L84" s="7">
        <f>NP2017_D1!L84/1000000</f>
        <v>2.1867749999999999</v>
      </c>
      <c r="M84" s="7">
        <f>NP2017_D1!M84/1000000</f>
        <v>2.190283</v>
      </c>
      <c r="N84" s="7">
        <f>NP2017_D1!N84/1000000</f>
        <v>2.1940750000000002</v>
      </c>
      <c r="O84" s="7">
        <f>NP2017_D1!O84/1000000</f>
        <v>2.1982270000000002</v>
      </c>
      <c r="P84" s="7">
        <f>NP2017_D1!P84/1000000</f>
        <v>2.2028439999999998</v>
      </c>
      <c r="Q84" s="7">
        <f>NP2017_D1!Q84/1000000</f>
        <v>2.2081710000000001</v>
      </c>
      <c r="R84" s="7">
        <f>NP2017_D1!R84/1000000</f>
        <v>2.2146479999999999</v>
      </c>
      <c r="S84" s="7">
        <f>NP2017_D1!S84/1000000</f>
        <v>2.2230970000000001</v>
      </c>
      <c r="T84" s="7">
        <f>NP2017_D1!T84/1000000</f>
        <v>2.2342979999999999</v>
      </c>
      <c r="U84" s="7">
        <f>NP2017_D1!U84/1000000</f>
        <v>2.248812</v>
      </c>
      <c r="V84" s="7">
        <f>NP2017_D1!V84/1000000</f>
        <v>2.2664580000000001</v>
      </c>
      <c r="W84" s="7">
        <f>NP2017_D1!W84/1000000</f>
        <v>2.2859919999999998</v>
      </c>
      <c r="X84" s="7">
        <f>NP2017_D1!X84/1000000</f>
        <v>2.306101</v>
      </c>
      <c r="Y84" s="7">
        <f>NP2017_D1!Y84/1000000</f>
        <v>2.3262960000000001</v>
      </c>
      <c r="Z84" s="7">
        <f>NP2017_D1!Z84/1000000</f>
        <v>2.345952</v>
      </c>
      <c r="AA84" s="7">
        <f>NP2017_D1!AA84/1000000</f>
        <v>2.364223</v>
      </c>
      <c r="AB84" s="7">
        <f>NP2017_D1!AB84/1000000</f>
        <v>2.380547</v>
      </c>
      <c r="AC84" s="7">
        <f>NP2017_D1!AC84/1000000</f>
        <v>2.3944130000000001</v>
      </c>
      <c r="AD84" s="7">
        <f>NP2017_D1!AD84/1000000</f>
        <v>2.4057390000000001</v>
      </c>
      <c r="AE84" s="7">
        <f>NP2017_D1!AE84/1000000</f>
        <v>2.4142760000000001</v>
      </c>
      <c r="AF84" s="7">
        <f>NP2017_D1!AF84/1000000</f>
        <v>2.4205999999999999</v>
      </c>
      <c r="AG84" s="7">
        <f>NP2017_D1!AG84/1000000</f>
        <v>2.4251070000000001</v>
      </c>
      <c r="AH84" s="7">
        <f>NP2017_D1!AH84/1000000</f>
        <v>2.4055260000000001</v>
      </c>
      <c r="AI84" s="7">
        <f>NP2017_D1!AI84/1000000</f>
        <v>2.4249860000000001</v>
      </c>
      <c r="AJ84" s="7">
        <f>NP2017_D1!AJ84/1000000</f>
        <v>2.4319540000000002</v>
      </c>
      <c r="AK84" s="7">
        <f>NP2017_D1!AK84/1000000</f>
        <v>2.4275159999999998</v>
      </c>
      <c r="AL84" s="7">
        <f>NP2017_D1!AL84/1000000</f>
        <v>2.433297</v>
      </c>
      <c r="AM84" s="7">
        <f>NP2017_D1!AM84/1000000</f>
        <v>2.459111</v>
      </c>
      <c r="AN84" s="7">
        <f>NP2017_D1!AN84/1000000</f>
        <v>2.4532340000000001</v>
      </c>
      <c r="AO84" s="7">
        <f>NP2017_D1!AO84/1000000</f>
        <v>2.4508519999999998</v>
      </c>
      <c r="AP84" s="7">
        <f>NP2017_D1!AP84/1000000</f>
        <v>2.511552</v>
      </c>
      <c r="AQ84" s="7">
        <f>NP2017_D1!AQ84/1000000</f>
        <v>2.5176310000000002</v>
      </c>
      <c r="AR84" s="7">
        <f>NP2017_D1!AR84/1000000</f>
        <v>2.4949029999999999</v>
      </c>
      <c r="AS84" s="7">
        <f>NP2017_D1!AS84/1000000</f>
        <v>2.4799470000000001</v>
      </c>
      <c r="AT84" s="7">
        <f>NP2017_D1!AT84/1000000</f>
        <v>2.4750130000000001</v>
      </c>
      <c r="AU84" s="7">
        <f>NP2017_D1!AU84/1000000</f>
        <v>2.4508169999999998</v>
      </c>
      <c r="AV84" s="7">
        <f>NP2017_D1!AV84/1000000</f>
        <v>2.4339300000000001</v>
      </c>
      <c r="AW84" s="7">
        <f>NP2017_D1!AW84/1000000</f>
        <v>2.4751099999999999</v>
      </c>
      <c r="AX84" s="7">
        <f>NP2017_D1!AX84/1000000</f>
        <v>2.4985870000000001</v>
      </c>
      <c r="AY84" s="7">
        <f>NP2017_D1!AY84/1000000</f>
        <v>2.4526500000000002</v>
      </c>
      <c r="AZ84" s="7">
        <f>NP2017_D1!AZ84/1000000</f>
        <v>2.438186</v>
      </c>
      <c r="BA84" s="7">
        <f>NP2017_D1!BA84/1000000</f>
        <v>2.4246050000000001</v>
      </c>
      <c r="BB84" s="7">
        <f>NP2017_D1!BB84/1000000</f>
        <v>2.4250590000000001</v>
      </c>
      <c r="BC84" s="7">
        <f>NP2017_D1!BC84/1000000</f>
        <v>2.4503460000000001</v>
      </c>
      <c r="BD84" s="7">
        <f>NP2017_D1!BD84/1000000</f>
        <v>2.4686689999999998</v>
      </c>
      <c r="BE84" s="7">
        <f>NP2017_D1!BE84/1000000</f>
        <v>2.477144</v>
      </c>
      <c r="BF84" s="7">
        <f>NP2017_D1!BF84/1000000</f>
        <v>2.4995639999999999</v>
      </c>
      <c r="BG84" s="7">
        <f>NP2017_D1!BG84/1000000</f>
        <v>2.4987849999999998</v>
      </c>
      <c r="BH84" s="7">
        <f>NP2017_D1!BH84/1000000</f>
        <v>2.4597150000000001</v>
      </c>
      <c r="BI84" s="7">
        <f>NP2017_D1!BI84/1000000</f>
        <v>2.3437749999999999</v>
      </c>
      <c r="BJ84" s="7">
        <f>NP2017_D1!BJ84/1000000</f>
        <v>2.2628919999999999</v>
      </c>
      <c r="BK84" s="7">
        <f>NP2017_D1!BK84/1000000</f>
        <v>2.2002489999999999</v>
      </c>
      <c r="BL84" s="7">
        <f>NP2017_D1!BL84/1000000</f>
        <v>2.1793070000000001</v>
      </c>
      <c r="BM84" s="7">
        <f>NP2017_D1!BM84/1000000</f>
        <v>2.1603129999999999</v>
      </c>
      <c r="BN84" s="7">
        <f>NP2017_D1!BN84/1000000</f>
        <v>2.0631810000000002</v>
      </c>
      <c r="BO84" s="7">
        <f>NP2017_D1!BO84/1000000</f>
        <v>2.0605929999999999</v>
      </c>
      <c r="BP84" s="7">
        <f>NP2017_D1!BP84/1000000</f>
        <v>2.0275979999999998</v>
      </c>
      <c r="BQ84" s="7">
        <f>NP2017_D1!BQ84/1000000</f>
        <v>1.9761679999999999</v>
      </c>
      <c r="BR84" s="7">
        <f>NP2017_D1!BR84/1000000</f>
        <v>1.988316</v>
      </c>
      <c r="BS84" s="7">
        <f>NP2017_D1!BS84/1000000</f>
        <v>1.8372949999999999</v>
      </c>
      <c r="BT84" s="7">
        <f>NP2017_D1!BT84/1000000</f>
        <v>1.772078</v>
      </c>
      <c r="BU84" s="7">
        <f>NP2017_D1!BU84/1000000</f>
        <v>1.7196610000000001</v>
      </c>
      <c r="BV84" s="7">
        <f>NP2017_D1!BV84/1000000</f>
        <v>1.641392</v>
      </c>
      <c r="BW84" s="7">
        <f>NP2017_D1!BW84/1000000</f>
        <v>1.6584080000000001</v>
      </c>
      <c r="BX84" s="7">
        <f>NP2017_D1!BX84/1000000</f>
        <v>1.568389</v>
      </c>
      <c r="BY84" s="7">
        <f>NP2017_D1!BY84/1000000</f>
        <v>1.549164</v>
      </c>
      <c r="BZ84" s="7">
        <f>NP2017_D1!BZ84/1000000</f>
        <v>1.577272</v>
      </c>
      <c r="CA84" s="7">
        <f>NP2017_D1!CA84/1000000</f>
        <v>1.6173900000000001</v>
      </c>
      <c r="CB84" s="7">
        <f>NP2017_D1!CB84/1000000</f>
        <v>1.5936380000000001</v>
      </c>
      <c r="CC84" s="7">
        <f>NP2017_D1!CC84/1000000</f>
        <v>1.4627319999999999</v>
      </c>
      <c r="CD84" s="7">
        <f>NP2017_D1!CD84/1000000</f>
        <v>1.3805160000000001</v>
      </c>
      <c r="CE84" s="7">
        <f>NP2017_D1!CE84/1000000</f>
        <v>1.325145</v>
      </c>
      <c r="CF84" s="7">
        <f>NP2017_D1!CF84/1000000</f>
        <v>1.29104</v>
      </c>
      <c r="CG84" s="7">
        <f>NP2017_D1!CG84/1000000</f>
        <v>1.2994239999999999</v>
      </c>
      <c r="CH84" s="7">
        <f>NP2017_D1!CH84/1000000</f>
        <v>1.2471969999999999</v>
      </c>
      <c r="CI84" s="7">
        <f>NP2017_D1!CI84/1000000</f>
        <v>1.1690579999999999</v>
      </c>
      <c r="CJ84" s="7">
        <f>NP2017_D1!CJ84/1000000</f>
        <v>1.086797</v>
      </c>
      <c r="CK84" s="7">
        <f>NP2017_D1!CK84/1000000</f>
        <v>1.0145999999999999</v>
      </c>
      <c r="CL84" s="7">
        <f>NP2017_D1!CL84/1000000</f>
        <v>0.939307</v>
      </c>
      <c r="CM84" s="7">
        <f>NP2017_D1!CM84/1000000</f>
        <v>0.82185799999999998</v>
      </c>
      <c r="CN84" s="7">
        <f>NP2017_D1!CN84/1000000</f>
        <v>0.73352200000000001</v>
      </c>
      <c r="CO84" s="7">
        <f>NP2017_D1!CO84/1000000</f>
        <v>0.64300199999999996</v>
      </c>
      <c r="CP84" s="7">
        <f>NP2017_D1!CP84/1000000</f>
        <v>0.54324899999999998</v>
      </c>
      <c r="CQ84" s="7">
        <f>NP2017_D1!CQ84/1000000</f>
        <v>0.466111</v>
      </c>
      <c r="CR84" s="7">
        <f>NP2017_D1!CR84/1000000</f>
        <v>0.38007600000000002</v>
      </c>
      <c r="CS84" s="7">
        <f>NP2017_D1!CS84/1000000</f>
        <v>0.30671700000000002</v>
      </c>
      <c r="CT84" s="7">
        <f>NP2017_D1!CT84/1000000</f>
        <v>0.24332799999999999</v>
      </c>
      <c r="CU84" s="7">
        <f>NP2017_D1!CU84/1000000</f>
        <v>0.19047900000000001</v>
      </c>
      <c r="CV84" s="7">
        <f>NP2017_D1!CV84/1000000</f>
        <v>0.14768600000000001</v>
      </c>
      <c r="CW84" s="7">
        <f>NP2017_D1!CW84/1000000</f>
        <v>0.111329</v>
      </c>
      <c r="CX84" s="7">
        <f>NP2017_D1!CX84/1000000</f>
        <v>8.3707000000000004E-2</v>
      </c>
      <c r="CY84" s="7">
        <f>NP2017_D1!CY84/1000000</f>
        <v>6.4755999999999994E-2</v>
      </c>
      <c r="CZ84" s="7">
        <f>NP2017_D1!CZ84/1000000</f>
        <v>7.9160999999999995E-2</v>
      </c>
      <c r="DA84" s="7">
        <f t="shared" si="15"/>
        <v>39.51823000000001</v>
      </c>
      <c r="DB84" s="7">
        <f t="shared" si="14"/>
        <v>149.582269</v>
      </c>
    </row>
    <row r="85" spans="1:106" s="7" customFormat="1" hidden="1" outlineLevel="1" x14ac:dyDescent="0.25">
      <c r="A85" s="7" t="s">
        <v>111</v>
      </c>
      <c r="B85" s="7">
        <f>NP2017_D1!B85</f>
        <v>2047</v>
      </c>
      <c r="C85" s="7">
        <f>NP2017_D1!C85/1000000</f>
        <v>189.88949500000001</v>
      </c>
      <c r="D85" s="7">
        <f>NP2017_D1!D85/1000000</f>
        <v>2.175081</v>
      </c>
      <c r="E85" s="7">
        <f>NP2017_D1!E85/1000000</f>
        <v>2.1777160000000002</v>
      </c>
      <c r="F85" s="7">
        <f>NP2017_D1!F85/1000000</f>
        <v>2.1804260000000002</v>
      </c>
      <c r="G85" s="7">
        <f>NP2017_D1!G85/1000000</f>
        <v>2.1821470000000001</v>
      </c>
      <c r="H85" s="7">
        <f>NP2017_D1!H85/1000000</f>
        <v>2.1833</v>
      </c>
      <c r="I85" s="7">
        <f>NP2017_D1!I85/1000000</f>
        <v>2.1843720000000002</v>
      </c>
      <c r="J85" s="7">
        <f>NP2017_D1!J85/1000000</f>
        <v>2.1858230000000001</v>
      </c>
      <c r="K85" s="7">
        <f>NP2017_D1!K85/1000000</f>
        <v>2.1878869999999999</v>
      </c>
      <c r="L85" s="7">
        <f>NP2017_D1!L85/1000000</f>
        <v>2.1905790000000001</v>
      </c>
      <c r="M85" s="7">
        <f>NP2017_D1!M85/1000000</f>
        <v>2.1937639999999998</v>
      </c>
      <c r="N85" s="7">
        <f>NP2017_D1!N85/1000000</f>
        <v>2.1972149999999999</v>
      </c>
      <c r="O85" s="7">
        <f>NP2017_D1!O85/1000000</f>
        <v>2.200844</v>
      </c>
      <c r="P85" s="7">
        <f>NP2017_D1!P85/1000000</f>
        <v>2.2048939999999999</v>
      </c>
      <c r="Q85" s="7">
        <f>NP2017_D1!Q85/1000000</f>
        <v>2.209657</v>
      </c>
      <c r="R85" s="7">
        <f>NP2017_D1!R85/1000000</f>
        <v>2.2156189999999998</v>
      </c>
      <c r="S85" s="7">
        <f>NP2017_D1!S85/1000000</f>
        <v>2.2237170000000002</v>
      </c>
      <c r="T85" s="7">
        <f>NP2017_D1!T85/1000000</f>
        <v>2.2348490000000001</v>
      </c>
      <c r="U85" s="7">
        <f>NP2017_D1!U85/1000000</f>
        <v>2.2495250000000002</v>
      </c>
      <c r="V85" s="7">
        <f>NP2017_D1!V85/1000000</f>
        <v>2.2675689999999999</v>
      </c>
      <c r="W85" s="7">
        <f>NP2017_D1!W85/1000000</f>
        <v>2.2877649999999998</v>
      </c>
      <c r="X85" s="7">
        <f>NP2017_D1!X85/1000000</f>
        <v>2.308684</v>
      </c>
      <c r="Y85" s="7">
        <f>NP2017_D1!Y85/1000000</f>
        <v>2.3294950000000001</v>
      </c>
      <c r="Z85" s="7">
        <f>NP2017_D1!Z85/1000000</f>
        <v>2.349796</v>
      </c>
      <c r="AA85" s="7">
        <f>NP2017_D1!AA85/1000000</f>
        <v>2.369043</v>
      </c>
      <c r="AB85" s="7">
        <f>NP2017_D1!AB85/1000000</f>
        <v>2.3866930000000002</v>
      </c>
      <c r="AC85" s="7">
        <f>NP2017_D1!AC85/1000000</f>
        <v>2.4020999999999999</v>
      </c>
      <c r="AD85" s="7">
        <f>NP2017_D1!AD85/1000000</f>
        <v>2.4150049999999998</v>
      </c>
      <c r="AE85" s="7">
        <f>NP2017_D1!AE85/1000000</f>
        <v>2.4252980000000002</v>
      </c>
      <c r="AF85" s="7">
        <f>NP2017_D1!AF85/1000000</f>
        <v>2.4329969999999999</v>
      </c>
      <c r="AG85" s="7">
        <f>NP2017_D1!AG85/1000000</f>
        <v>2.4383750000000002</v>
      </c>
      <c r="AH85" s="7">
        <f>NP2017_D1!AH85/1000000</f>
        <v>2.4418069999999998</v>
      </c>
      <c r="AI85" s="7">
        <f>NP2017_D1!AI85/1000000</f>
        <v>2.4206189999999999</v>
      </c>
      <c r="AJ85" s="7">
        <f>NP2017_D1!AJ85/1000000</f>
        <v>2.4384039999999998</v>
      </c>
      <c r="AK85" s="7">
        <f>NP2017_D1!AK85/1000000</f>
        <v>2.4437180000000001</v>
      </c>
      <c r="AL85" s="7">
        <f>NP2017_D1!AL85/1000000</f>
        <v>2.438053</v>
      </c>
      <c r="AM85" s="7">
        <f>NP2017_D1!AM85/1000000</f>
        <v>2.4426730000000001</v>
      </c>
      <c r="AN85" s="7">
        <f>NP2017_D1!AN85/1000000</f>
        <v>2.4671500000000002</v>
      </c>
      <c r="AO85" s="7">
        <f>NP2017_D1!AO85/1000000</f>
        <v>2.459943</v>
      </c>
      <c r="AP85" s="7">
        <f>NP2017_D1!AP85/1000000</f>
        <v>2.4565920000000001</v>
      </c>
      <c r="AQ85" s="7">
        <f>NP2017_D1!AQ85/1000000</f>
        <v>2.516356</v>
      </c>
      <c r="AR85" s="7">
        <f>NP2017_D1!AR85/1000000</f>
        <v>2.5216069999999999</v>
      </c>
      <c r="AS85" s="7">
        <f>NP2017_D1!AS85/1000000</f>
        <v>2.498062</v>
      </c>
      <c r="AT85" s="7">
        <f>NP2017_D1!AT85/1000000</f>
        <v>2.4824860000000002</v>
      </c>
      <c r="AU85" s="7">
        <f>NP2017_D1!AU85/1000000</f>
        <v>2.4771010000000002</v>
      </c>
      <c r="AV85" s="7">
        <f>NP2017_D1!AV85/1000000</f>
        <v>2.4526020000000002</v>
      </c>
      <c r="AW85" s="7">
        <f>NP2017_D1!AW85/1000000</f>
        <v>2.4351769999999999</v>
      </c>
      <c r="AX85" s="7">
        <f>NP2017_D1!AX85/1000000</f>
        <v>2.4753080000000001</v>
      </c>
      <c r="AY85" s="7">
        <f>NP2017_D1!AY85/1000000</f>
        <v>2.4974090000000002</v>
      </c>
      <c r="AZ85" s="7">
        <f>NP2017_D1!AZ85/1000000</f>
        <v>2.4500329999999999</v>
      </c>
      <c r="BA85" s="7">
        <f>NP2017_D1!BA85/1000000</f>
        <v>2.4342239999999999</v>
      </c>
      <c r="BB85" s="7">
        <f>NP2017_D1!BB85/1000000</f>
        <v>2.4195700000000002</v>
      </c>
      <c r="BC85" s="7">
        <f>NP2017_D1!BC85/1000000</f>
        <v>2.4191530000000001</v>
      </c>
      <c r="BD85" s="7">
        <f>NP2017_D1!BD85/1000000</f>
        <v>2.4438339999999998</v>
      </c>
      <c r="BE85" s="7">
        <f>NP2017_D1!BE85/1000000</f>
        <v>2.4616020000000001</v>
      </c>
      <c r="BF85" s="7">
        <f>NP2017_D1!BF85/1000000</f>
        <v>2.469617</v>
      </c>
      <c r="BG85" s="7">
        <f>NP2017_D1!BG85/1000000</f>
        <v>2.4915039999999999</v>
      </c>
      <c r="BH85" s="7">
        <f>NP2017_D1!BH85/1000000</f>
        <v>2.4901490000000002</v>
      </c>
      <c r="BI85" s="7">
        <f>NP2017_D1!BI85/1000000</f>
        <v>2.45059</v>
      </c>
      <c r="BJ85" s="7">
        <f>NP2017_D1!BJ85/1000000</f>
        <v>2.3344309999999999</v>
      </c>
      <c r="BK85" s="7">
        <f>NP2017_D1!BK85/1000000</f>
        <v>2.2530920000000001</v>
      </c>
      <c r="BL85" s="7">
        <f>NP2017_D1!BL85/1000000</f>
        <v>2.1898149999999998</v>
      </c>
      <c r="BM85" s="7">
        <f>NP2017_D1!BM85/1000000</f>
        <v>2.1678549999999999</v>
      </c>
      <c r="BN85" s="7">
        <f>NP2017_D1!BN85/1000000</f>
        <v>2.1475749999999998</v>
      </c>
      <c r="BO85" s="7">
        <f>NP2017_D1!BO85/1000000</f>
        <v>2.0495549999999998</v>
      </c>
      <c r="BP85" s="7">
        <f>NP2017_D1!BP85/1000000</f>
        <v>2.045258</v>
      </c>
      <c r="BQ85" s="7">
        <f>NP2017_D1!BQ85/1000000</f>
        <v>2.010618</v>
      </c>
      <c r="BR85" s="7">
        <f>NP2017_D1!BR85/1000000</f>
        <v>1.9576359999999999</v>
      </c>
      <c r="BS85" s="7">
        <f>NP2017_D1!BS85/1000000</f>
        <v>1.9675130000000001</v>
      </c>
      <c r="BT85" s="7">
        <f>NP2017_D1!BT85/1000000</f>
        <v>1.8161020000000001</v>
      </c>
      <c r="BU85" s="7">
        <f>NP2017_D1!BU85/1000000</f>
        <v>1.7494689999999999</v>
      </c>
      <c r="BV85" s="7">
        <f>NP2017_D1!BV85/1000000</f>
        <v>1.6952780000000001</v>
      </c>
      <c r="BW85" s="7">
        <f>NP2017_D1!BW85/1000000</f>
        <v>1.6155010000000001</v>
      </c>
      <c r="BX85" s="7">
        <f>NP2017_D1!BX85/1000000</f>
        <v>1.6291789999999999</v>
      </c>
      <c r="BY85" s="7">
        <f>NP2017_D1!BY85/1000000</f>
        <v>1.5375730000000001</v>
      </c>
      <c r="BZ85" s="7">
        <f>NP2017_D1!BZ85/1000000</f>
        <v>1.5153719999999999</v>
      </c>
      <c r="CA85" s="7">
        <f>NP2017_D1!CA85/1000000</f>
        <v>1.539326</v>
      </c>
      <c r="CB85" s="7">
        <f>NP2017_D1!CB85/1000000</f>
        <v>1.5745819999999999</v>
      </c>
      <c r="CC85" s="7">
        <f>NP2017_D1!CC85/1000000</f>
        <v>1.5471159999999999</v>
      </c>
      <c r="CD85" s="7">
        <f>NP2017_D1!CD85/1000000</f>
        <v>1.4154929999999999</v>
      </c>
      <c r="CE85" s="7">
        <f>NP2017_D1!CE85/1000000</f>
        <v>1.3308800000000001</v>
      </c>
      <c r="CF85" s="7">
        <f>NP2017_D1!CF85/1000000</f>
        <v>1.2715669999999999</v>
      </c>
      <c r="CG85" s="7">
        <f>NP2017_D1!CG85/1000000</f>
        <v>1.2321260000000001</v>
      </c>
      <c r="CH85" s="7">
        <f>NP2017_D1!CH85/1000000</f>
        <v>1.2326900000000001</v>
      </c>
      <c r="CI85" s="7">
        <f>NP2017_D1!CI85/1000000</f>
        <v>1.1750689999999999</v>
      </c>
      <c r="CJ85" s="7">
        <f>NP2017_D1!CJ85/1000000</f>
        <v>1.0930409999999999</v>
      </c>
      <c r="CK85" s="7">
        <f>NP2017_D1!CK85/1000000</f>
        <v>1.007665</v>
      </c>
      <c r="CL85" s="7">
        <f>NP2017_D1!CL85/1000000</f>
        <v>0.93295099999999997</v>
      </c>
      <c r="CM85" s="7">
        <f>NP2017_D1!CM85/1000000</f>
        <v>0.85579300000000003</v>
      </c>
      <c r="CN85" s="7">
        <f>NP2017_D1!CN85/1000000</f>
        <v>0.741309</v>
      </c>
      <c r="CO85" s="7">
        <f>NP2017_D1!CO85/1000000</f>
        <v>0.65432299999999999</v>
      </c>
      <c r="CP85" s="7">
        <f>NP2017_D1!CP85/1000000</f>
        <v>0.566604</v>
      </c>
      <c r="CQ85" s="7">
        <f>NP2017_D1!CQ85/1000000</f>
        <v>0.47230299999999997</v>
      </c>
      <c r="CR85" s="7">
        <f>NP2017_D1!CR85/1000000</f>
        <v>0.39933999999999997</v>
      </c>
      <c r="CS85" s="7">
        <f>NP2017_D1!CS85/1000000</f>
        <v>0.32048500000000002</v>
      </c>
      <c r="CT85" s="7">
        <f>NP2017_D1!CT85/1000000</f>
        <v>0.25420799999999999</v>
      </c>
      <c r="CU85" s="7">
        <f>NP2017_D1!CU85/1000000</f>
        <v>0.19795499999999999</v>
      </c>
      <c r="CV85" s="7">
        <f>NP2017_D1!CV85/1000000</f>
        <v>0.151892</v>
      </c>
      <c r="CW85" s="7">
        <f>NP2017_D1!CW85/1000000</f>
        <v>0.11527</v>
      </c>
      <c r="CX85" s="7">
        <f>NP2017_D1!CX85/1000000</f>
        <v>8.4941000000000003E-2</v>
      </c>
      <c r="CY85" s="7">
        <f>NP2017_D1!CY85/1000000</f>
        <v>6.2355000000000001E-2</v>
      </c>
      <c r="CZ85" s="7">
        <f>NP2017_D1!CZ85/1000000</f>
        <v>9.2811000000000005E-2</v>
      </c>
      <c r="DA85" s="7">
        <f t="shared" si="15"/>
        <v>39.577414999999995</v>
      </c>
      <c r="DB85" s="7">
        <f t="shared" si="14"/>
        <v>150.31208000000001</v>
      </c>
    </row>
    <row r="86" spans="1:106" s="7" customFormat="1" hidden="1" outlineLevel="1" x14ac:dyDescent="0.25">
      <c r="A86" s="7" t="s">
        <v>111</v>
      </c>
      <c r="B86" s="7">
        <f>NP2017_D1!B86</f>
        <v>2048</v>
      </c>
      <c r="C86" s="7">
        <f>NP2017_D1!C86/1000000</f>
        <v>190.678121</v>
      </c>
      <c r="D86" s="7">
        <f>NP2017_D1!D86/1000000</f>
        <v>2.1812849999999999</v>
      </c>
      <c r="E86" s="7">
        <f>NP2017_D1!E86/1000000</f>
        <v>2.183799</v>
      </c>
      <c r="F86" s="7">
        <f>NP2017_D1!F86/1000000</f>
        <v>2.1862539999999999</v>
      </c>
      <c r="G86" s="7">
        <f>NP2017_D1!G86/1000000</f>
        <v>2.1876380000000002</v>
      </c>
      <c r="H86" s="7">
        <f>NP2017_D1!H86/1000000</f>
        <v>2.1884229999999998</v>
      </c>
      <c r="I86" s="7">
        <f>NP2017_D1!I86/1000000</f>
        <v>2.189165</v>
      </c>
      <c r="J86" s="7">
        <f>NP2017_D1!J86/1000000</f>
        <v>2.190318</v>
      </c>
      <c r="K86" s="7">
        <f>NP2017_D1!K86/1000000</f>
        <v>2.1920639999999998</v>
      </c>
      <c r="L86" s="7">
        <f>NP2017_D1!L86/1000000</f>
        <v>2.1945960000000002</v>
      </c>
      <c r="M86" s="7">
        <f>NP2017_D1!M86/1000000</f>
        <v>2.197578</v>
      </c>
      <c r="N86" s="7">
        <f>NP2017_D1!N86/1000000</f>
        <v>2.2007159999999999</v>
      </c>
      <c r="O86" s="7">
        <f>NP2017_D1!O86/1000000</f>
        <v>2.204002</v>
      </c>
      <c r="P86" s="7">
        <f>NP2017_D1!P86/1000000</f>
        <v>2.2075239999999998</v>
      </c>
      <c r="Q86" s="7">
        <f>NP2017_D1!Q86/1000000</f>
        <v>2.2117260000000001</v>
      </c>
      <c r="R86" s="7">
        <f>NP2017_D1!R86/1000000</f>
        <v>2.2171249999999998</v>
      </c>
      <c r="S86" s="7">
        <f>NP2017_D1!S86/1000000</f>
        <v>2.2247150000000002</v>
      </c>
      <c r="T86" s="7">
        <f>NP2017_D1!T86/1000000</f>
        <v>2.2355</v>
      </c>
      <c r="U86" s="7">
        <f>NP2017_D1!U86/1000000</f>
        <v>2.2501259999999998</v>
      </c>
      <c r="V86" s="7">
        <f>NP2017_D1!V86/1000000</f>
        <v>2.268338</v>
      </c>
      <c r="W86" s="7">
        <f>NP2017_D1!W86/1000000</f>
        <v>2.288942</v>
      </c>
      <c r="X86" s="7">
        <f>NP2017_D1!X86/1000000</f>
        <v>2.3105340000000001</v>
      </c>
      <c r="Y86" s="7">
        <f>NP2017_D1!Y86/1000000</f>
        <v>2.33216</v>
      </c>
      <c r="Z86" s="7">
        <f>NP2017_D1!Z86/1000000</f>
        <v>2.3530829999999998</v>
      </c>
      <c r="AA86" s="7">
        <f>NP2017_D1!AA86/1000000</f>
        <v>2.3729789999999999</v>
      </c>
      <c r="AB86" s="7">
        <f>NP2017_D1!AB86/1000000</f>
        <v>2.3916059999999999</v>
      </c>
      <c r="AC86" s="7">
        <f>NP2017_D1!AC86/1000000</f>
        <v>2.408337</v>
      </c>
      <c r="AD86" s="7">
        <f>NP2017_D1!AD86/1000000</f>
        <v>2.4227810000000001</v>
      </c>
      <c r="AE86" s="7">
        <f>NP2017_D1!AE86/1000000</f>
        <v>2.4346489999999998</v>
      </c>
      <c r="AF86" s="7">
        <f>NP2017_D1!AF86/1000000</f>
        <v>2.444096</v>
      </c>
      <c r="AG86" s="7">
        <f>NP2017_D1!AG86/1000000</f>
        <v>2.4508480000000001</v>
      </c>
      <c r="AH86" s="7">
        <f>NP2017_D1!AH86/1000000</f>
        <v>2.455152</v>
      </c>
      <c r="AI86" s="7">
        <f>NP2017_D1!AI86/1000000</f>
        <v>2.456963</v>
      </c>
      <c r="AJ86" s="7">
        <f>NP2017_D1!AJ86/1000000</f>
        <v>2.43411</v>
      </c>
      <c r="AK86" s="7">
        <f>NP2017_D1!AK86/1000000</f>
        <v>2.4502299999999999</v>
      </c>
      <c r="AL86" s="7">
        <f>NP2017_D1!AL86/1000000</f>
        <v>2.4543119999999998</v>
      </c>
      <c r="AM86" s="7">
        <f>NP2017_D1!AM86/1000000</f>
        <v>2.4474960000000001</v>
      </c>
      <c r="AN86" s="7">
        <f>NP2017_D1!AN86/1000000</f>
        <v>2.450796</v>
      </c>
      <c r="AO86" s="7">
        <f>NP2017_D1!AO86/1000000</f>
        <v>2.4739239999999998</v>
      </c>
      <c r="AP86" s="7">
        <f>NP2017_D1!AP86/1000000</f>
        <v>2.465757</v>
      </c>
      <c r="AQ86" s="7">
        <f>NP2017_D1!AQ86/1000000</f>
        <v>2.4615279999999999</v>
      </c>
      <c r="AR86" s="7">
        <f>NP2017_D1!AR86/1000000</f>
        <v>2.5204140000000002</v>
      </c>
      <c r="AS86" s="7">
        <f>NP2017_D1!AS86/1000000</f>
        <v>2.524813</v>
      </c>
      <c r="AT86" s="7">
        <f>NP2017_D1!AT86/1000000</f>
        <v>2.5006689999999998</v>
      </c>
      <c r="AU86" s="7">
        <f>NP2017_D1!AU86/1000000</f>
        <v>2.4846520000000001</v>
      </c>
      <c r="AV86" s="7">
        <f>NP2017_D1!AV86/1000000</f>
        <v>2.478945</v>
      </c>
      <c r="AW86" s="7">
        <f>NP2017_D1!AW86/1000000</f>
        <v>2.4539149999999998</v>
      </c>
      <c r="AX86" s="7">
        <f>NP2017_D1!AX86/1000000</f>
        <v>2.4355509999999998</v>
      </c>
      <c r="AY86" s="7">
        <f>NP2017_D1!AY86/1000000</f>
        <v>2.4742839999999999</v>
      </c>
      <c r="AZ86" s="7">
        <f>NP2017_D1!AZ86/1000000</f>
        <v>2.4947919999999999</v>
      </c>
      <c r="BA86" s="7">
        <f>NP2017_D1!BA86/1000000</f>
        <v>2.4461439999999999</v>
      </c>
      <c r="BB86" s="7">
        <f>NP2017_D1!BB86/1000000</f>
        <v>2.4292750000000001</v>
      </c>
      <c r="BC86" s="7">
        <f>NP2017_D1!BC86/1000000</f>
        <v>2.413805</v>
      </c>
      <c r="BD86" s="7">
        <f>NP2017_D1!BD86/1000000</f>
        <v>2.412893</v>
      </c>
      <c r="BE86" s="7">
        <f>NP2017_D1!BE86/1000000</f>
        <v>2.437036</v>
      </c>
      <c r="BF86" s="7">
        <f>NP2017_D1!BF86/1000000</f>
        <v>2.4543200000000001</v>
      </c>
      <c r="BG86" s="7">
        <f>NP2017_D1!BG86/1000000</f>
        <v>2.4618920000000002</v>
      </c>
      <c r="BH86" s="7">
        <f>NP2017_D1!BH86/1000000</f>
        <v>2.4831159999999999</v>
      </c>
      <c r="BI86" s="7">
        <f>NP2017_D1!BI86/1000000</f>
        <v>2.4811040000000002</v>
      </c>
      <c r="BJ86" s="7">
        <f>NP2017_D1!BJ86/1000000</f>
        <v>2.4409109999999998</v>
      </c>
      <c r="BK86" s="7">
        <f>NP2017_D1!BK86/1000000</f>
        <v>2.324465</v>
      </c>
      <c r="BL86" s="7">
        <f>NP2017_D1!BL86/1000000</f>
        <v>2.2425760000000001</v>
      </c>
      <c r="BM86" s="7">
        <f>NP2017_D1!BM86/1000000</f>
        <v>2.178544</v>
      </c>
      <c r="BN86" s="7">
        <f>NP2017_D1!BN86/1000000</f>
        <v>2.1553360000000001</v>
      </c>
      <c r="BO86" s="7">
        <f>NP2017_D1!BO86/1000000</f>
        <v>2.1335679999999999</v>
      </c>
      <c r="BP86" s="7">
        <f>NP2017_D1!BP86/1000000</f>
        <v>2.0346000000000002</v>
      </c>
      <c r="BQ86" s="7">
        <f>NP2017_D1!BQ86/1000000</f>
        <v>2.028413</v>
      </c>
      <c r="BR86" s="7">
        <f>NP2017_D1!BR86/1000000</f>
        <v>1.99203</v>
      </c>
      <c r="BS86" s="7">
        <f>NP2017_D1!BS86/1000000</f>
        <v>1.937527</v>
      </c>
      <c r="BT86" s="7">
        <f>NP2017_D1!BT86/1000000</f>
        <v>1.9450190000000001</v>
      </c>
      <c r="BU86" s="7">
        <f>NP2017_D1!BU86/1000000</f>
        <v>1.7932049999999999</v>
      </c>
      <c r="BV86" s="7">
        <f>NP2017_D1!BV86/1000000</f>
        <v>1.7249650000000001</v>
      </c>
      <c r="BW86" s="7">
        <f>NP2017_D1!BW86/1000000</f>
        <v>1.6688289999999999</v>
      </c>
      <c r="BX86" s="7">
        <f>NP2017_D1!BX86/1000000</f>
        <v>1.5873679999999999</v>
      </c>
      <c r="BY86" s="7">
        <f>NP2017_D1!BY86/1000000</f>
        <v>1.597472</v>
      </c>
      <c r="BZ86" s="7">
        <f>NP2017_D1!BZ86/1000000</f>
        <v>1.504372</v>
      </c>
      <c r="CA86" s="7">
        <f>NP2017_D1!CA86/1000000</f>
        <v>1.479255</v>
      </c>
      <c r="CB86" s="7">
        <f>NP2017_D1!CB86/1000000</f>
        <v>1.4989520000000001</v>
      </c>
      <c r="CC86" s="7">
        <f>NP2017_D1!CC86/1000000</f>
        <v>1.5290379999999999</v>
      </c>
      <c r="CD86" s="7">
        <f>NP2017_D1!CD86/1000000</f>
        <v>1.497552</v>
      </c>
      <c r="CE86" s="7">
        <f>NP2017_D1!CE86/1000000</f>
        <v>1.36504</v>
      </c>
      <c r="CF86" s="7">
        <f>NP2017_D1!CF86/1000000</f>
        <v>1.277495</v>
      </c>
      <c r="CG86" s="7">
        <f>NP2017_D1!CG86/1000000</f>
        <v>1.213984</v>
      </c>
      <c r="CH86" s="7">
        <f>NP2017_D1!CH86/1000000</f>
        <v>1.1692880000000001</v>
      </c>
      <c r="CI86" s="7">
        <f>NP2017_D1!CI86/1000000</f>
        <v>1.16185</v>
      </c>
      <c r="CJ86" s="7">
        <f>NP2017_D1!CJ86/1000000</f>
        <v>1.0991299999999999</v>
      </c>
      <c r="CK86" s="7">
        <f>NP2017_D1!CK86/1000000</f>
        <v>1.0138739999999999</v>
      </c>
      <c r="CL86" s="7">
        <f>NP2017_D1!CL86/1000000</f>
        <v>0.92700700000000003</v>
      </c>
      <c r="CM86" s="7">
        <f>NP2017_D1!CM86/1000000</f>
        <v>0.85053000000000001</v>
      </c>
      <c r="CN86" s="7">
        <f>NP2017_D1!CN86/1000000</f>
        <v>0.77236700000000003</v>
      </c>
      <c r="CO86" s="7">
        <f>NP2017_D1!CO86/1000000</f>
        <v>0.66170600000000002</v>
      </c>
      <c r="CP86" s="7">
        <f>NP2017_D1!CP86/1000000</f>
        <v>0.57699599999999995</v>
      </c>
      <c r="CQ86" s="7">
        <f>NP2017_D1!CQ86/1000000</f>
        <v>0.49301899999999999</v>
      </c>
      <c r="CR86" s="7">
        <f>NP2017_D1!CR86/1000000</f>
        <v>0.40499299999999999</v>
      </c>
      <c r="CS86" s="7">
        <f>NP2017_D1!CS86/1000000</f>
        <v>0.337034</v>
      </c>
      <c r="CT86" s="7">
        <f>NP2017_D1!CT86/1000000</f>
        <v>0.26587899999999998</v>
      </c>
      <c r="CU86" s="7">
        <f>NP2017_D1!CU86/1000000</f>
        <v>0.20701600000000001</v>
      </c>
      <c r="CV86" s="7">
        <f>NP2017_D1!CV86/1000000</f>
        <v>0.15803</v>
      </c>
      <c r="CW86" s="7">
        <f>NP2017_D1!CW86/1000000</f>
        <v>0.118696</v>
      </c>
      <c r="CX86" s="7">
        <f>NP2017_D1!CX86/1000000</f>
        <v>8.8051000000000004E-2</v>
      </c>
      <c r="CY86" s="7">
        <f>NP2017_D1!CY86/1000000</f>
        <v>6.3349000000000003E-2</v>
      </c>
      <c r="CZ86" s="7">
        <f>NP2017_D1!CZ86/1000000</f>
        <v>9.9995000000000001E-2</v>
      </c>
      <c r="DA86" s="7">
        <f t="shared" si="15"/>
        <v>39.642554000000004</v>
      </c>
      <c r="DB86" s="7">
        <f t="shared" si="14"/>
        <v>151.03556700000001</v>
      </c>
    </row>
    <row r="87" spans="1:106" s="7" customFormat="1" hidden="1" outlineLevel="1" x14ac:dyDescent="0.25">
      <c r="A87" s="7" t="s">
        <v>111</v>
      </c>
      <c r="B87" s="7">
        <f>NP2017_D1!B87</f>
        <v>2049</v>
      </c>
      <c r="C87" s="7">
        <f>NP2017_D1!C87/1000000</f>
        <v>191.46801300000001</v>
      </c>
      <c r="D87" s="7">
        <f>NP2017_D1!D87/1000000</f>
        <v>2.187608</v>
      </c>
      <c r="E87" s="7">
        <f>NP2017_D1!E87/1000000</f>
        <v>2.1900680000000001</v>
      </c>
      <c r="F87" s="7">
        <f>NP2017_D1!F87/1000000</f>
        <v>2.192367</v>
      </c>
      <c r="G87" s="7">
        <f>NP2017_D1!G87/1000000</f>
        <v>2.193495</v>
      </c>
      <c r="H87" s="7">
        <f>NP2017_D1!H87/1000000</f>
        <v>2.193937</v>
      </c>
      <c r="I87" s="7">
        <f>NP2017_D1!I87/1000000</f>
        <v>2.1943090000000001</v>
      </c>
      <c r="J87" s="7">
        <f>NP2017_D1!J87/1000000</f>
        <v>2.1951309999999999</v>
      </c>
      <c r="K87" s="7">
        <f>NP2017_D1!K87/1000000</f>
        <v>2.1965789999999998</v>
      </c>
      <c r="L87" s="7">
        <f>NP2017_D1!L87/1000000</f>
        <v>2.1987860000000001</v>
      </c>
      <c r="M87" s="7">
        <f>NP2017_D1!M87/1000000</f>
        <v>2.201613</v>
      </c>
      <c r="N87" s="7">
        <f>NP2017_D1!N87/1000000</f>
        <v>2.204545</v>
      </c>
      <c r="O87" s="7">
        <f>NP2017_D1!O87/1000000</f>
        <v>2.207516</v>
      </c>
      <c r="P87" s="7">
        <f>NP2017_D1!P87/1000000</f>
        <v>2.210696</v>
      </c>
      <c r="Q87" s="7">
        <f>NP2017_D1!Q87/1000000</f>
        <v>2.214372</v>
      </c>
      <c r="R87" s="7">
        <f>NP2017_D1!R87/1000000</f>
        <v>2.2192129999999999</v>
      </c>
      <c r="S87" s="7">
        <f>NP2017_D1!S87/1000000</f>
        <v>2.226245</v>
      </c>
      <c r="T87" s="7">
        <f>NP2017_D1!T87/1000000</f>
        <v>2.2365309999999998</v>
      </c>
      <c r="U87" s="7">
        <f>NP2017_D1!U87/1000000</f>
        <v>2.2508159999999999</v>
      </c>
      <c r="V87" s="7">
        <f>NP2017_D1!V87/1000000</f>
        <v>2.2689900000000001</v>
      </c>
      <c r="W87" s="7">
        <f>NP2017_D1!W87/1000000</f>
        <v>2.289768</v>
      </c>
      <c r="X87" s="7">
        <f>NP2017_D1!X87/1000000</f>
        <v>2.3117779999999999</v>
      </c>
      <c r="Y87" s="7">
        <f>NP2017_D1!Y87/1000000</f>
        <v>2.3340809999999999</v>
      </c>
      <c r="Z87" s="7">
        <f>NP2017_D1!Z87/1000000</f>
        <v>2.355826</v>
      </c>
      <c r="AA87" s="7">
        <f>NP2017_D1!AA87/1000000</f>
        <v>2.3763519999999998</v>
      </c>
      <c r="AB87" s="7">
        <f>NP2017_D1!AB87/1000000</f>
        <v>2.3956279999999999</v>
      </c>
      <c r="AC87" s="7">
        <f>NP2017_D1!AC87/1000000</f>
        <v>2.413332</v>
      </c>
      <c r="AD87" s="7">
        <f>NP2017_D1!AD87/1000000</f>
        <v>2.4291010000000002</v>
      </c>
      <c r="AE87" s="7">
        <f>NP2017_D1!AE87/1000000</f>
        <v>2.442507</v>
      </c>
      <c r="AF87" s="7">
        <f>NP2017_D1!AF87/1000000</f>
        <v>2.4535279999999999</v>
      </c>
      <c r="AG87" s="7">
        <f>NP2017_D1!AG87/1000000</f>
        <v>2.4620259999999998</v>
      </c>
      <c r="AH87" s="7">
        <f>NP2017_D1!AH87/1000000</f>
        <v>2.467695</v>
      </c>
      <c r="AI87" s="7">
        <f>NP2017_D1!AI87/1000000</f>
        <v>2.470377</v>
      </c>
      <c r="AJ87" s="7">
        <f>NP2017_D1!AJ87/1000000</f>
        <v>2.47051</v>
      </c>
      <c r="AK87" s="7">
        <f>NP2017_D1!AK87/1000000</f>
        <v>2.4459939999999998</v>
      </c>
      <c r="AL87" s="7">
        <f>NP2017_D1!AL87/1000000</f>
        <v>2.4608780000000001</v>
      </c>
      <c r="AM87" s="7">
        <f>NP2017_D1!AM87/1000000</f>
        <v>2.4638059999999999</v>
      </c>
      <c r="AN87" s="7">
        <f>NP2017_D1!AN87/1000000</f>
        <v>2.4556800000000001</v>
      </c>
      <c r="AO87" s="7">
        <f>NP2017_D1!AO87/1000000</f>
        <v>2.4576530000000001</v>
      </c>
      <c r="AP87" s="7">
        <f>NP2017_D1!AP87/1000000</f>
        <v>2.4797929999999999</v>
      </c>
      <c r="AQ87" s="7">
        <f>NP2017_D1!AQ87/1000000</f>
        <v>2.4707569999999999</v>
      </c>
      <c r="AR87" s="7">
        <f>NP2017_D1!AR87/1000000</f>
        <v>2.4657119999999999</v>
      </c>
      <c r="AS87" s="7">
        <f>NP2017_D1!AS87/1000000</f>
        <v>2.5236999999999998</v>
      </c>
      <c r="AT87" s="7">
        <f>NP2017_D1!AT87/1000000</f>
        <v>2.5274640000000002</v>
      </c>
      <c r="AU87" s="7">
        <f>NP2017_D1!AU87/1000000</f>
        <v>2.5028999999999999</v>
      </c>
      <c r="AV87" s="7">
        <f>NP2017_D1!AV87/1000000</f>
        <v>2.4865740000000001</v>
      </c>
      <c r="AW87" s="7">
        <f>NP2017_D1!AW87/1000000</f>
        <v>2.4803130000000002</v>
      </c>
      <c r="AX87" s="7">
        <f>NP2017_D1!AX87/1000000</f>
        <v>2.4543590000000002</v>
      </c>
      <c r="AY87" s="7">
        <f>NP2017_D1!AY87/1000000</f>
        <v>2.4347150000000002</v>
      </c>
      <c r="AZ87" s="7">
        <f>NP2017_D1!AZ87/1000000</f>
        <v>2.4718309999999999</v>
      </c>
      <c r="BA87" s="7">
        <f>NP2017_D1!BA87/1000000</f>
        <v>2.490901</v>
      </c>
      <c r="BB87" s="7">
        <f>NP2017_D1!BB87/1000000</f>
        <v>2.4412729999999998</v>
      </c>
      <c r="BC87" s="7">
        <f>NP2017_D1!BC87/1000000</f>
        <v>2.4236049999999998</v>
      </c>
      <c r="BD87" s="7">
        <f>NP2017_D1!BD87/1000000</f>
        <v>2.4076979999999999</v>
      </c>
      <c r="BE87" s="7">
        <f>NP2017_D1!BE87/1000000</f>
        <v>2.4063639999999999</v>
      </c>
      <c r="BF87" s="7">
        <f>NP2017_D1!BF87/1000000</f>
        <v>2.4300320000000002</v>
      </c>
      <c r="BG87" s="7">
        <f>NP2017_D1!BG87/1000000</f>
        <v>2.4468540000000001</v>
      </c>
      <c r="BH87" s="7">
        <f>NP2017_D1!BH87/1000000</f>
        <v>2.4538519999999999</v>
      </c>
      <c r="BI87" s="7">
        <f>NP2017_D1!BI87/1000000</f>
        <v>2.4743270000000002</v>
      </c>
      <c r="BJ87" s="7">
        <f>NP2017_D1!BJ87/1000000</f>
        <v>2.4715039999999999</v>
      </c>
      <c r="BK87" s="7">
        <f>NP2017_D1!BK87/1000000</f>
        <v>2.4305940000000001</v>
      </c>
      <c r="BL87" s="7">
        <f>NP2017_D1!BL87/1000000</f>
        <v>2.3137720000000002</v>
      </c>
      <c r="BM87" s="7">
        <f>NP2017_D1!BM87/1000000</f>
        <v>2.2312189999999998</v>
      </c>
      <c r="BN87" s="7">
        <f>NP2017_D1!BN87/1000000</f>
        <v>2.1662129999999999</v>
      </c>
      <c r="BO87" s="7">
        <f>NP2017_D1!BO87/1000000</f>
        <v>2.1415440000000001</v>
      </c>
      <c r="BP87" s="7">
        <f>NP2017_D1!BP87/1000000</f>
        <v>2.1181890000000001</v>
      </c>
      <c r="BQ87" s="7">
        <f>NP2017_D1!BQ87/1000000</f>
        <v>2.0181420000000001</v>
      </c>
      <c r="BR87" s="7">
        <f>NP2017_D1!BR87/1000000</f>
        <v>2.0099480000000001</v>
      </c>
      <c r="BS87" s="7">
        <f>NP2017_D1!BS87/1000000</f>
        <v>1.971841</v>
      </c>
      <c r="BT87" s="7">
        <f>NP2017_D1!BT87/1000000</f>
        <v>1.9157500000000001</v>
      </c>
      <c r="BU87" s="7">
        <f>NP2017_D1!BU87/1000000</f>
        <v>1.920717</v>
      </c>
      <c r="BV87" s="7">
        <f>NP2017_D1!BV87/1000000</f>
        <v>1.7683739999999999</v>
      </c>
      <c r="BW87" s="7">
        <f>NP2017_D1!BW87/1000000</f>
        <v>1.6983600000000001</v>
      </c>
      <c r="BX87" s="7">
        <f>NP2017_D1!BX87/1000000</f>
        <v>1.6400749999999999</v>
      </c>
      <c r="BY87" s="7">
        <f>NP2017_D1!BY87/1000000</f>
        <v>1.5568169999999999</v>
      </c>
      <c r="BZ87" s="7">
        <f>NP2017_D1!BZ87/1000000</f>
        <v>1.563302</v>
      </c>
      <c r="CA87" s="7">
        <f>NP2017_D1!CA87/1000000</f>
        <v>1.4688619999999999</v>
      </c>
      <c r="CB87" s="7">
        <f>NP2017_D1!CB87/1000000</f>
        <v>1.4408080000000001</v>
      </c>
      <c r="CC87" s="7">
        <f>NP2017_D1!CC87/1000000</f>
        <v>1.4559839999999999</v>
      </c>
      <c r="CD87" s="7">
        <f>NP2017_D1!CD87/1000000</f>
        <v>1.4804870000000001</v>
      </c>
      <c r="CE87" s="7">
        <f>NP2017_D1!CE87/1000000</f>
        <v>1.444591</v>
      </c>
      <c r="CF87" s="7">
        <f>NP2017_D1!CF87/1000000</f>
        <v>1.3107200000000001</v>
      </c>
      <c r="CG87" s="7">
        <f>NP2017_D1!CG87/1000000</f>
        <v>1.2200599999999999</v>
      </c>
      <c r="CH87" s="7">
        <f>NP2017_D1!CH87/1000000</f>
        <v>1.15252</v>
      </c>
      <c r="CI87" s="7">
        <f>NP2017_D1!CI87/1000000</f>
        <v>1.1025240000000001</v>
      </c>
      <c r="CJ87" s="7">
        <f>NP2017_D1!CJ87/1000000</f>
        <v>1.0871980000000001</v>
      </c>
      <c r="CK87" s="7">
        <f>NP2017_D1!CK87/1000000</f>
        <v>1.0199879999999999</v>
      </c>
      <c r="CL87" s="7">
        <f>NP2017_D1!CL87/1000000</f>
        <v>0.93314799999999998</v>
      </c>
      <c r="CM87" s="7">
        <f>NP2017_D1!CM87/1000000</f>
        <v>0.84555000000000002</v>
      </c>
      <c r="CN87" s="7">
        <f>NP2017_D1!CN87/1000000</f>
        <v>0.76812599999999998</v>
      </c>
      <c r="CO87" s="7">
        <f>NP2017_D1!CO87/1000000</f>
        <v>0.68986700000000001</v>
      </c>
      <c r="CP87" s="7">
        <f>NP2017_D1!CP87/1000000</f>
        <v>0.58392699999999997</v>
      </c>
      <c r="CQ87" s="7">
        <f>NP2017_D1!CQ87/1000000</f>
        <v>0.50244900000000003</v>
      </c>
      <c r="CR87" s="7">
        <f>NP2017_D1!CR87/1000000</f>
        <v>0.42312699999999998</v>
      </c>
      <c r="CS87" s="7">
        <f>NP2017_D1!CS87/1000000</f>
        <v>0.342115</v>
      </c>
      <c r="CT87" s="7">
        <f>NP2017_D1!CT87/1000000</f>
        <v>0.27987699999999999</v>
      </c>
      <c r="CU87" s="7">
        <f>NP2017_D1!CU87/1000000</f>
        <v>0.216748</v>
      </c>
      <c r="CV87" s="7">
        <f>NP2017_D1!CV87/1000000</f>
        <v>0.16544</v>
      </c>
      <c r="CW87" s="7">
        <f>NP2017_D1!CW87/1000000</f>
        <v>0.12363300000000001</v>
      </c>
      <c r="CX87" s="7">
        <f>NP2017_D1!CX87/1000000</f>
        <v>9.078E-2</v>
      </c>
      <c r="CY87" s="7">
        <f>NP2017_D1!CY87/1000000</f>
        <v>6.5745999999999999E-2</v>
      </c>
      <c r="CZ87" s="7">
        <f>NP2017_D1!CZ87/1000000</f>
        <v>0.105016</v>
      </c>
      <c r="DA87" s="7">
        <f t="shared" si="15"/>
        <v>39.713827000000002</v>
      </c>
      <c r="DB87" s="7">
        <f t="shared" si="14"/>
        <v>151.754186</v>
      </c>
    </row>
    <row r="88" spans="1:106" s="7" customFormat="1" hidden="1" outlineLevel="1" x14ac:dyDescent="0.25">
      <c r="A88" s="7" t="s">
        <v>111</v>
      </c>
      <c r="B88" s="7">
        <f>NP2017_D1!B88</f>
        <v>2050</v>
      </c>
      <c r="C88" s="7">
        <f>NP2017_D1!C88/1000000</f>
        <v>192.260606</v>
      </c>
      <c r="D88" s="7">
        <f>NP2017_D1!D88/1000000</f>
        <v>2.1939250000000001</v>
      </c>
      <c r="E88" s="7">
        <f>NP2017_D1!E88/1000000</f>
        <v>2.196447</v>
      </c>
      <c r="F88" s="7">
        <f>NP2017_D1!F88/1000000</f>
        <v>2.1986729999999999</v>
      </c>
      <c r="G88" s="7">
        <f>NP2017_D1!G88/1000000</f>
        <v>2.1996349999999998</v>
      </c>
      <c r="H88" s="7">
        <f>NP2017_D1!H88/1000000</f>
        <v>2.1998190000000002</v>
      </c>
      <c r="I88" s="7">
        <f>NP2017_D1!I88/1000000</f>
        <v>2.1998440000000001</v>
      </c>
      <c r="J88" s="7">
        <f>NP2017_D1!J88/1000000</f>
        <v>2.2002929999999998</v>
      </c>
      <c r="K88" s="7">
        <f>NP2017_D1!K88/1000000</f>
        <v>2.2014119999999999</v>
      </c>
      <c r="L88" s="7">
        <f>NP2017_D1!L88/1000000</f>
        <v>2.2033200000000002</v>
      </c>
      <c r="M88" s="7">
        <f>NP2017_D1!M88/1000000</f>
        <v>2.2058219999999999</v>
      </c>
      <c r="N88" s="7">
        <f>NP2017_D1!N88/1000000</f>
        <v>2.2085949999999999</v>
      </c>
      <c r="O88" s="7">
        <f>NP2017_D1!O88/1000000</f>
        <v>2.2113619999999998</v>
      </c>
      <c r="P88" s="7">
        <f>NP2017_D1!P88/1000000</f>
        <v>2.2142240000000002</v>
      </c>
      <c r="Q88" s="7">
        <f>NP2017_D1!Q88/1000000</f>
        <v>2.2175569999999998</v>
      </c>
      <c r="R88" s="7">
        <f>NP2017_D1!R88/1000000</f>
        <v>2.2218770000000001</v>
      </c>
      <c r="S88" s="7">
        <f>NP2017_D1!S88/1000000</f>
        <v>2.2283580000000001</v>
      </c>
      <c r="T88" s="7">
        <f>NP2017_D1!T88/1000000</f>
        <v>2.2380900000000001</v>
      </c>
      <c r="U88" s="7">
        <f>NP2017_D1!U88/1000000</f>
        <v>2.2518880000000001</v>
      </c>
      <c r="V88" s="7">
        <f>NP2017_D1!V88/1000000</f>
        <v>2.2697250000000002</v>
      </c>
      <c r="W88" s="7">
        <f>NP2017_D1!W88/1000000</f>
        <v>2.2904800000000001</v>
      </c>
      <c r="X88" s="7">
        <f>NP2017_D1!X88/1000000</f>
        <v>2.312665</v>
      </c>
      <c r="Y88" s="7">
        <f>NP2017_D1!Y88/1000000</f>
        <v>2.3353980000000001</v>
      </c>
      <c r="Z88" s="7">
        <f>NP2017_D1!Z88/1000000</f>
        <v>2.3578239999999999</v>
      </c>
      <c r="AA88" s="7">
        <f>NP2017_D1!AA88/1000000</f>
        <v>2.3791720000000001</v>
      </c>
      <c r="AB88" s="7">
        <f>NP2017_D1!AB88/1000000</f>
        <v>2.3990809999999998</v>
      </c>
      <c r="AC88" s="7">
        <f>NP2017_D1!AC88/1000000</f>
        <v>2.4174370000000001</v>
      </c>
      <c r="AD88" s="7">
        <f>NP2017_D1!AD88/1000000</f>
        <v>2.4341789999999999</v>
      </c>
      <c r="AE88" s="7">
        <f>NP2017_D1!AE88/1000000</f>
        <v>2.4489049999999999</v>
      </c>
      <c r="AF88" s="7">
        <f>NP2017_D1!AF88/1000000</f>
        <v>2.4614600000000002</v>
      </c>
      <c r="AG88" s="7">
        <f>NP2017_D1!AG88/1000000</f>
        <v>2.471527</v>
      </c>
      <c r="AH88" s="7">
        <f>NP2017_D1!AH88/1000000</f>
        <v>2.478939</v>
      </c>
      <c r="AI88" s="7">
        <f>NP2017_D1!AI88/1000000</f>
        <v>2.4829850000000002</v>
      </c>
      <c r="AJ88" s="7">
        <f>NP2017_D1!AJ88/1000000</f>
        <v>2.483984</v>
      </c>
      <c r="AK88" s="7">
        <f>NP2017_D1!AK88/1000000</f>
        <v>2.4824389999999998</v>
      </c>
      <c r="AL88" s="7">
        <f>NP2017_D1!AL88/1000000</f>
        <v>2.4566979999999998</v>
      </c>
      <c r="AM88" s="7">
        <f>NP2017_D1!AM88/1000000</f>
        <v>2.4704169999999999</v>
      </c>
      <c r="AN88" s="7">
        <f>NP2017_D1!AN88/1000000</f>
        <v>2.4720420000000001</v>
      </c>
      <c r="AO88" s="7">
        <f>NP2017_D1!AO88/1000000</f>
        <v>2.4626000000000001</v>
      </c>
      <c r="AP88" s="7">
        <f>NP2017_D1!AP88/1000000</f>
        <v>2.463606</v>
      </c>
      <c r="AQ88" s="7">
        <f>NP2017_D1!AQ88/1000000</f>
        <v>2.4848509999999999</v>
      </c>
      <c r="AR88" s="7">
        <f>NP2017_D1!AR88/1000000</f>
        <v>2.475006</v>
      </c>
      <c r="AS88" s="7">
        <f>NP2017_D1!AS88/1000000</f>
        <v>2.4691230000000002</v>
      </c>
      <c r="AT88" s="7">
        <f>NP2017_D1!AT88/1000000</f>
        <v>2.5264250000000001</v>
      </c>
      <c r="AU88" s="7">
        <f>NP2017_D1!AU88/1000000</f>
        <v>2.5297399999999999</v>
      </c>
      <c r="AV88" s="7">
        <f>NP2017_D1!AV88/1000000</f>
        <v>2.5048849999999998</v>
      </c>
      <c r="AW88" s="7">
        <f>NP2017_D1!AW88/1000000</f>
        <v>2.4880249999999999</v>
      </c>
      <c r="AX88" s="7">
        <f>NP2017_D1!AX88/1000000</f>
        <v>2.4808110000000001</v>
      </c>
      <c r="AY88" s="7">
        <f>NP2017_D1!AY88/1000000</f>
        <v>2.4535879999999999</v>
      </c>
      <c r="AZ88" s="7">
        <f>NP2017_D1!AZ88/1000000</f>
        <v>2.4324599999999998</v>
      </c>
      <c r="BA88" s="7">
        <f>NP2017_D1!BA88/1000000</f>
        <v>2.4681090000000001</v>
      </c>
      <c r="BB88" s="7">
        <f>NP2017_D1!BB88/1000000</f>
        <v>2.4860280000000001</v>
      </c>
      <c r="BC88" s="7">
        <f>NP2017_D1!BC88/1000000</f>
        <v>2.4356879999999999</v>
      </c>
      <c r="BD88" s="7">
        <f>NP2017_D1!BD88/1000000</f>
        <v>2.4175949999999999</v>
      </c>
      <c r="BE88" s="7">
        <f>NP2017_D1!BE88/1000000</f>
        <v>2.4013339999999999</v>
      </c>
      <c r="BF88" s="7">
        <f>NP2017_D1!BF88/1000000</f>
        <v>2.3996499999999998</v>
      </c>
      <c r="BG88" s="7">
        <f>NP2017_D1!BG88/1000000</f>
        <v>2.4228580000000002</v>
      </c>
      <c r="BH88" s="7">
        <f>NP2017_D1!BH88/1000000</f>
        <v>2.4390869999999998</v>
      </c>
      <c r="BI88" s="7">
        <f>NP2017_D1!BI88/1000000</f>
        <v>2.4454259999999999</v>
      </c>
      <c r="BJ88" s="7">
        <f>NP2017_D1!BJ88/1000000</f>
        <v>2.4649930000000002</v>
      </c>
      <c r="BK88" s="7">
        <f>NP2017_D1!BK88/1000000</f>
        <v>2.4612639999999999</v>
      </c>
      <c r="BL88" s="7">
        <f>NP2017_D1!BL88/1000000</f>
        <v>2.4195220000000002</v>
      </c>
      <c r="BM88" s="7">
        <f>NP2017_D1!BM88/1000000</f>
        <v>2.3022119999999999</v>
      </c>
      <c r="BN88" s="7">
        <f>NP2017_D1!BN88/1000000</f>
        <v>2.2187779999999999</v>
      </c>
      <c r="BO88" s="7">
        <f>NP2017_D1!BO88/1000000</f>
        <v>2.152609</v>
      </c>
      <c r="BP88" s="7">
        <f>NP2017_D1!BP88/1000000</f>
        <v>2.1263839999999998</v>
      </c>
      <c r="BQ88" s="7">
        <f>NP2017_D1!BQ88/1000000</f>
        <v>2.1012590000000002</v>
      </c>
      <c r="BR88" s="7">
        <f>NP2017_D1!BR88/1000000</f>
        <v>2.0000740000000001</v>
      </c>
      <c r="BS88" s="7">
        <f>NP2017_D1!BS88/1000000</f>
        <v>1.9898709999999999</v>
      </c>
      <c r="BT88" s="7">
        <f>NP2017_D1!BT88/1000000</f>
        <v>1.9499610000000001</v>
      </c>
      <c r="BU88" s="7">
        <f>NP2017_D1!BU88/1000000</f>
        <v>1.8921889999999999</v>
      </c>
      <c r="BV88" s="7">
        <f>NP2017_D1!BV88/1000000</f>
        <v>1.894361</v>
      </c>
      <c r="BW88" s="7">
        <f>NP2017_D1!BW88/1000000</f>
        <v>1.7413989999999999</v>
      </c>
      <c r="BX88" s="7">
        <f>NP2017_D1!BX88/1000000</f>
        <v>1.6694150000000001</v>
      </c>
      <c r="BY88" s="7">
        <f>NP2017_D1!BY88/1000000</f>
        <v>1.608832</v>
      </c>
      <c r="BZ88" s="7">
        <f>NP2017_D1!BZ88/1000000</f>
        <v>1.5238609999999999</v>
      </c>
      <c r="CA88" s="7">
        <f>NP2017_D1!CA88/1000000</f>
        <v>1.5267360000000001</v>
      </c>
      <c r="CB88" s="7">
        <f>NP2017_D1!CB88/1000000</f>
        <v>1.4310449999999999</v>
      </c>
      <c r="CC88" s="7">
        <f>NP2017_D1!CC88/1000000</f>
        <v>1.3998759999999999</v>
      </c>
      <c r="CD88" s="7">
        <f>NP2017_D1!CD88/1000000</f>
        <v>1.410161</v>
      </c>
      <c r="CE88" s="7">
        <f>NP2017_D1!CE88/1000000</f>
        <v>1.4285669999999999</v>
      </c>
      <c r="CF88" s="7">
        <f>NP2017_D1!CF88/1000000</f>
        <v>1.3875299999999999</v>
      </c>
      <c r="CG88" s="7">
        <f>NP2017_D1!CG88/1000000</f>
        <v>1.252232</v>
      </c>
      <c r="CH88" s="7">
        <f>NP2017_D1!CH88/1000000</f>
        <v>1.1586970000000001</v>
      </c>
      <c r="CI88" s="7">
        <f>NP2017_D1!CI88/1000000</f>
        <v>1.087154</v>
      </c>
      <c r="CJ88" s="7">
        <f>NP2017_D1!CJ88/1000000</f>
        <v>1.0321</v>
      </c>
      <c r="CK88" s="7">
        <f>NP2017_D1!CK88/1000000</f>
        <v>1.009323</v>
      </c>
      <c r="CL88" s="7">
        <f>NP2017_D1!CL88/1000000</f>
        <v>0.93924300000000005</v>
      </c>
      <c r="CM88" s="7">
        <f>NP2017_D1!CM88/1000000</f>
        <v>0.85158599999999995</v>
      </c>
      <c r="CN88" s="7">
        <f>NP2017_D1!CN88/1000000</f>
        <v>0.76406399999999997</v>
      </c>
      <c r="CO88" s="7">
        <f>NP2017_D1!CO88/1000000</f>
        <v>0.68656799999999996</v>
      </c>
      <c r="CP88" s="7">
        <f>NP2017_D1!CP88/1000000</f>
        <v>0.60919500000000004</v>
      </c>
      <c r="CQ88" s="7">
        <f>NP2017_D1!CQ88/1000000</f>
        <v>0.50887499999999997</v>
      </c>
      <c r="CR88" s="7">
        <f>NP2017_D1!CR88/1000000</f>
        <v>0.43157899999999999</v>
      </c>
      <c r="CS88" s="7">
        <f>NP2017_D1!CS88/1000000</f>
        <v>0.35776799999999997</v>
      </c>
      <c r="CT88" s="7">
        <f>NP2017_D1!CT88/1000000</f>
        <v>0.28437400000000002</v>
      </c>
      <c r="CU88" s="7">
        <f>NP2017_D1!CU88/1000000</f>
        <v>0.22838700000000001</v>
      </c>
      <c r="CV88" s="7">
        <f>NP2017_D1!CV88/1000000</f>
        <v>0.173404</v>
      </c>
      <c r="CW88" s="7">
        <f>NP2017_D1!CW88/1000000</f>
        <v>0.129579</v>
      </c>
      <c r="CX88" s="7">
        <f>NP2017_D1!CX88/1000000</f>
        <v>9.4671000000000005E-2</v>
      </c>
      <c r="CY88" s="7">
        <f>NP2017_D1!CY88/1000000</f>
        <v>6.7871000000000001E-2</v>
      </c>
      <c r="CZ88" s="7">
        <f>NP2017_D1!CZ88/1000000</f>
        <v>0.10964400000000001</v>
      </c>
      <c r="DA88" s="7">
        <f t="shared" si="15"/>
        <v>39.791141000000003</v>
      </c>
      <c r="DB88" s="7">
        <f t="shared" si="14"/>
        <v>152.46946499999999</v>
      </c>
    </row>
    <row r="89" spans="1:106" s="7" customFormat="1" hidden="1" outlineLevel="1" x14ac:dyDescent="0.25">
      <c r="A89" s="7" t="s">
        <v>111</v>
      </c>
      <c r="B89" s="7">
        <f>NP2017_D1!B89</f>
        <v>2051</v>
      </c>
      <c r="C89" s="7">
        <f>NP2017_D1!C89/1000000</f>
        <v>193.05691100000001</v>
      </c>
      <c r="D89" s="7">
        <f>NP2017_D1!D89/1000000</f>
        <v>2.2001200000000001</v>
      </c>
      <c r="E89" s="7">
        <f>NP2017_D1!E89/1000000</f>
        <v>2.20282</v>
      </c>
      <c r="F89" s="7">
        <f>NP2017_D1!F89/1000000</f>
        <v>2.2050860000000001</v>
      </c>
      <c r="G89" s="7">
        <f>NP2017_D1!G89/1000000</f>
        <v>2.2059679999999999</v>
      </c>
      <c r="H89" s="7">
        <f>NP2017_D1!H89/1000000</f>
        <v>2.2059799999999998</v>
      </c>
      <c r="I89" s="7">
        <f>NP2017_D1!I89/1000000</f>
        <v>2.205746</v>
      </c>
      <c r="J89" s="7">
        <f>NP2017_D1!J89/1000000</f>
        <v>2.2058460000000002</v>
      </c>
      <c r="K89" s="7">
        <f>NP2017_D1!K89/1000000</f>
        <v>2.206588</v>
      </c>
      <c r="L89" s="7">
        <f>NP2017_D1!L89/1000000</f>
        <v>2.2081680000000001</v>
      </c>
      <c r="M89" s="7">
        <f>NP2017_D1!M89/1000000</f>
        <v>2.2103709999999999</v>
      </c>
      <c r="N89" s="7">
        <f>NP2017_D1!N89/1000000</f>
        <v>2.212818</v>
      </c>
      <c r="O89" s="7">
        <f>NP2017_D1!O89/1000000</f>
        <v>2.2154259999999999</v>
      </c>
      <c r="P89" s="7">
        <f>NP2017_D1!P89/1000000</f>
        <v>2.2180840000000002</v>
      </c>
      <c r="Q89" s="7">
        <f>NP2017_D1!Q89/1000000</f>
        <v>2.2210969999999999</v>
      </c>
      <c r="R89" s="7">
        <f>NP2017_D1!R89/1000000</f>
        <v>2.225079</v>
      </c>
      <c r="S89" s="7">
        <f>NP2017_D1!S89/1000000</f>
        <v>2.2310449999999999</v>
      </c>
      <c r="T89" s="7">
        <f>NP2017_D1!T89/1000000</f>
        <v>2.240227</v>
      </c>
      <c r="U89" s="7">
        <f>NP2017_D1!U89/1000000</f>
        <v>2.253476</v>
      </c>
      <c r="V89" s="7">
        <f>NP2017_D1!V89/1000000</f>
        <v>2.2708460000000001</v>
      </c>
      <c r="W89" s="7">
        <f>NP2017_D1!W89/1000000</f>
        <v>2.291264</v>
      </c>
      <c r="X89" s="7">
        <f>NP2017_D1!X89/1000000</f>
        <v>2.3134389999999998</v>
      </c>
      <c r="Y89" s="7">
        <f>NP2017_D1!Y89/1000000</f>
        <v>2.3363510000000001</v>
      </c>
      <c r="Z89" s="7">
        <f>NP2017_D1!Z89/1000000</f>
        <v>2.359213</v>
      </c>
      <c r="AA89" s="7">
        <f>NP2017_D1!AA89/1000000</f>
        <v>2.3812470000000001</v>
      </c>
      <c r="AB89" s="7">
        <f>NP2017_D1!AB89/1000000</f>
        <v>2.4019780000000002</v>
      </c>
      <c r="AC89" s="7">
        <f>NP2017_D1!AC89/1000000</f>
        <v>2.4209679999999998</v>
      </c>
      <c r="AD89" s="7">
        <f>NP2017_D1!AD89/1000000</f>
        <v>2.4383569999999999</v>
      </c>
      <c r="AE89" s="7">
        <f>NP2017_D1!AE89/1000000</f>
        <v>2.4540579999999999</v>
      </c>
      <c r="AF89" s="7">
        <f>NP2017_D1!AF89/1000000</f>
        <v>2.4679250000000001</v>
      </c>
      <c r="AG89" s="7">
        <f>NP2017_D1!AG89/1000000</f>
        <v>2.479527</v>
      </c>
      <c r="AH89" s="7">
        <f>NP2017_D1!AH89/1000000</f>
        <v>2.4885079999999999</v>
      </c>
      <c r="AI89" s="7">
        <f>NP2017_D1!AI89/1000000</f>
        <v>2.4942899999999999</v>
      </c>
      <c r="AJ89" s="7">
        <f>NP2017_D1!AJ89/1000000</f>
        <v>2.4966469999999998</v>
      </c>
      <c r="AK89" s="7">
        <f>NP2017_D1!AK89/1000000</f>
        <v>2.495965</v>
      </c>
      <c r="AL89" s="7">
        <f>NP2017_D1!AL89/1000000</f>
        <v>2.4931760000000001</v>
      </c>
      <c r="AM89" s="7">
        <f>NP2017_D1!AM89/1000000</f>
        <v>2.4662839999999999</v>
      </c>
      <c r="AN89" s="7">
        <f>NP2017_D1!AN89/1000000</f>
        <v>2.4786959999999998</v>
      </c>
      <c r="AO89" s="7">
        <f>NP2017_D1!AO89/1000000</f>
        <v>2.4790040000000002</v>
      </c>
      <c r="AP89" s="7">
        <f>NP2017_D1!AP89/1000000</f>
        <v>2.468607</v>
      </c>
      <c r="AQ89" s="7">
        <f>NP2017_D1!AQ89/1000000</f>
        <v>2.4687420000000002</v>
      </c>
      <c r="AR89" s="7">
        <f>NP2017_D1!AR89/1000000</f>
        <v>2.4891559999999999</v>
      </c>
      <c r="AS89" s="7">
        <f>NP2017_D1!AS89/1000000</f>
        <v>2.478478</v>
      </c>
      <c r="AT89" s="7">
        <f>NP2017_D1!AT89/1000000</f>
        <v>2.4719769999999999</v>
      </c>
      <c r="AU89" s="7">
        <f>NP2017_D1!AU89/1000000</f>
        <v>2.5287760000000001</v>
      </c>
      <c r="AV89" s="7">
        <f>NP2017_D1!AV89/1000000</f>
        <v>2.531765</v>
      </c>
      <c r="AW89" s="7">
        <f>NP2017_D1!AW89/1000000</f>
        <v>2.5063939999999998</v>
      </c>
      <c r="AX89" s="7">
        <f>NP2017_D1!AX89/1000000</f>
        <v>2.488604</v>
      </c>
      <c r="AY89" s="7">
        <f>NP2017_D1!AY89/1000000</f>
        <v>2.4800970000000002</v>
      </c>
      <c r="AZ89" s="7">
        <f>NP2017_D1!AZ89/1000000</f>
        <v>2.4514010000000002</v>
      </c>
      <c r="BA89" s="7">
        <f>NP2017_D1!BA89/1000000</f>
        <v>2.4289489999999998</v>
      </c>
      <c r="BB89" s="7">
        <f>NP2017_D1!BB89/1000000</f>
        <v>2.4634130000000001</v>
      </c>
      <c r="BC89" s="7">
        <f>NP2017_D1!BC89/1000000</f>
        <v>2.4804430000000002</v>
      </c>
      <c r="BD89" s="7">
        <f>NP2017_D1!BD89/1000000</f>
        <v>2.42977</v>
      </c>
      <c r="BE89" s="7">
        <f>NP2017_D1!BE89/1000000</f>
        <v>2.4113380000000002</v>
      </c>
      <c r="BF89" s="7">
        <f>NP2017_D1!BF89/1000000</f>
        <v>2.3947880000000001</v>
      </c>
      <c r="BG89" s="7">
        <f>NP2017_D1!BG89/1000000</f>
        <v>2.392782</v>
      </c>
      <c r="BH89" s="7">
        <f>NP2017_D1!BH89/1000000</f>
        <v>2.4154010000000001</v>
      </c>
      <c r="BI89" s="7">
        <f>NP2017_D1!BI89/1000000</f>
        <v>2.4309460000000001</v>
      </c>
      <c r="BJ89" s="7">
        <f>NP2017_D1!BJ89/1000000</f>
        <v>2.4364699999999999</v>
      </c>
      <c r="BK89" s="7">
        <f>NP2017_D1!BK89/1000000</f>
        <v>2.4550239999999999</v>
      </c>
      <c r="BL89" s="7">
        <f>NP2017_D1!BL89/1000000</f>
        <v>2.4502709999999999</v>
      </c>
      <c r="BM89" s="7">
        <f>NP2017_D1!BM89/1000000</f>
        <v>2.407556</v>
      </c>
      <c r="BN89" s="7">
        <f>NP2017_D1!BN89/1000000</f>
        <v>2.289552</v>
      </c>
      <c r="BO89" s="7">
        <f>NP2017_D1!BO89/1000000</f>
        <v>2.2050480000000001</v>
      </c>
      <c r="BP89" s="7">
        <f>NP2017_D1!BP89/1000000</f>
        <v>2.137635</v>
      </c>
      <c r="BQ89" s="7">
        <f>NP2017_D1!BQ89/1000000</f>
        <v>2.1096720000000002</v>
      </c>
      <c r="BR89" s="7">
        <f>NP2017_D1!BR89/1000000</f>
        <v>2.0826750000000001</v>
      </c>
      <c r="BS89" s="7">
        <f>NP2017_D1!BS89/1000000</f>
        <v>1.9804079999999999</v>
      </c>
      <c r="BT89" s="7">
        <f>NP2017_D1!BT89/1000000</f>
        <v>1.968097</v>
      </c>
      <c r="BU89" s="7">
        <f>NP2017_D1!BU89/1000000</f>
        <v>1.92628</v>
      </c>
      <c r="BV89" s="7">
        <f>NP2017_D1!BV89/1000000</f>
        <v>1.8666020000000001</v>
      </c>
      <c r="BW89" s="7">
        <f>NP2017_D1!BW89/1000000</f>
        <v>1.8657300000000001</v>
      </c>
      <c r="BX89" s="7">
        <f>NP2017_D1!BX89/1000000</f>
        <v>1.7120359999999999</v>
      </c>
      <c r="BY89" s="7">
        <f>NP2017_D1!BY89/1000000</f>
        <v>1.6379509999999999</v>
      </c>
      <c r="BZ89" s="7">
        <f>NP2017_D1!BZ89/1000000</f>
        <v>1.5751200000000001</v>
      </c>
      <c r="CA89" s="7">
        <f>NP2017_D1!CA89/1000000</f>
        <v>1.4885790000000001</v>
      </c>
      <c r="CB89" s="7">
        <f>NP2017_D1!CB89/1000000</f>
        <v>1.4877800000000001</v>
      </c>
      <c r="CC89" s="7">
        <f>NP2017_D1!CC89/1000000</f>
        <v>1.3907769999999999</v>
      </c>
      <c r="CD89" s="7">
        <f>NP2017_D1!CD89/1000000</f>
        <v>1.3562050000000001</v>
      </c>
      <c r="CE89" s="7">
        <f>NP2017_D1!CE89/1000000</f>
        <v>1.361132</v>
      </c>
      <c r="CF89" s="7">
        <f>NP2017_D1!CF89/1000000</f>
        <v>1.3725750000000001</v>
      </c>
      <c r="CG89" s="7">
        <f>NP2017_D1!CG89/1000000</f>
        <v>1.326038</v>
      </c>
      <c r="CH89" s="7">
        <f>NP2017_D1!CH89/1000000</f>
        <v>1.1896899999999999</v>
      </c>
      <c r="CI89" s="7">
        <f>NP2017_D1!CI89/1000000</f>
        <v>1.093378</v>
      </c>
      <c r="CJ89" s="7">
        <f>NP2017_D1!CJ89/1000000</f>
        <v>1.0181480000000001</v>
      </c>
      <c r="CK89" s="7">
        <f>NP2017_D1!CK89/1000000</f>
        <v>0.95855800000000002</v>
      </c>
      <c r="CL89" s="7">
        <f>NP2017_D1!CL89/1000000</f>
        <v>0.929844</v>
      </c>
      <c r="CM89" s="7">
        <f>NP2017_D1!CM89/1000000</f>
        <v>0.85760899999999995</v>
      </c>
      <c r="CN89" s="7">
        <f>NP2017_D1!CN89/1000000</f>
        <v>0.76993699999999998</v>
      </c>
      <c r="CO89" s="7">
        <f>NP2017_D1!CO89/1000000</f>
        <v>0.68335500000000005</v>
      </c>
      <c r="CP89" s="7">
        <f>NP2017_D1!CP89/1000000</f>
        <v>0.60673900000000003</v>
      </c>
      <c r="CQ89" s="7">
        <f>NP2017_D1!CQ89/1000000</f>
        <v>0.53128299999999995</v>
      </c>
      <c r="CR89" s="7">
        <f>NP2017_D1!CR89/1000000</f>
        <v>0.43746000000000002</v>
      </c>
      <c r="CS89" s="7">
        <f>NP2017_D1!CS89/1000000</f>
        <v>0.365234</v>
      </c>
      <c r="CT89" s="7">
        <f>NP2017_D1!CT89/1000000</f>
        <v>0.29767500000000002</v>
      </c>
      <c r="CU89" s="7">
        <f>NP2017_D1!CU89/1000000</f>
        <v>0.232293</v>
      </c>
      <c r="CV89" s="7">
        <f>NP2017_D1!CV89/1000000</f>
        <v>0.18290600000000001</v>
      </c>
      <c r="CW89" s="7">
        <f>NP2017_D1!CW89/1000000</f>
        <v>0.135964</v>
      </c>
      <c r="CX89" s="7">
        <f>NP2017_D1!CX89/1000000</f>
        <v>9.9335999999999994E-2</v>
      </c>
      <c r="CY89" s="7">
        <f>NP2017_D1!CY89/1000000</f>
        <v>7.0863999999999996E-2</v>
      </c>
      <c r="CZ89" s="7">
        <f>NP2017_D1!CZ89/1000000</f>
        <v>0.11391</v>
      </c>
      <c r="DA89" s="7">
        <f t="shared" si="15"/>
        <v>39.873944999999999</v>
      </c>
      <c r="DB89" s="7">
        <f t="shared" si="14"/>
        <v>153.18296600000002</v>
      </c>
    </row>
    <row r="90" spans="1:106" s="7" customFormat="1" hidden="1" outlineLevel="1" x14ac:dyDescent="0.25">
      <c r="A90" s="7" t="s">
        <v>111</v>
      </c>
      <c r="B90" s="7">
        <f>NP2017_D1!B90</f>
        <v>2052</v>
      </c>
      <c r="C90" s="7">
        <f>NP2017_D1!C90/1000000</f>
        <v>193.85779700000001</v>
      </c>
      <c r="D90" s="7">
        <f>NP2017_D1!D90/1000000</f>
        <v>2.2060749999999998</v>
      </c>
      <c r="E90" s="7">
        <f>NP2017_D1!E90/1000000</f>
        <v>2.2090679999999998</v>
      </c>
      <c r="F90" s="7">
        <f>NP2017_D1!F90/1000000</f>
        <v>2.211487</v>
      </c>
      <c r="G90" s="7">
        <f>NP2017_D1!G90/1000000</f>
        <v>2.2124079999999999</v>
      </c>
      <c r="H90" s="7">
        <f>NP2017_D1!H90/1000000</f>
        <v>2.2123360000000001</v>
      </c>
      <c r="I90" s="7">
        <f>NP2017_D1!I90/1000000</f>
        <v>2.2119270000000002</v>
      </c>
      <c r="J90" s="7">
        <f>NP2017_D1!J90/1000000</f>
        <v>2.2117689999999999</v>
      </c>
      <c r="K90" s="7">
        <f>NP2017_D1!K90/1000000</f>
        <v>2.2121599999999999</v>
      </c>
      <c r="L90" s="7">
        <f>NP2017_D1!L90/1000000</f>
        <v>2.2133600000000002</v>
      </c>
      <c r="M90" s="7">
        <f>NP2017_D1!M90/1000000</f>
        <v>2.2152280000000002</v>
      </c>
      <c r="N90" s="7">
        <f>NP2017_D1!N90/1000000</f>
        <v>2.2173799999999999</v>
      </c>
      <c r="O90" s="7">
        <f>NP2017_D1!O90/1000000</f>
        <v>2.2196609999999999</v>
      </c>
      <c r="P90" s="7">
        <f>NP2017_D1!P90/1000000</f>
        <v>2.2221609999999998</v>
      </c>
      <c r="Q90" s="7">
        <f>NP2017_D1!Q90/1000000</f>
        <v>2.2249729999999999</v>
      </c>
      <c r="R90" s="7">
        <f>NP2017_D1!R90/1000000</f>
        <v>2.228634</v>
      </c>
      <c r="S90" s="7">
        <f>NP2017_D1!S90/1000000</f>
        <v>2.2342650000000002</v>
      </c>
      <c r="T90" s="7">
        <f>NP2017_D1!T90/1000000</f>
        <v>2.2429420000000002</v>
      </c>
      <c r="U90" s="7">
        <f>NP2017_D1!U90/1000000</f>
        <v>2.2556500000000002</v>
      </c>
      <c r="V90" s="7">
        <f>NP2017_D1!V90/1000000</f>
        <v>2.2724760000000002</v>
      </c>
      <c r="W90" s="7">
        <f>NP2017_D1!W90/1000000</f>
        <v>2.2924359999999999</v>
      </c>
      <c r="X90" s="7">
        <f>NP2017_D1!X90/1000000</f>
        <v>2.3142800000000001</v>
      </c>
      <c r="Y90" s="7">
        <f>NP2017_D1!Y90/1000000</f>
        <v>2.337186</v>
      </c>
      <c r="Z90" s="7">
        <f>NP2017_D1!Z90/1000000</f>
        <v>2.3602349999999999</v>
      </c>
      <c r="AA90" s="7">
        <f>NP2017_D1!AA90/1000000</f>
        <v>2.3827099999999999</v>
      </c>
      <c r="AB90" s="7">
        <f>NP2017_D1!AB90/1000000</f>
        <v>2.4041329999999999</v>
      </c>
      <c r="AC90" s="7">
        <f>NP2017_D1!AC90/1000000</f>
        <v>2.4239459999999999</v>
      </c>
      <c r="AD90" s="7">
        <f>NP2017_D1!AD90/1000000</f>
        <v>2.4419599999999999</v>
      </c>
      <c r="AE90" s="7">
        <f>NP2017_D1!AE90/1000000</f>
        <v>2.45831</v>
      </c>
      <c r="AF90" s="7">
        <f>NP2017_D1!AF90/1000000</f>
        <v>2.4731489999999998</v>
      </c>
      <c r="AG90" s="7">
        <f>NP2017_D1!AG90/1000000</f>
        <v>2.4860630000000001</v>
      </c>
      <c r="AH90" s="7">
        <f>NP2017_D1!AH90/1000000</f>
        <v>2.496572</v>
      </c>
      <c r="AI90" s="7">
        <f>NP2017_D1!AI90/1000000</f>
        <v>2.5039189999999998</v>
      </c>
      <c r="AJ90" s="7">
        <f>NP2017_D1!AJ90/1000000</f>
        <v>2.5080089999999999</v>
      </c>
      <c r="AK90" s="7">
        <f>NP2017_D1!AK90/1000000</f>
        <v>2.5086780000000002</v>
      </c>
      <c r="AL90" s="7">
        <f>NP2017_D1!AL90/1000000</f>
        <v>2.5067539999999999</v>
      </c>
      <c r="AM90" s="7">
        <f>NP2017_D1!AM90/1000000</f>
        <v>2.502793</v>
      </c>
      <c r="AN90" s="7">
        <f>NP2017_D1!AN90/1000000</f>
        <v>2.4746039999999998</v>
      </c>
      <c r="AO90" s="7">
        <f>NP2017_D1!AO90/1000000</f>
        <v>2.4857</v>
      </c>
      <c r="AP90" s="7">
        <f>NP2017_D1!AP90/1000000</f>
        <v>2.4850539999999999</v>
      </c>
      <c r="AQ90" s="7">
        <f>NP2017_D1!AQ90/1000000</f>
        <v>2.4737990000000001</v>
      </c>
      <c r="AR90" s="7">
        <f>NP2017_D1!AR90/1000000</f>
        <v>2.4731230000000002</v>
      </c>
      <c r="AS90" s="7">
        <f>NP2017_D1!AS90/1000000</f>
        <v>2.4926840000000001</v>
      </c>
      <c r="AT90" s="7">
        <f>NP2017_D1!AT90/1000000</f>
        <v>2.481392</v>
      </c>
      <c r="AU90" s="7">
        <f>NP2017_D1!AU90/1000000</f>
        <v>2.4744619999999999</v>
      </c>
      <c r="AV90" s="7">
        <f>NP2017_D1!AV90/1000000</f>
        <v>2.5308790000000001</v>
      </c>
      <c r="AW90" s="7">
        <f>NP2017_D1!AW90/1000000</f>
        <v>2.5333139999999998</v>
      </c>
      <c r="AX90" s="7">
        <f>NP2017_D1!AX90/1000000</f>
        <v>2.507037</v>
      </c>
      <c r="AY90" s="7">
        <f>NP2017_D1!AY90/1000000</f>
        <v>2.4879709999999999</v>
      </c>
      <c r="AZ90" s="7">
        <f>NP2017_D1!AZ90/1000000</f>
        <v>2.4779659999999999</v>
      </c>
      <c r="BA90" s="7">
        <f>NP2017_D1!BA90/1000000</f>
        <v>2.447962</v>
      </c>
      <c r="BB90" s="7">
        <f>NP2017_D1!BB90/1000000</f>
        <v>2.424477</v>
      </c>
      <c r="BC90" s="7">
        <f>NP2017_D1!BC90/1000000</f>
        <v>2.458018</v>
      </c>
      <c r="BD90" s="7">
        <f>NP2017_D1!BD90/1000000</f>
        <v>2.4745240000000002</v>
      </c>
      <c r="BE90" s="7">
        <f>NP2017_D1!BE90/1000000</f>
        <v>2.4236149999999999</v>
      </c>
      <c r="BF90" s="7">
        <f>NP2017_D1!BF90/1000000</f>
        <v>2.404909</v>
      </c>
      <c r="BG90" s="7">
        <f>NP2017_D1!BG90/1000000</f>
        <v>2.3881009999999998</v>
      </c>
      <c r="BH90" s="7">
        <f>NP2017_D1!BH90/1000000</f>
        <v>2.3856459999999999</v>
      </c>
      <c r="BI90" s="7">
        <f>NP2017_D1!BI90/1000000</f>
        <v>2.4075839999999999</v>
      </c>
      <c r="BJ90" s="7">
        <f>NP2017_D1!BJ90/1000000</f>
        <v>2.422291</v>
      </c>
      <c r="BK90" s="7">
        <f>NP2017_D1!BK90/1000000</f>
        <v>2.4268960000000002</v>
      </c>
      <c r="BL90" s="7">
        <f>NP2017_D1!BL90/1000000</f>
        <v>2.444312</v>
      </c>
      <c r="BM90" s="7">
        <f>NP2017_D1!BM90/1000000</f>
        <v>2.4383819999999998</v>
      </c>
      <c r="BN90" s="7">
        <f>NP2017_D1!BN90/1000000</f>
        <v>2.39446</v>
      </c>
      <c r="BO90" s="7">
        <f>NP2017_D1!BO90/1000000</f>
        <v>2.2755730000000001</v>
      </c>
      <c r="BP90" s="7">
        <f>NP2017_D1!BP90/1000000</f>
        <v>2.1899199999999999</v>
      </c>
      <c r="BQ90" s="7">
        <f>NP2017_D1!BQ90/1000000</f>
        <v>2.121105</v>
      </c>
      <c r="BR90" s="7">
        <f>NP2017_D1!BR90/1000000</f>
        <v>2.0913040000000001</v>
      </c>
      <c r="BS90" s="7">
        <f>NP2017_D1!BS90/1000000</f>
        <v>2.0624310000000001</v>
      </c>
      <c r="BT90" s="7">
        <f>NP2017_D1!BT90/1000000</f>
        <v>1.9590529999999999</v>
      </c>
      <c r="BU90" s="7">
        <f>NP2017_D1!BU90/1000000</f>
        <v>1.9445079999999999</v>
      </c>
      <c r="BV90" s="7">
        <f>NP2017_D1!BV90/1000000</f>
        <v>1.9005559999999999</v>
      </c>
      <c r="BW90" s="7">
        <f>NP2017_D1!BW90/1000000</f>
        <v>1.8387789999999999</v>
      </c>
      <c r="BX90" s="7">
        <f>NP2017_D1!BX90/1000000</f>
        <v>1.8345579999999999</v>
      </c>
      <c r="BY90" s="7">
        <f>NP2017_D1!BY90/1000000</f>
        <v>1.6801090000000001</v>
      </c>
      <c r="BZ90" s="7">
        <f>NP2017_D1!BZ90/1000000</f>
        <v>1.603988</v>
      </c>
      <c r="CA90" s="7">
        <f>NP2017_D1!CA90/1000000</f>
        <v>1.5390090000000001</v>
      </c>
      <c r="CB90" s="7">
        <f>NP2017_D1!CB90/1000000</f>
        <v>1.4509639999999999</v>
      </c>
      <c r="CC90" s="7">
        <f>NP2017_D1!CC90/1000000</f>
        <v>1.446275</v>
      </c>
      <c r="CD90" s="7">
        <f>NP2017_D1!CD90/1000000</f>
        <v>1.347785</v>
      </c>
      <c r="CE90" s="7">
        <f>NP2017_D1!CE90/1000000</f>
        <v>1.3094520000000001</v>
      </c>
      <c r="CF90" s="7">
        <f>NP2017_D1!CF90/1000000</f>
        <v>1.3082</v>
      </c>
      <c r="CG90" s="7">
        <f>NP2017_D1!CG90/1000000</f>
        <v>1.31219</v>
      </c>
      <c r="CH90" s="7">
        <f>NP2017_D1!CH90/1000000</f>
        <v>1.260251</v>
      </c>
      <c r="CI90" s="7">
        <f>NP2017_D1!CI90/1000000</f>
        <v>1.123068</v>
      </c>
      <c r="CJ90" s="7">
        <f>NP2017_D1!CJ90/1000000</f>
        <v>1.024349</v>
      </c>
      <c r="CK90" s="7">
        <f>NP2017_D1!CK90/1000000</f>
        <v>0.94603300000000001</v>
      </c>
      <c r="CL90" s="7">
        <f>NP2017_D1!CL90/1000000</f>
        <v>0.883467</v>
      </c>
      <c r="CM90" s="7">
        <f>NP2017_D1!CM90/1000000</f>
        <v>0.84944699999999995</v>
      </c>
      <c r="CN90" s="7">
        <f>NP2017_D1!CN90/1000000</f>
        <v>0.77583999999999997</v>
      </c>
      <c r="CO90" s="7">
        <f>NP2017_D1!CO90/1000000</f>
        <v>0.68902200000000002</v>
      </c>
      <c r="CP90" s="7">
        <f>NP2017_D1!CP90/1000000</f>
        <v>0.60430700000000004</v>
      </c>
      <c r="CQ90" s="7">
        <f>NP2017_D1!CQ90/1000000</f>
        <v>0.52956700000000001</v>
      </c>
      <c r="CR90" s="7">
        <f>NP2017_D1!CR90/1000000</f>
        <v>0.45707500000000001</v>
      </c>
      <c r="CS90" s="7">
        <f>NP2017_D1!CS90/1000000</f>
        <v>0.37053599999999998</v>
      </c>
      <c r="CT90" s="7">
        <f>NP2017_D1!CT90/1000000</f>
        <v>0.30417</v>
      </c>
      <c r="CU90" s="7">
        <f>NP2017_D1!CU90/1000000</f>
        <v>0.24341299999999999</v>
      </c>
      <c r="CV90" s="7">
        <f>NP2017_D1!CV90/1000000</f>
        <v>0.18623100000000001</v>
      </c>
      <c r="CW90" s="7">
        <f>NP2017_D1!CW90/1000000</f>
        <v>0.14357200000000001</v>
      </c>
      <c r="CX90" s="7">
        <f>NP2017_D1!CX90/1000000</f>
        <v>0.10435</v>
      </c>
      <c r="CY90" s="7">
        <f>NP2017_D1!CY90/1000000</f>
        <v>7.4442999999999995E-2</v>
      </c>
      <c r="CZ90" s="7">
        <f>NP2017_D1!CZ90/1000000</f>
        <v>0.118642</v>
      </c>
      <c r="DA90" s="7">
        <f t="shared" si="15"/>
        <v>39.961483999999999</v>
      </c>
      <c r="DB90" s="7">
        <f t="shared" si="14"/>
        <v>153.89631300000002</v>
      </c>
    </row>
    <row r="91" spans="1:106" s="7" customFormat="1" hidden="1" outlineLevel="1" x14ac:dyDescent="0.25">
      <c r="A91" s="7" t="s">
        <v>111</v>
      </c>
      <c r="B91" s="7">
        <f>NP2017_D1!B91</f>
        <v>2053</v>
      </c>
      <c r="C91" s="7">
        <f>NP2017_D1!C91/1000000</f>
        <v>194.66379699999999</v>
      </c>
      <c r="D91" s="7">
        <f>NP2017_D1!D91/1000000</f>
        <v>2.2117429999999998</v>
      </c>
      <c r="E91" s="7">
        <f>NP2017_D1!E91/1000000</f>
        <v>2.2150810000000001</v>
      </c>
      <c r="F91" s="7">
        <f>NP2017_D1!F91/1000000</f>
        <v>2.2177630000000002</v>
      </c>
      <c r="G91" s="7">
        <f>NP2017_D1!G91/1000000</f>
        <v>2.2188379999999999</v>
      </c>
      <c r="H91" s="7">
        <f>NP2017_D1!H91/1000000</f>
        <v>2.218801</v>
      </c>
      <c r="I91" s="7">
        <f>NP2017_D1!I91/1000000</f>
        <v>2.2183030000000001</v>
      </c>
      <c r="J91" s="7">
        <f>NP2017_D1!J91/1000000</f>
        <v>2.2179679999999999</v>
      </c>
      <c r="K91" s="7">
        <f>NP2017_D1!K91/1000000</f>
        <v>2.2180979999999999</v>
      </c>
      <c r="L91" s="7">
        <f>NP2017_D1!L91/1000000</f>
        <v>2.2189450000000002</v>
      </c>
      <c r="M91" s="7">
        <f>NP2017_D1!M91/1000000</f>
        <v>2.2204359999999999</v>
      </c>
      <c r="N91" s="7">
        <f>NP2017_D1!N91/1000000</f>
        <v>2.2222520000000001</v>
      </c>
      <c r="O91" s="7">
        <f>NP2017_D1!O91/1000000</f>
        <v>2.2242350000000002</v>
      </c>
      <c r="P91" s="7">
        <f>NP2017_D1!P91/1000000</f>
        <v>2.2264089999999999</v>
      </c>
      <c r="Q91" s="7">
        <f>NP2017_D1!Q91/1000000</f>
        <v>2.2290619999999999</v>
      </c>
      <c r="R91" s="7">
        <f>NP2017_D1!R91/1000000</f>
        <v>2.2325270000000002</v>
      </c>
      <c r="S91" s="7">
        <f>NP2017_D1!S91/1000000</f>
        <v>2.237841</v>
      </c>
      <c r="T91" s="7">
        <f>NP2017_D1!T91/1000000</f>
        <v>2.2461899999999999</v>
      </c>
      <c r="U91" s="7">
        <f>NP2017_D1!U91/1000000</f>
        <v>2.2584010000000001</v>
      </c>
      <c r="V91" s="7">
        <f>NP2017_D1!V91/1000000</f>
        <v>2.2746909999999998</v>
      </c>
      <c r="W91" s="7">
        <f>NP2017_D1!W91/1000000</f>
        <v>2.2941210000000001</v>
      </c>
      <c r="X91" s="7">
        <f>NP2017_D1!X91/1000000</f>
        <v>2.3155079999999999</v>
      </c>
      <c r="Y91" s="7">
        <f>NP2017_D1!Y91/1000000</f>
        <v>2.3380920000000001</v>
      </c>
      <c r="Z91" s="7">
        <f>NP2017_D1!Z91/1000000</f>
        <v>2.361138</v>
      </c>
      <c r="AA91" s="7">
        <f>NP2017_D1!AA91/1000000</f>
        <v>2.383807</v>
      </c>
      <c r="AB91" s="7">
        <f>NP2017_D1!AB91/1000000</f>
        <v>2.405675</v>
      </c>
      <c r="AC91" s="7">
        <f>NP2017_D1!AC91/1000000</f>
        <v>2.4261759999999999</v>
      </c>
      <c r="AD91" s="7">
        <f>NP2017_D1!AD91/1000000</f>
        <v>2.4450189999999998</v>
      </c>
      <c r="AE91" s="7">
        <f>NP2017_D1!AE91/1000000</f>
        <v>2.4619819999999999</v>
      </c>
      <c r="AF91" s="7">
        <f>NP2017_D1!AF91/1000000</f>
        <v>2.4774759999999998</v>
      </c>
      <c r="AG91" s="7">
        <f>NP2017_D1!AG91/1000000</f>
        <v>2.4913539999999998</v>
      </c>
      <c r="AH91" s="7">
        <f>NP2017_D1!AH91/1000000</f>
        <v>2.5031729999999999</v>
      </c>
      <c r="AI91" s="7">
        <f>NP2017_D1!AI91/1000000</f>
        <v>2.5120469999999999</v>
      </c>
      <c r="AJ91" s="7">
        <f>NP2017_D1!AJ91/1000000</f>
        <v>2.5176949999999998</v>
      </c>
      <c r="AK91" s="7">
        <f>NP2017_D1!AK91/1000000</f>
        <v>2.5200960000000001</v>
      </c>
      <c r="AL91" s="7">
        <f>NP2017_D1!AL91/1000000</f>
        <v>2.519517</v>
      </c>
      <c r="AM91" s="7">
        <f>NP2017_D1!AM91/1000000</f>
        <v>2.5164219999999999</v>
      </c>
      <c r="AN91" s="7">
        <f>NP2017_D1!AN91/1000000</f>
        <v>2.5111460000000001</v>
      </c>
      <c r="AO91" s="7">
        <f>NP2017_D1!AO91/1000000</f>
        <v>2.4816539999999998</v>
      </c>
      <c r="AP91" s="7">
        <f>NP2017_D1!AP91/1000000</f>
        <v>2.4917880000000001</v>
      </c>
      <c r="AQ91" s="7">
        <f>NP2017_D1!AQ91/1000000</f>
        <v>2.4902869999999999</v>
      </c>
      <c r="AR91" s="7">
        <f>NP2017_D1!AR91/1000000</f>
        <v>2.4782329999999999</v>
      </c>
      <c r="AS91" s="7">
        <f>NP2017_D1!AS91/1000000</f>
        <v>2.4767320000000002</v>
      </c>
      <c r="AT91" s="7">
        <f>NP2017_D1!AT91/1000000</f>
        <v>2.4956520000000002</v>
      </c>
      <c r="AU91" s="7">
        <f>NP2017_D1!AU91/1000000</f>
        <v>2.4839389999999999</v>
      </c>
      <c r="AV91" s="7">
        <f>NP2017_D1!AV91/1000000</f>
        <v>2.4767070000000002</v>
      </c>
      <c r="AW91" s="7">
        <f>NP2017_D1!AW91/1000000</f>
        <v>2.532508</v>
      </c>
      <c r="AX91" s="7">
        <f>NP2017_D1!AX91/1000000</f>
        <v>2.5339999999999998</v>
      </c>
      <c r="AY91" s="7">
        <f>NP2017_D1!AY91/1000000</f>
        <v>2.5064679999999999</v>
      </c>
      <c r="AZ91" s="7">
        <f>NP2017_D1!AZ91/1000000</f>
        <v>2.4859249999999999</v>
      </c>
      <c r="BA91" s="7">
        <f>NP2017_D1!BA91/1000000</f>
        <v>2.4745810000000001</v>
      </c>
      <c r="BB91" s="7">
        <f>NP2017_D1!BB91/1000000</f>
        <v>2.443562</v>
      </c>
      <c r="BC91" s="7">
        <f>NP2017_D1!BC91/1000000</f>
        <v>2.4193169999999999</v>
      </c>
      <c r="BD91" s="7">
        <f>NP2017_D1!BD91/1000000</f>
        <v>2.4523000000000001</v>
      </c>
      <c r="BE91" s="7">
        <f>NP2017_D1!BE91/1000000</f>
        <v>2.468369</v>
      </c>
      <c r="BF91" s="7">
        <f>NP2017_D1!BF91/1000000</f>
        <v>2.4172959999999999</v>
      </c>
      <c r="BG91" s="7">
        <f>NP2017_D1!BG91/1000000</f>
        <v>2.3983479999999999</v>
      </c>
      <c r="BH91" s="7">
        <f>NP2017_D1!BH91/1000000</f>
        <v>2.3811580000000001</v>
      </c>
      <c r="BI91" s="7">
        <f>NP2017_D1!BI91/1000000</f>
        <v>2.3781659999999998</v>
      </c>
      <c r="BJ91" s="7">
        <f>NP2017_D1!BJ91/1000000</f>
        <v>2.3992680000000002</v>
      </c>
      <c r="BK91" s="7">
        <f>NP2017_D1!BK91/1000000</f>
        <v>2.4130289999999999</v>
      </c>
      <c r="BL91" s="7">
        <f>NP2017_D1!BL91/1000000</f>
        <v>2.4165899999999998</v>
      </c>
      <c r="BM91" s="7">
        <f>NP2017_D1!BM91/1000000</f>
        <v>2.4327230000000002</v>
      </c>
      <c r="BN91" s="7">
        <f>NP2017_D1!BN91/1000000</f>
        <v>2.425357</v>
      </c>
      <c r="BO91" s="7">
        <f>NP2017_D1!BO91/1000000</f>
        <v>2.3800020000000002</v>
      </c>
      <c r="BP91" s="7">
        <f>NP2017_D1!BP91/1000000</f>
        <v>2.2601680000000002</v>
      </c>
      <c r="BQ91" s="7">
        <f>NP2017_D1!BQ91/1000000</f>
        <v>2.1732140000000002</v>
      </c>
      <c r="BR91" s="7">
        <f>NP2017_D1!BR91/1000000</f>
        <v>2.1029100000000001</v>
      </c>
      <c r="BS91" s="7">
        <f>NP2017_D1!BS91/1000000</f>
        <v>2.071278</v>
      </c>
      <c r="BT91" s="7">
        <f>NP2017_D1!BT91/1000000</f>
        <v>2.0404490000000002</v>
      </c>
      <c r="BU91" s="7">
        <f>NP2017_D1!BU91/1000000</f>
        <v>1.9358979999999999</v>
      </c>
      <c r="BV91" s="7">
        <f>NP2017_D1!BV91/1000000</f>
        <v>1.9188620000000001</v>
      </c>
      <c r="BW91" s="7">
        <f>NP2017_D1!BW91/1000000</f>
        <v>1.872557</v>
      </c>
      <c r="BX91" s="7">
        <f>NP2017_D1!BX91/1000000</f>
        <v>1.808459</v>
      </c>
      <c r="BY91" s="7">
        <f>NP2017_D1!BY91/1000000</f>
        <v>1.800656</v>
      </c>
      <c r="BZ91" s="7">
        <f>NP2017_D1!BZ91/1000000</f>
        <v>1.645629</v>
      </c>
      <c r="CA91" s="7">
        <f>NP2017_D1!CA91/1000000</f>
        <v>1.5675790000000001</v>
      </c>
      <c r="CB91" s="7">
        <f>NP2017_D1!CB91/1000000</f>
        <v>1.5004919999999999</v>
      </c>
      <c r="CC91" s="7">
        <f>NP2017_D1!CC91/1000000</f>
        <v>1.4108609999999999</v>
      </c>
      <c r="CD91" s="7">
        <f>NP2017_D1!CD91/1000000</f>
        <v>1.4019429999999999</v>
      </c>
      <c r="CE91" s="7">
        <f>NP2017_D1!CE91/1000000</f>
        <v>1.3017190000000001</v>
      </c>
      <c r="CF91" s="7">
        <f>NP2017_D1!CF91/1000000</f>
        <v>1.2589319999999999</v>
      </c>
      <c r="CG91" s="7">
        <f>NP2017_D1!CG91/1000000</f>
        <v>1.2510520000000001</v>
      </c>
      <c r="CH91" s="7">
        <f>NP2017_D1!CH91/1000000</f>
        <v>1.2475400000000001</v>
      </c>
      <c r="CI91" s="7">
        <f>NP2017_D1!CI91/1000000</f>
        <v>1.1901299999999999</v>
      </c>
      <c r="CJ91" s="7">
        <f>NP2017_D1!CJ91/1000000</f>
        <v>1.0526219999999999</v>
      </c>
      <c r="CK91" s="7">
        <f>NP2017_D1!CK91/1000000</f>
        <v>0.952156</v>
      </c>
      <c r="CL91" s="7">
        <f>NP2017_D1!CL91/1000000</f>
        <v>0.87234999999999996</v>
      </c>
      <c r="CM91" s="7">
        <f>NP2017_D1!CM91/1000000</f>
        <v>0.80747800000000003</v>
      </c>
      <c r="CN91" s="7">
        <f>NP2017_D1!CN91/1000000</f>
        <v>0.76887300000000003</v>
      </c>
      <c r="CO91" s="7">
        <f>NP2017_D1!CO91/1000000</f>
        <v>0.694743</v>
      </c>
      <c r="CP91" s="7">
        <f>NP2017_D1!CP91/1000000</f>
        <v>0.60970100000000005</v>
      </c>
      <c r="CQ91" s="7">
        <f>NP2017_D1!CQ91/1000000</f>
        <v>0.52782499999999999</v>
      </c>
      <c r="CR91" s="7">
        <f>NP2017_D1!CR91/1000000</f>
        <v>0.45599200000000001</v>
      </c>
      <c r="CS91" s="7">
        <f>NP2017_D1!CS91/1000000</f>
        <v>0.38747700000000002</v>
      </c>
      <c r="CT91" s="7">
        <f>NP2017_D1!CT91/1000000</f>
        <v>0.30887300000000001</v>
      </c>
      <c r="CU91" s="7">
        <f>NP2017_D1!CU91/1000000</f>
        <v>0.24896099999999999</v>
      </c>
      <c r="CV91" s="7">
        <f>NP2017_D1!CV91/1000000</f>
        <v>0.195359</v>
      </c>
      <c r="CW91" s="7">
        <f>NP2017_D1!CW91/1000000</f>
        <v>0.146345</v>
      </c>
      <c r="CX91" s="7">
        <f>NP2017_D1!CX91/1000000</f>
        <v>0.11031299999999999</v>
      </c>
      <c r="CY91" s="7">
        <f>NP2017_D1!CY91/1000000</f>
        <v>7.8293000000000001E-2</v>
      </c>
      <c r="CZ91" s="7">
        <f>NP2017_D1!CZ91/1000000</f>
        <v>0.124121</v>
      </c>
      <c r="DA91" s="7">
        <f t="shared" si="15"/>
        <v>40.052893000000005</v>
      </c>
      <c r="DB91" s="7">
        <f t="shared" si="14"/>
        <v>154.61090399999998</v>
      </c>
    </row>
    <row r="92" spans="1:106" s="7" customFormat="1" hidden="1" outlineLevel="1" x14ac:dyDescent="0.25">
      <c r="A92" s="7" t="s">
        <v>111</v>
      </c>
      <c r="B92" s="7">
        <f>NP2017_D1!B92</f>
        <v>2054</v>
      </c>
      <c r="C92" s="7">
        <f>NP2017_D1!C92/1000000</f>
        <v>195.47521</v>
      </c>
      <c r="D92" s="7">
        <f>NP2017_D1!D92/1000000</f>
        <v>2.2170879999999999</v>
      </c>
      <c r="E92" s="7">
        <f>NP2017_D1!E92/1000000</f>
        <v>2.2208079999999999</v>
      </c>
      <c r="F92" s="7">
        <f>NP2017_D1!F92/1000000</f>
        <v>2.2238090000000001</v>
      </c>
      <c r="G92" s="7">
        <f>NP2017_D1!G92/1000000</f>
        <v>2.2251400000000001</v>
      </c>
      <c r="H92" s="7">
        <f>NP2017_D1!H92/1000000</f>
        <v>2.2252559999999999</v>
      </c>
      <c r="I92" s="7">
        <f>NP2017_D1!I92/1000000</f>
        <v>2.2247880000000002</v>
      </c>
      <c r="J92" s="7">
        <f>NP2017_D1!J92/1000000</f>
        <v>2.2243550000000001</v>
      </c>
      <c r="K92" s="7">
        <f>NP2017_D1!K92/1000000</f>
        <v>2.2243149999999998</v>
      </c>
      <c r="L92" s="7">
        <f>NP2017_D1!L92/1000000</f>
        <v>2.2248999999999999</v>
      </c>
      <c r="M92" s="7">
        <f>NP2017_D1!M92/1000000</f>
        <v>2.226035</v>
      </c>
      <c r="N92" s="7">
        <f>NP2017_D1!N92/1000000</f>
        <v>2.2274759999999998</v>
      </c>
      <c r="O92" s="7">
        <f>NP2017_D1!O92/1000000</f>
        <v>2.2291210000000001</v>
      </c>
      <c r="P92" s="7">
        <f>NP2017_D1!P92/1000000</f>
        <v>2.230998</v>
      </c>
      <c r="Q92" s="7">
        <f>NP2017_D1!Q92/1000000</f>
        <v>2.2333229999999999</v>
      </c>
      <c r="R92" s="7">
        <f>NP2017_D1!R92/1000000</f>
        <v>2.2366329999999999</v>
      </c>
      <c r="S92" s="7">
        <f>NP2017_D1!S92/1000000</f>
        <v>2.2417539999999998</v>
      </c>
      <c r="T92" s="7">
        <f>NP2017_D1!T92/1000000</f>
        <v>2.24979</v>
      </c>
      <c r="U92" s="7">
        <f>NP2017_D1!U92/1000000</f>
        <v>2.2616800000000001</v>
      </c>
      <c r="V92" s="7">
        <f>NP2017_D1!V92/1000000</f>
        <v>2.2774860000000001</v>
      </c>
      <c r="W92" s="7">
        <f>NP2017_D1!W92/1000000</f>
        <v>2.296389</v>
      </c>
      <c r="X92" s="7">
        <f>NP2017_D1!X92/1000000</f>
        <v>2.31725</v>
      </c>
      <c r="Y92" s="7">
        <f>NP2017_D1!Y92/1000000</f>
        <v>2.339385</v>
      </c>
      <c r="Z92" s="7">
        <f>NP2017_D1!Z92/1000000</f>
        <v>2.3621159999999999</v>
      </c>
      <c r="AA92" s="7">
        <f>NP2017_D1!AA92/1000000</f>
        <v>2.3847870000000002</v>
      </c>
      <c r="AB92" s="7">
        <f>NP2017_D1!AB92/1000000</f>
        <v>2.4068499999999999</v>
      </c>
      <c r="AC92" s="7">
        <f>NP2017_D1!AC92/1000000</f>
        <v>2.4277980000000001</v>
      </c>
      <c r="AD92" s="7">
        <f>NP2017_D1!AD92/1000000</f>
        <v>2.4473240000000001</v>
      </c>
      <c r="AE92" s="7">
        <f>NP2017_D1!AE92/1000000</f>
        <v>2.4651190000000001</v>
      </c>
      <c r="AF92" s="7">
        <f>NP2017_D1!AF92/1000000</f>
        <v>2.4812150000000002</v>
      </c>
      <c r="AG92" s="7">
        <f>NP2017_D1!AG92/1000000</f>
        <v>2.495752</v>
      </c>
      <c r="AH92" s="7">
        <f>NP2017_D1!AH92/1000000</f>
        <v>2.5085299999999999</v>
      </c>
      <c r="AI92" s="7">
        <f>NP2017_D1!AI92/1000000</f>
        <v>2.5187110000000001</v>
      </c>
      <c r="AJ92" s="7">
        <f>NP2017_D1!AJ92/1000000</f>
        <v>2.5258780000000001</v>
      </c>
      <c r="AK92" s="7">
        <f>NP2017_D1!AK92/1000000</f>
        <v>2.529836</v>
      </c>
      <c r="AL92" s="7">
        <f>NP2017_D1!AL92/1000000</f>
        <v>2.5309840000000001</v>
      </c>
      <c r="AM92" s="7">
        <f>NP2017_D1!AM92/1000000</f>
        <v>2.5292289999999999</v>
      </c>
      <c r="AN92" s="7">
        <f>NP2017_D1!AN92/1000000</f>
        <v>2.5248159999999999</v>
      </c>
      <c r="AO92" s="7">
        <f>NP2017_D1!AO92/1000000</f>
        <v>2.5182250000000002</v>
      </c>
      <c r="AP92" s="7">
        <f>NP2017_D1!AP92/1000000</f>
        <v>2.487784</v>
      </c>
      <c r="AQ92" s="7">
        <f>NP2017_D1!AQ92/1000000</f>
        <v>2.497058</v>
      </c>
      <c r="AR92" s="7">
        <f>NP2017_D1!AR92/1000000</f>
        <v>2.4947620000000001</v>
      </c>
      <c r="AS92" s="7">
        <f>NP2017_D1!AS92/1000000</f>
        <v>2.4818950000000002</v>
      </c>
      <c r="AT92" s="7">
        <f>NP2017_D1!AT92/1000000</f>
        <v>2.4797820000000002</v>
      </c>
      <c r="AU92" s="7">
        <f>NP2017_D1!AU92/1000000</f>
        <v>2.4982510000000002</v>
      </c>
      <c r="AV92" s="7">
        <f>NP2017_D1!AV92/1000000</f>
        <v>2.4862389999999999</v>
      </c>
      <c r="AW92" s="7">
        <f>NP2017_D1!AW92/1000000</f>
        <v>2.4784869999999999</v>
      </c>
      <c r="AX92" s="7">
        <f>NP2017_D1!AX92/1000000</f>
        <v>2.5332729999999999</v>
      </c>
      <c r="AY92" s="7">
        <f>NP2017_D1!AY92/1000000</f>
        <v>2.533474</v>
      </c>
      <c r="AZ92" s="7">
        <f>NP2017_D1!AZ92/1000000</f>
        <v>2.5044900000000001</v>
      </c>
      <c r="BA92" s="7">
        <f>NP2017_D1!BA92/1000000</f>
        <v>2.4826329999999999</v>
      </c>
      <c r="BB92" s="7">
        <f>NP2017_D1!BB92/1000000</f>
        <v>2.4702449999999998</v>
      </c>
      <c r="BC92" s="7">
        <f>NP2017_D1!BC92/1000000</f>
        <v>2.438485</v>
      </c>
      <c r="BD92" s="7">
        <f>NP2017_D1!BD92/1000000</f>
        <v>2.4138519999999999</v>
      </c>
      <c r="BE92" s="7">
        <f>NP2017_D1!BE92/1000000</f>
        <v>2.4463590000000002</v>
      </c>
      <c r="BF92" s="7">
        <f>NP2017_D1!BF92/1000000</f>
        <v>2.462053</v>
      </c>
      <c r="BG92" s="7">
        <f>NP2017_D1!BG92/1000000</f>
        <v>2.410857</v>
      </c>
      <c r="BH92" s="7">
        <f>NP2017_D1!BH92/1000000</f>
        <v>2.3915419999999998</v>
      </c>
      <c r="BI92" s="7">
        <f>NP2017_D1!BI92/1000000</f>
        <v>2.3738869999999999</v>
      </c>
      <c r="BJ92" s="7">
        <f>NP2017_D1!BJ92/1000000</f>
        <v>2.3702049999999999</v>
      </c>
      <c r="BK92" s="7">
        <f>NP2017_D1!BK92/1000000</f>
        <v>2.390358</v>
      </c>
      <c r="BL92" s="7">
        <f>NP2017_D1!BL92/1000000</f>
        <v>2.403051</v>
      </c>
      <c r="BM92" s="7">
        <f>NP2017_D1!BM92/1000000</f>
        <v>2.4054199999999999</v>
      </c>
      <c r="BN92" s="7">
        <f>NP2017_D1!BN92/1000000</f>
        <v>2.42</v>
      </c>
      <c r="BO92" s="7">
        <f>NP2017_D1!BO92/1000000</f>
        <v>2.4109590000000001</v>
      </c>
      <c r="BP92" s="7">
        <f>NP2017_D1!BP92/1000000</f>
        <v>2.3640629999999998</v>
      </c>
      <c r="BQ92" s="7">
        <f>NP2017_D1!BQ92/1000000</f>
        <v>2.2431429999999999</v>
      </c>
      <c r="BR92" s="7">
        <f>NP2017_D1!BR92/1000000</f>
        <v>2.1548189999999998</v>
      </c>
      <c r="BS92" s="7">
        <f>NP2017_D1!BS92/1000000</f>
        <v>2.0830579999999999</v>
      </c>
      <c r="BT92" s="7">
        <f>NP2017_D1!BT92/1000000</f>
        <v>2.049506</v>
      </c>
      <c r="BU92" s="7">
        <f>NP2017_D1!BU92/1000000</f>
        <v>2.0165980000000001</v>
      </c>
      <c r="BV92" s="7">
        <f>NP2017_D1!BV92/1000000</f>
        <v>1.9107000000000001</v>
      </c>
      <c r="BW92" s="7">
        <f>NP2017_D1!BW92/1000000</f>
        <v>1.8909290000000001</v>
      </c>
      <c r="BX92" s="7">
        <f>NP2017_D1!BX92/1000000</f>
        <v>1.8420289999999999</v>
      </c>
      <c r="BY92" s="7">
        <f>NP2017_D1!BY92/1000000</f>
        <v>1.7754570000000001</v>
      </c>
      <c r="BZ92" s="7">
        <f>NP2017_D1!BZ92/1000000</f>
        <v>1.7640359999999999</v>
      </c>
      <c r="CA92" s="7">
        <f>NP2017_D1!CA92/1000000</f>
        <v>1.6086480000000001</v>
      </c>
      <c r="CB92" s="7">
        <f>NP2017_D1!CB92/1000000</f>
        <v>1.528726</v>
      </c>
      <c r="CC92" s="7">
        <f>NP2017_D1!CC92/1000000</f>
        <v>1.4594009999999999</v>
      </c>
      <c r="CD92" s="7">
        <f>NP2017_D1!CD92/1000000</f>
        <v>1.3680030000000001</v>
      </c>
      <c r="CE92" s="7">
        <f>NP2017_D1!CE92/1000000</f>
        <v>1.3544160000000001</v>
      </c>
      <c r="CF92" s="7">
        <f>NP2017_D1!CF92/1000000</f>
        <v>1.251897</v>
      </c>
      <c r="CG92" s="7">
        <f>NP2017_D1!CG92/1000000</f>
        <v>1.204321</v>
      </c>
      <c r="CH92" s="7">
        <f>NP2017_D1!CH92/1000000</f>
        <v>1.1897990000000001</v>
      </c>
      <c r="CI92" s="7">
        <f>NP2017_D1!CI92/1000000</f>
        <v>1.178582</v>
      </c>
      <c r="CJ92" s="7">
        <f>NP2017_D1!CJ92/1000000</f>
        <v>1.1159410000000001</v>
      </c>
      <c r="CK92" s="7">
        <f>NP2017_D1!CK92/1000000</f>
        <v>0.97888600000000003</v>
      </c>
      <c r="CL92" s="7">
        <f>NP2017_D1!CL92/1000000</f>
        <v>0.87837399999999999</v>
      </c>
      <c r="CM92" s="7">
        <f>NP2017_D1!CM92/1000000</f>
        <v>0.79774199999999995</v>
      </c>
      <c r="CN92" s="7">
        <f>NP2017_D1!CN92/1000000</f>
        <v>0.73126899999999995</v>
      </c>
      <c r="CO92" s="7">
        <f>NP2017_D1!CO92/1000000</f>
        <v>0.68890700000000005</v>
      </c>
      <c r="CP92" s="7">
        <f>NP2017_D1!CP92/1000000</f>
        <v>0.61518600000000001</v>
      </c>
      <c r="CQ92" s="7">
        <f>NP2017_D1!CQ92/1000000</f>
        <v>0.53289600000000004</v>
      </c>
      <c r="CR92" s="7">
        <f>NP2017_D1!CR92/1000000</f>
        <v>0.45483400000000002</v>
      </c>
      <c r="CS92" s="7">
        <f>NP2017_D1!CS92/1000000</f>
        <v>0.386907</v>
      </c>
      <c r="CT92" s="7">
        <f>NP2017_D1!CT92/1000000</f>
        <v>0.32327099999999998</v>
      </c>
      <c r="CU92" s="7">
        <f>NP2017_D1!CU92/1000000</f>
        <v>0.25305899999999998</v>
      </c>
      <c r="CV92" s="7">
        <f>NP2017_D1!CV92/1000000</f>
        <v>0.200014</v>
      </c>
      <c r="CW92" s="7">
        <f>NP2017_D1!CW92/1000000</f>
        <v>0.153694</v>
      </c>
      <c r="CX92" s="7">
        <f>NP2017_D1!CX92/1000000</f>
        <v>0.112571</v>
      </c>
      <c r="CY92" s="7">
        <f>NP2017_D1!CY92/1000000</f>
        <v>8.2863000000000006E-2</v>
      </c>
      <c r="CZ92" s="7">
        <f>NP2017_D1!CZ92/1000000</f>
        <v>0.13031499999999999</v>
      </c>
      <c r="DA92" s="7">
        <f t="shared" si="15"/>
        <v>40.147268999999994</v>
      </c>
      <c r="DB92" s="7">
        <f t="shared" si="14"/>
        <v>155.32794100000001</v>
      </c>
    </row>
    <row r="93" spans="1:106" s="7" customFormat="1" hidden="1" outlineLevel="1" x14ac:dyDescent="0.25">
      <c r="A93" s="7" t="s">
        <v>111</v>
      </c>
      <c r="B93" s="7">
        <f>NP2017_D1!B93</f>
        <v>2055</v>
      </c>
      <c r="C93" s="7">
        <f>NP2017_D1!C93/1000000</f>
        <v>196.29217499999999</v>
      </c>
      <c r="D93" s="7">
        <f>NP2017_D1!D93/1000000</f>
        <v>2.2220840000000002</v>
      </c>
      <c r="E93" s="7">
        <f>NP2017_D1!E93/1000000</f>
        <v>2.226213</v>
      </c>
      <c r="F93" s="7">
        <f>NP2017_D1!F93/1000000</f>
        <v>2.2295639999999999</v>
      </c>
      <c r="G93" s="7">
        <f>NP2017_D1!G93/1000000</f>
        <v>2.231214</v>
      </c>
      <c r="H93" s="7">
        <f>NP2017_D1!H93/1000000</f>
        <v>2.231582</v>
      </c>
      <c r="I93" s="7">
        <f>NP2017_D1!I93/1000000</f>
        <v>2.2312660000000002</v>
      </c>
      <c r="J93" s="7">
        <f>NP2017_D1!J93/1000000</f>
        <v>2.2308599999999998</v>
      </c>
      <c r="K93" s="7">
        <f>NP2017_D1!K93/1000000</f>
        <v>2.2307199999999998</v>
      </c>
      <c r="L93" s="7">
        <f>NP2017_D1!L93/1000000</f>
        <v>2.231131</v>
      </c>
      <c r="M93" s="7">
        <f>NP2017_D1!M93/1000000</f>
        <v>2.2320039999999999</v>
      </c>
      <c r="N93" s="7">
        <f>NP2017_D1!N93/1000000</f>
        <v>2.233088</v>
      </c>
      <c r="O93" s="7">
        <f>NP2017_D1!O93/1000000</f>
        <v>2.234359</v>
      </c>
      <c r="P93" s="7">
        <f>NP2017_D1!P93/1000000</f>
        <v>2.2358989999999999</v>
      </c>
      <c r="Q93" s="7">
        <f>NP2017_D1!Q93/1000000</f>
        <v>2.2379259999999999</v>
      </c>
      <c r="R93" s="7">
        <f>NP2017_D1!R93/1000000</f>
        <v>2.2409140000000001</v>
      </c>
      <c r="S93" s="7">
        <f>NP2017_D1!S93/1000000</f>
        <v>2.2458800000000001</v>
      </c>
      <c r="T93" s="7">
        <f>NP2017_D1!T93/1000000</f>
        <v>2.25373</v>
      </c>
      <c r="U93" s="7">
        <f>NP2017_D1!U93/1000000</f>
        <v>2.265317</v>
      </c>
      <c r="V93" s="7">
        <f>NP2017_D1!V93/1000000</f>
        <v>2.2808090000000001</v>
      </c>
      <c r="W93" s="7">
        <f>NP2017_D1!W93/1000000</f>
        <v>2.2992360000000001</v>
      </c>
      <c r="X93" s="7">
        <f>NP2017_D1!X93/1000000</f>
        <v>2.3195770000000002</v>
      </c>
      <c r="Y93" s="7">
        <f>NP2017_D1!Y93/1000000</f>
        <v>2.3411900000000001</v>
      </c>
      <c r="Z93" s="7">
        <f>NP2017_D1!Z93/1000000</f>
        <v>2.3634789999999999</v>
      </c>
      <c r="AA93" s="7">
        <f>NP2017_D1!AA93/1000000</f>
        <v>2.3858419999999998</v>
      </c>
      <c r="AB93" s="7">
        <f>NP2017_D1!AB93/1000000</f>
        <v>2.4079069999999998</v>
      </c>
      <c r="AC93" s="7">
        <f>NP2017_D1!AC93/1000000</f>
        <v>2.4290449999999999</v>
      </c>
      <c r="AD93" s="7">
        <f>NP2017_D1!AD93/1000000</f>
        <v>2.4490229999999999</v>
      </c>
      <c r="AE93" s="7">
        <f>NP2017_D1!AE93/1000000</f>
        <v>2.4674960000000001</v>
      </c>
      <c r="AF93" s="7">
        <f>NP2017_D1!AF93/1000000</f>
        <v>2.4844219999999999</v>
      </c>
      <c r="AG93" s="7">
        <f>NP2017_D1!AG93/1000000</f>
        <v>2.4995639999999999</v>
      </c>
      <c r="AH93" s="7">
        <f>NP2017_D1!AH93/1000000</f>
        <v>2.512991</v>
      </c>
      <c r="AI93" s="7">
        <f>NP2017_D1!AI93/1000000</f>
        <v>2.524133</v>
      </c>
      <c r="AJ93" s="7">
        <f>NP2017_D1!AJ93/1000000</f>
        <v>2.5325980000000001</v>
      </c>
      <c r="AK93" s="7">
        <f>NP2017_D1!AK93/1000000</f>
        <v>2.5380729999999998</v>
      </c>
      <c r="AL93" s="7">
        <f>NP2017_D1!AL93/1000000</f>
        <v>2.540772</v>
      </c>
      <c r="AM93" s="7">
        <f>NP2017_D1!AM93/1000000</f>
        <v>2.5407389999999999</v>
      </c>
      <c r="AN93" s="7">
        <f>NP2017_D1!AN93/1000000</f>
        <v>2.5376639999999999</v>
      </c>
      <c r="AO93" s="7">
        <f>NP2017_D1!AO93/1000000</f>
        <v>2.531936</v>
      </c>
      <c r="AP93" s="7">
        <f>NP2017_D1!AP93/1000000</f>
        <v>2.5243820000000001</v>
      </c>
      <c r="AQ93" s="7">
        <f>NP2017_D1!AQ93/1000000</f>
        <v>2.4930970000000001</v>
      </c>
      <c r="AR93" s="7">
        <f>NP2017_D1!AR93/1000000</f>
        <v>2.5015749999999999</v>
      </c>
      <c r="AS93" s="7">
        <f>NP2017_D1!AS93/1000000</f>
        <v>2.4984649999999999</v>
      </c>
      <c r="AT93" s="7">
        <f>NP2017_D1!AT93/1000000</f>
        <v>2.484998</v>
      </c>
      <c r="AU93" s="7">
        <f>NP2017_D1!AU93/1000000</f>
        <v>2.4824649999999999</v>
      </c>
      <c r="AV93" s="7">
        <f>NP2017_D1!AV93/1000000</f>
        <v>2.5006080000000002</v>
      </c>
      <c r="AW93" s="7">
        <f>NP2017_D1!AW93/1000000</f>
        <v>2.4880819999999999</v>
      </c>
      <c r="AX93" s="7">
        <f>NP2017_D1!AX93/1000000</f>
        <v>2.4794109999999998</v>
      </c>
      <c r="AY93" s="7">
        <f>NP2017_D1!AY93/1000000</f>
        <v>2.5328339999999998</v>
      </c>
      <c r="AZ93" s="7">
        <f>NP2017_D1!AZ93/1000000</f>
        <v>2.5315409999999998</v>
      </c>
      <c r="BA93" s="7">
        <f>NP2017_D1!BA93/1000000</f>
        <v>2.501271</v>
      </c>
      <c r="BB93" s="7">
        <f>NP2017_D1!BB93/1000000</f>
        <v>2.4783979999999999</v>
      </c>
      <c r="BC93" s="7">
        <f>NP2017_D1!BC93/1000000</f>
        <v>2.4652319999999999</v>
      </c>
      <c r="BD93" s="7">
        <f>NP2017_D1!BD93/1000000</f>
        <v>2.433106</v>
      </c>
      <c r="BE93" s="7">
        <f>NP2017_D1!BE93/1000000</f>
        <v>2.4081730000000001</v>
      </c>
      <c r="BF93" s="7">
        <f>NP2017_D1!BF93/1000000</f>
        <v>2.4402720000000002</v>
      </c>
      <c r="BG93" s="7">
        <f>NP2017_D1!BG93/1000000</f>
        <v>2.4556200000000001</v>
      </c>
      <c r="BH93" s="7">
        <f>NP2017_D1!BH93/1000000</f>
        <v>2.404172</v>
      </c>
      <c r="BI93" s="7">
        <f>NP2017_D1!BI93/1000000</f>
        <v>2.3844150000000002</v>
      </c>
      <c r="BJ93" s="7">
        <f>NP2017_D1!BJ93/1000000</f>
        <v>2.3661430000000001</v>
      </c>
      <c r="BK93" s="7">
        <f>NP2017_D1!BK93/1000000</f>
        <v>2.3616700000000002</v>
      </c>
      <c r="BL93" s="7">
        <f>NP2017_D1!BL93/1000000</f>
        <v>2.3807480000000001</v>
      </c>
      <c r="BM93" s="7">
        <f>NP2017_D1!BM93/1000000</f>
        <v>2.3922219999999998</v>
      </c>
      <c r="BN93" s="7">
        <f>NP2017_D1!BN93/1000000</f>
        <v>2.3931339999999999</v>
      </c>
      <c r="BO93" s="7">
        <f>NP2017_D1!BO93/1000000</f>
        <v>2.4059159999999999</v>
      </c>
      <c r="BP93" s="7">
        <f>NP2017_D1!BP93/1000000</f>
        <v>2.3950680000000002</v>
      </c>
      <c r="BQ93" s="7">
        <f>NP2017_D1!BQ93/1000000</f>
        <v>2.3464520000000002</v>
      </c>
      <c r="BR93" s="7">
        <f>NP2017_D1!BR93/1000000</f>
        <v>2.2243940000000002</v>
      </c>
      <c r="BS93" s="7">
        <f>NP2017_D1!BS93/1000000</f>
        <v>2.1347309999999999</v>
      </c>
      <c r="BT93" s="7">
        <f>NP2017_D1!BT93/1000000</f>
        <v>2.0614560000000002</v>
      </c>
      <c r="BU93" s="7">
        <f>NP2017_D1!BU93/1000000</f>
        <v>2.0258669999999999</v>
      </c>
      <c r="BV93" s="7">
        <f>NP2017_D1!BV93/1000000</f>
        <v>1.9906410000000001</v>
      </c>
      <c r="BW93" s="7">
        <f>NP2017_D1!BW93/1000000</f>
        <v>1.8832310000000001</v>
      </c>
      <c r="BX93" s="7">
        <f>NP2017_D1!BX93/1000000</f>
        <v>1.8604510000000001</v>
      </c>
      <c r="BY93" s="7">
        <f>NP2017_D1!BY93/1000000</f>
        <v>1.808778</v>
      </c>
      <c r="BZ93" s="7">
        <f>NP2017_D1!BZ93/1000000</f>
        <v>1.739771</v>
      </c>
      <c r="CA93" s="7">
        <f>NP2017_D1!CA93/1000000</f>
        <v>1.7247570000000001</v>
      </c>
      <c r="CB93" s="7">
        <f>NP2017_D1!CB93/1000000</f>
        <v>1.5691580000000001</v>
      </c>
      <c r="CC93" s="7">
        <f>NP2017_D1!CC93/1000000</f>
        <v>1.4872449999999999</v>
      </c>
      <c r="CD93" s="7">
        <f>NP2017_D1!CD93/1000000</f>
        <v>1.4154500000000001</v>
      </c>
      <c r="CE93" s="7">
        <f>NP2017_D1!CE93/1000000</f>
        <v>1.322025</v>
      </c>
      <c r="CF93" s="7">
        <f>NP2017_D1!CF93/1000000</f>
        <v>1.3029729999999999</v>
      </c>
      <c r="CG93" s="7">
        <f>NP2017_D1!CG93/1000000</f>
        <v>1.197991</v>
      </c>
      <c r="CH93" s="7">
        <f>NP2017_D1!CH93/1000000</f>
        <v>1.1457310000000001</v>
      </c>
      <c r="CI93" s="7">
        <f>NP2017_D1!CI93/1000000</f>
        <v>1.1243879999999999</v>
      </c>
      <c r="CJ93" s="7">
        <f>NP2017_D1!CJ93/1000000</f>
        <v>1.1055680000000001</v>
      </c>
      <c r="CK93" s="7">
        <f>NP2017_D1!CK93/1000000</f>
        <v>1.038251</v>
      </c>
      <c r="CL93" s="7">
        <f>NP2017_D1!CL93/1000000</f>
        <v>0.90348899999999999</v>
      </c>
      <c r="CM93" s="7">
        <f>NP2017_D1!CM93/1000000</f>
        <v>0.80362500000000003</v>
      </c>
      <c r="CN93" s="7">
        <f>NP2017_D1!CN93/1000000</f>
        <v>0.72288600000000003</v>
      </c>
      <c r="CO93" s="7">
        <f>NP2017_D1!CO93/1000000</f>
        <v>0.65559199999999995</v>
      </c>
      <c r="CP93" s="7">
        <f>NP2017_D1!CP93/1000000</f>
        <v>0.61040399999999995</v>
      </c>
      <c r="CQ93" s="7">
        <f>NP2017_D1!CQ93/1000000</f>
        <v>0.53808699999999998</v>
      </c>
      <c r="CR93" s="7">
        <f>NP2017_D1!CR93/1000000</f>
        <v>0.45955099999999999</v>
      </c>
      <c r="CS93" s="7">
        <f>NP2017_D1!CS93/1000000</f>
        <v>0.386239</v>
      </c>
      <c r="CT93" s="7">
        <f>NP2017_D1!CT93/1000000</f>
        <v>0.32310800000000001</v>
      </c>
      <c r="CU93" s="7">
        <f>NP2017_D1!CU93/1000000</f>
        <v>0.26509500000000003</v>
      </c>
      <c r="CV93" s="7">
        <f>NP2017_D1!CV93/1000000</f>
        <v>0.203511</v>
      </c>
      <c r="CW93" s="7">
        <f>NP2017_D1!CW93/1000000</f>
        <v>0.15751699999999999</v>
      </c>
      <c r="CX93" s="7">
        <f>NP2017_D1!CX93/1000000</f>
        <v>0.118365</v>
      </c>
      <c r="CY93" s="7">
        <f>NP2017_D1!CY93/1000000</f>
        <v>8.4654999999999994E-2</v>
      </c>
      <c r="CZ93" s="7">
        <f>NP2017_D1!CZ93/1000000</f>
        <v>0.13747699999999999</v>
      </c>
      <c r="DA93" s="7">
        <f t="shared" si="15"/>
        <v>40.243751000000003</v>
      </c>
      <c r="DB93" s="7">
        <f t="shared" si="14"/>
        <v>156.04842399999998</v>
      </c>
    </row>
    <row r="94" spans="1:106" s="7" customFormat="1" hidden="1" outlineLevel="1" x14ac:dyDescent="0.25">
      <c r="A94" s="7" t="s">
        <v>111</v>
      </c>
      <c r="B94" s="7">
        <f>NP2017_D1!B94</f>
        <v>2056</v>
      </c>
      <c r="C94" s="7">
        <f>NP2017_D1!C94/1000000</f>
        <v>197.114643</v>
      </c>
      <c r="D94" s="7">
        <f>NP2017_D1!D94/1000000</f>
        <v>2.2267199999999998</v>
      </c>
      <c r="E94" s="7">
        <f>NP2017_D1!E94/1000000</f>
        <v>2.2312639999999999</v>
      </c>
      <c r="F94" s="7">
        <f>NP2017_D1!F94/1000000</f>
        <v>2.235001</v>
      </c>
      <c r="G94" s="7">
        <f>NP2017_D1!G94/1000000</f>
        <v>2.2369979999999998</v>
      </c>
      <c r="H94" s="7">
        <f>NP2017_D1!H94/1000000</f>
        <v>2.2376779999999998</v>
      </c>
      <c r="I94" s="7">
        <f>NP2017_D1!I94/1000000</f>
        <v>2.2376119999999999</v>
      </c>
      <c r="J94" s="7">
        <f>NP2017_D1!J94/1000000</f>
        <v>2.237355</v>
      </c>
      <c r="K94" s="7">
        <f>NP2017_D1!K94/1000000</f>
        <v>2.2372399999999999</v>
      </c>
      <c r="L94" s="7">
        <f>NP2017_D1!L94/1000000</f>
        <v>2.237555</v>
      </c>
      <c r="M94" s="7">
        <f>NP2017_D1!M94/1000000</f>
        <v>2.2382529999999998</v>
      </c>
      <c r="N94" s="7">
        <f>NP2017_D1!N94/1000000</f>
        <v>2.2390659999999998</v>
      </c>
      <c r="O94" s="7">
        <f>NP2017_D1!O94/1000000</f>
        <v>2.2399840000000002</v>
      </c>
      <c r="P94" s="7">
        <f>NP2017_D1!P94/1000000</f>
        <v>2.2411490000000001</v>
      </c>
      <c r="Q94" s="7">
        <f>NP2017_D1!Q94/1000000</f>
        <v>2.2428430000000001</v>
      </c>
      <c r="R94" s="7">
        <f>NP2017_D1!R94/1000000</f>
        <v>2.245533</v>
      </c>
      <c r="S94" s="7">
        <f>NP2017_D1!S94/1000000</f>
        <v>2.250181</v>
      </c>
      <c r="T94" s="7">
        <f>NP2017_D1!T94/1000000</f>
        <v>2.2578839999999998</v>
      </c>
      <c r="U94" s="7">
        <f>NP2017_D1!U94/1000000</f>
        <v>2.2692950000000001</v>
      </c>
      <c r="V94" s="7">
        <f>NP2017_D1!V94/1000000</f>
        <v>2.2844859999999998</v>
      </c>
      <c r="W94" s="7">
        <f>NP2017_D1!W94/1000000</f>
        <v>2.3026080000000002</v>
      </c>
      <c r="X94" s="7">
        <f>NP2017_D1!X94/1000000</f>
        <v>2.3224830000000001</v>
      </c>
      <c r="Y94" s="7">
        <f>NP2017_D1!Y94/1000000</f>
        <v>2.3435830000000002</v>
      </c>
      <c r="Z94" s="7">
        <f>NP2017_D1!Z94/1000000</f>
        <v>2.3653559999999998</v>
      </c>
      <c r="AA94" s="7">
        <f>NP2017_D1!AA94/1000000</f>
        <v>2.3872800000000001</v>
      </c>
      <c r="AB94" s="7">
        <f>NP2017_D1!AB94/1000000</f>
        <v>2.4090479999999999</v>
      </c>
      <c r="AC94" s="7">
        <f>NP2017_D1!AC94/1000000</f>
        <v>2.4301849999999998</v>
      </c>
      <c r="AD94" s="7">
        <f>NP2017_D1!AD94/1000000</f>
        <v>2.450348</v>
      </c>
      <c r="AE94" s="7">
        <f>NP2017_D1!AE94/1000000</f>
        <v>2.4692729999999998</v>
      </c>
      <c r="AF94" s="7">
        <f>NP2017_D1!AF94/1000000</f>
        <v>2.486872</v>
      </c>
      <c r="AG94" s="7">
        <f>NP2017_D1!AG94/1000000</f>
        <v>2.5028410000000001</v>
      </c>
      <c r="AH94" s="7">
        <f>NP2017_D1!AH94/1000000</f>
        <v>2.5168720000000002</v>
      </c>
      <c r="AI94" s="7">
        <f>NP2017_D1!AI94/1000000</f>
        <v>2.5286590000000002</v>
      </c>
      <c r="AJ94" s="7">
        <f>NP2017_D1!AJ94/1000000</f>
        <v>2.5380820000000002</v>
      </c>
      <c r="AK94" s="7">
        <f>NP2017_D1!AK94/1000000</f>
        <v>2.5448490000000001</v>
      </c>
      <c r="AL94" s="7">
        <f>NP2017_D1!AL94/1000000</f>
        <v>2.549061</v>
      </c>
      <c r="AM94" s="7">
        <f>NP2017_D1!AM94/1000000</f>
        <v>2.5505779999999998</v>
      </c>
      <c r="AN94" s="7">
        <f>NP2017_D1!AN94/1000000</f>
        <v>2.5492210000000002</v>
      </c>
      <c r="AO94" s="7">
        <f>NP2017_D1!AO94/1000000</f>
        <v>2.5448300000000001</v>
      </c>
      <c r="AP94" s="7">
        <f>NP2017_D1!AP94/1000000</f>
        <v>2.5381330000000002</v>
      </c>
      <c r="AQ94" s="7">
        <f>NP2017_D1!AQ94/1000000</f>
        <v>2.5297230000000002</v>
      </c>
      <c r="AR94" s="7">
        <f>NP2017_D1!AR94/1000000</f>
        <v>2.4976600000000002</v>
      </c>
      <c r="AS94" s="7">
        <f>NP2017_D1!AS94/1000000</f>
        <v>2.5053200000000002</v>
      </c>
      <c r="AT94" s="7">
        <f>NP2017_D1!AT94/1000000</f>
        <v>2.5016080000000001</v>
      </c>
      <c r="AU94" s="7">
        <f>NP2017_D1!AU94/1000000</f>
        <v>2.48773</v>
      </c>
      <c r="AV94" s="7">
        <f>NP2017_D1!AV94/1000000</f>
        <v>2.4849030000000001</v>
      </c>
      <c r="AW94" s="7">
        <f>NP2017_D1!AW94/1000000</f>
        <v>2.5025040000000001</v>
      </c>
      <c r="AX94" s="7">
        <f>NP2017_D1!AX94/1000000</f>
        <v>2.4890669999999999</v>
      </c>
      <c r="AY94" s="7">
        <f>NP2017_D1!AY94/1000000</f>
        <v>2.479136</v>
      </c>
      <c r="AZ94" s="7">
        <f>NP2017_D1!AZ94/1000000</f>
        <v>2.5309900000000001</v>
      </c>
      <c r="BA94" s="7">
        <f>NP2017_D1!BA94/1000000</f>
        <v>2.5283669999999998</v>
      </c>
      <c r="BB94" s="7">
        <f>NP2017_D1!BB94/1000000</f>
        <v>2.4971040000000002</v>
      </c>
      <c r="BC94" s="7">
        <f>NP2017_D1!BC94/1000000</f>
        <v>2.4734829999999999</v>
      </c>
      <c r="BD94" s="7">
        <f>NP2017_D1!BD94/1000000</f>
        <v>2.4599199999999999</v>
      </c>
      <c r="BE94" s="7">
        <f>NP2017_D1!BE94/1000000</f>
        <v>2.4275190000000002</v>
      </c>
      <c r="BF94" s="7">
        <f>NP2017_D1!BF94/1000000</f>
        <v>2.4023629999999998</v>
      </c>
      <c r="BG94" s="7">
        <f>NP2017_D1!BG94/1000000</f>
        <v>2.4340790000000001</v>
      </c>
      <c r="BH94" s="7">
        <f>NP2017_D1!BH94/1000000</f>
        <v>2.448944</v>
      </c>
      <c r="BI94" s="7">
        <f>NP2017_D1!BI94/1000000</f>
        <v>2.3971779999999998</v>
      </c>
      <c r="BJ94" s="7">
        <f>NP2017_D1!BJ94/1000000</f>
        <v>2.3768189999999998</v>
      </c>
      <c r="BK94" s="7">
        <f>NP2017_D1!BK94/1000000</f>
        <v>2.3578350000000001</v>
      </c>
      <c r="BL94" s="7">
        <f>NP2017_D1!BL94/1000000</f>
        <v>2.3524470000000002</v>
      </c>
      <c r="BM94" s="7">
        <f>NP2017_D1!BM94/1000000</f>
        <v>2.3702939999999999</v>
      </c>
      <c r="BN94" s="7">
        <f>NP2017_D1!BN94/1000000</f>
        <v>2.3802840000000001</v>
      </c>
      <c r="BO94" s="7">
        <f>NP2017_D1!BO94/1000000</f>
        <v>2.3795000000000002</v>
      </c>
      <c r="BP94" s="7">
        <f>NP2017_D1!BP94/1000000</f>
        <v>2.3903490000000001</v>
      </c>
      <c r="BQ94" s="7">
        <f>NP2017_D1!BQ94/1000000</f>
        <v>2.3774989999999998</v>
      </c>
      <c r="BR94" s="7">
        <f>NP2017_D1!BR94/1000000</f>
        <v>2.3270580000000001</v>
      </c>
      <c r="BS94" s="7">
        <f>NP2017_D1!BS94/1000000</f>
        <v>2.2039019999999998</v>
      </c>
      <c r="BT94" s="7">
        <f>NP2017_D1!BT94/1000000</f>
        <v>2.11286</v>
      </c>
      <c r="BU94" s="7">
        <f>NP2017_D1!BU94/1000000</f>
        <v>2.0379800000000001</v>
      </c>
      <c r="BV94" s="7">
        <f>NP2017_D1!BV94/1000000</f>
        <v>2.0001139999999999</v>
      </c>
      <c r="BW94" s="7">
        <f>NP2017_D1!BW94/1000000</f>
        <v>1.9623269999999999</v>
      </c>
      <c r="BX94" s="7">
        <f>NP2017_D1!BX94/1000000</f>
        <v>1.8532409999999999</v>
      </c>
      <c r="BY94" s="7">
        <f>NP2017_D1!BY94/1000000</f>
        <v>1.8272360000000001</v>
      </c>
      <c r="BZ94" s="7">
        <f>NP2017_D1!BZ94/1000000</f>
        <v>1.7728060000000001</v>
      </c>
      <c r="CA94" s="7">
        <f>NP2017_D1!CA94/1000000</f>
        <v>1.701468</v>
      </c>
      <c r="CB94" s="7">
        <f>NP2017_D1!CB94/1000000</f>
        <v>1.6827920000000001</v>
      </c>
      <c r="CC94" s="7">
        <f>NP2017_D1!CC94/1000000</f>
        <v>1.5269699999999999</v>
      </c>
      <c r="CD94" s="7">
        <f>NP2017_D1!CD94/1000000</f>
        <v>1.442849</v>
      </c>
      <c r="CE94" s="7">
        <f>NP2017_D1!CE94/1000000</f>
        <v>1.368271</v>
      </c>
      <c r="CF94" s="7">
        <f>NP2017_D1!CF94/1000000</f>
        <v>1.2722009999999999</v>
      </c>
      <c r="CG94" s="7">
        <f>NP2017_D1!CG94/1000000</f>
        <v>1.2472730000000001</v>
      </c>
      <c r="CH94" s="7">
        <f>NP2017_D1!CH94/1000000</f>
        <v>1.1401129999999999</v>
      </c>
      <c r="CI94" s="7">
        <f>NP2017_D1!CI94/1000000</f>
        <v>1.083107</v>
      </c>
      <c r="CJ94" s="7">
        <f>NP2017_D1!CJ94/1000000</f>
        <v>1.055061</v>
      </c>
      <c r="CK94" s="7">
        <f>NP2017_D1!CK94/1000000</f>
        <v>1.029053</v>
      </c>
      <c r="CL94" s="7">
        <f>NP2017_D1!CL94/1000000</f>
        <v>0.95876499999999998</v>
      </c>
      <c r="CM94" s="7">
        <f>NP2017_D1!CM94/1000000</f>
        <v>0.82705700000000004</v>
      </c>
      <c r="CN94" s="7">
        <f>NP2017_D1!CN94/1000000</f>
        <v>0.72858699999999998</v>
      </c>
      <c r="CO94" s="7">
        <f>NP2017_D1!CO94/1000000</f>
        <v>0.64848499999999998</v>
      </c>
      <c r="CP94" s="7">
        <f>NP2017_D1!CP94/1000000</f>
        <v>0.58124699999999996</v>
      </c>
      <c r="CQ94" s="7">
        <f>NP2017_D1!CQ94/1000000</f>
        <v>0.53427100000000005</v>
      </c>
      <c r="CR94" s="7">
        <f>NP2017_D1!CR94/1000000</f>
        <v>0.46438299999999999</v>
      </c>
      <c r="CS94" s="7">
        <f>NP2017_D1!CS94/1000000</f>
        <v>0.39054100000000003</v>
      </c>
      <c r="CT94" s="7">
        <f>NP2017_D1!CT94/1000000</f>
        <v>0.32282499999999997</v>
      </c>
      <c r="CU94" s="7">
        <f>NP2017_D1!CU94/1000000</f>
        <v>0.26522800000000002</v>
      </c>
      <c r="CV94" s="7">
        <f>NP2017_D1!CV94/1000000</f>
        <v>0.213392</v>
      </c>
      <c r="CW94" s="7">
        <f>NP2017_D1!CW94/1000000</f>
        <v>0.16044</v>
      </c>
      <c r="CX94" s="7">
        <f>NP2017_D1!CX94/1000000</f>
        <v>0.121444</v>
      </c>
      <c r="CY94" s="7">
        <f>NP2017_D1!CY94/1000000</f>
        <v>8.9122999999999994E-2</v>
      </c>
      <c r="CZ94" s="7">
        <f>NP2017_D1!CZ94/1000000</f>
        <v>0.143289</v>
      </c>
      <c r="DA94" s="7">
        <f t="shared" si="15"/>
        <v>40.341610999999993</v>
      </c>
      <c r="DB94" s="7">
        <f t="shared" si="14"/>
        <v>156.773032</v>
      </c>
    </row>
    <row r="95" spans="1:106" s="7" customFormat="1" hidden="1" outlineLevel="1" x14ac:dyDescent="0.25">
      <c r="A95" s="7" t="s">
        <v>111</v>
      </c>
      <c r="B95" s="7">
        <f>NP2017_D1!B95</f>
        <v>2057</v>
      </c>
      <c r="C95" s="7">
        <f>NP2017_D1!C95/1000000</f>
        <v>197.94244900000001</v>
      </c>
      <c r="D95" s="7">
        <f>NP2017_D1!D95/1000000</f>
        <v>2.231042</v>
      </c>
      <c r="E95" s="7">
        <f>NP2017_D1!E95/1000000</f>
        <v>2.2359559999999998</v>
      </c>
      <c r="F95" s="7">
        <f>NP2017_D1!F95/1000000</f>
        <v>2.240081</v>
      </c>
      <c r="G95" s="7">
        <f>NP2017_D1!G95/1000000</f>
        <v>2.242461</v>
      </c>
      <c r="H95" s="7">
        <f>NP2017_D1!H95/1000000</f>
        <v>2.2434889999999998</v>
      </c>
      <c r="I95" s="7">
        <f>NP2017_D1!I95/1000000</f>
        <v>2.2437299999999998</v>
      </c>
      <c r="J95" s="7">
        <f>NP2017_D1!J95/1000000</f>
        <v>2.2437209999999999</v>
      </c>
      <c r="K95" s="7">
        <f>NP2017_D1!K95/1000000</f>
        <v>2.2437490000000002</v>
      </c>
      <c r="L95" s="7">
        <f>NP2017_D1!L95/1000000</f>
        <v>2.2440899999999999</v>
      </c>
      <c r="M95" s="7">
        <f>NP2017_D1!M95/1000000</f>
        <v>2.2446899999999999</v>
      </c>
      <c r="N95" s="7">
        <f>NP2017_D1!N95/1000000</f>
        <v>2.2453310000000002</v>
      </c>
      <c r="O95" s="7">
        <f>NP2017_D1!O95/1000000</f>
        <v>2.2459750000000001</v>
      </c>
      <c r="P95" s="7">
        <f>NP2017_D1!P95/1000000</f>
        <v>2.2467890000000001</v>
      </c>
      <c r="Q95" s="7">
        <f>NP2017_D1!Q95/1000000</f>
        <v>2.2481080000000002</v>
      </c>
      <c r="R95" s="7">
        <f>NP2017_D1!R95/1000000</f>
        <v>2.2504680000000001</v>
      </c>
      <c r="S95" s="7">
        <f>NP2017_D1!S95/1000000</f>
        <v>2.2548210000000002</v>
      </c>
      <c r="T95" s="7">
        <f>NP2017_D1!T95/1000000</f>
        <v>2.2622080000000002</v>
      </c>
      <c r="U95" s="7">
        <f>NP2017_D1!U95/1000000</f>
        <v>2.2734839999999998</v>
      </c>
      <c r="V95" s="7">
        <f>NP2017_D1!V95/1000000</f>
        <v>2.2885089999999999</v>
      </c>
      <c r="W95" s="7">
        <f>NP2017_D1!W95/1000000</f>
        <v>2.3063419999999999</v>
      </c>
      <c r="X95" s="7">
        <f>NP2017_D1!X95/1000000</f>
        <v>2.3259120000000002</v>
      </c>
      <c r="Y95" s="7">
        <f>NP2017_D1!Y95/1000000</f>
        <v>2.3465509999999998</v>
      </c>
      <c r="Z95" s="7">
        <f>NP2017_D1!Z95/1000000</f>
        <v>2.3678240000000002</v>
      </c>
      <c r="AA95" s="7">
        <f>NP2017_D1!AA95/1000000</f>
        <v>2.3892329999999999</v>
      </c>
      <c r="AB95" s="7">
        <f>NP2017_D1!AB95/1000000</f>
        <v>2.4105620000000001</v>
      </c>
      <c r="AC95" s="7">
        <f>NP2017_D1!AC95/1000000</f>
        <v>2.431406</v>
      </c>
      <c r="AD95" s="7">
        <f>NP2017_D1!AD95/1000000</f>
        <v>2.4515660000000001</v>
      </c>
      <c r="AE95" s="7">
        <f>NP2017_D1!AE95/1000000</f>
        <v>2.4706700000000001</v>
      </c>
      <c r="AF95" s="7">
        <f>NP2017_D1!AF95/1000000</f>
        <v>2.488721</v>
      </c>
      <c r="AG95" s="7">
        <f>NP2017_D1!AG95/1000000</f>
        <v>2.5053580000000002</v>
      </c>
      <c r="AH95" s="7">
        <f>NP2017_D1!AH95/1000000</f>
        <v>2.5202149999999999</v>
      </c>
      <c r="AI95" s="7">
        <f>NP2017_D1!AI95/1000000</f>
        <v>2.5326019999999998</v>
      </c>
      <c r="AJ95" s="7">
        <f>NP2017_D1!AJ95/1000000</f>
        <v>2.5426639999999998</v>
      </c>
      <c r="AK95" s="7">
        <f>NP2017_D1!AK95/1000000</f>
        <v>2.5503870000000002</v>
      </c>
      <c r="AL95" s="7">
        <f>NP2017_D1!AL95/1000000</f>
        <v>2.5558879999999999</v>
      </c>
      <c r="AM95" s="7">
        <f>NP2017_D1!AM95/1000000</f>
        <v>2.558913</v>
      </c>
      <c r="AN95" s="7">
        <f>NP2017_D1!AN95/1000000</f>
        <v>2.5591059999999999</v>
      </c>
      <c r="AO95" s="7">
        <f>NP2017_D1!AO95/1000000</f>
        <v>2.5564309999999999</v>
      </c>
      <c r="AP95" s="7">
        <f>NP2017_D1!AP95/1000000</f>
        <v>2.551069</v>
      </c>
      <c r="AQ95" s="7">
        <f>NP2017_D1!AQ95/1000000</f>
        <v>2.5435159999999999</v>
      </c>
      <c r="AR95" s="7">
        <f>NP2017_D1!AR95/1000000</f>
        <v>2.5343270000000002</v>
      </c>
      <c r="AS95" s="7">
        <f>NP2017_D1!AS95/1000000</f>
        <v>2.5014539999999998</v>
      </c>
      <c r="AT95" s="7">
        <f>NP2017_D1!AT95/1000000</f>
        <v>2.5085039999999998</v>
      </c>
      <c r="AU95" s="7">
        <f>NP2017_D1!AU95/1000000</f>
        <v>2.5043820000000001</v>
      </c>
      <c r="AV95" s="7">
        <f>NP2017_D1!AV95/1000000</f>
        <v>2.490221</v>
      </c>
      <c r="AW95" s="7">
        <f>NP2017_D1!AW95/1000000</f>
        <v>2.486885</v>
      </c>
      <c r="AX95" s="7">
        <f>NP2017_D1!AX95/1000000</f>
        <v>2.503546</v>
      </c>
      <c r="AY95" s="7">
        <f>NP2017_D1!AY95/1000000</f>
        <v>2.4888599999999999</v>
      </c>
      <c r="AZ95" s="7">
        <f>NP2017_D1!AZ95/1000000</f>
        <v>2.4774690000000001</v>
      </c>
      <c r="BA95" s="7">
        <f>NP2017_D1!BA95/1000000</f>
        <v>2.527911</v>
      </c>
      <c r="BB95" s="7">
        <f>NP2017_D1!BB95/1000000</f>
        <v>2.524248</v>
      </c>
      <c r="BC95" s="7">
        <f>NP2017_D1!BC95/1000000</f>
        <v>2.4922680000000001</v>
      </c>
      <c r="BD95" s="7">
        <f>NP2017_D1!BD95/1000000</f>
        <v>2.4682789999999999</v>
      </c>
      <c r="BE95" s="7">
        <f>NP2017_D1!BE95/1000000</f>
        <v>2.4544039999999998</v>
      </c>
      <c r="BF95" s="7">
        <f>NP2017_D1!BF95/1000000</f>
        <v>2.421802</v>
      </c>
      <c r="BG95" s="7">
        <f>NP2017_D1!BG95/1000000</f>
        <v>2.3964629999999998</v>
      </c>
      <c r="BH95" s="7">
        <f>NP2017_D1!BH95/1000000</f>
        <v>2.427657</v>
      </c>
      <c r="BI95" s="7">
        <f>NP2017_D1!BI95/1000000</f>
        <v>2.4419559999999998</v>
      </c>
      <c r="BJ95" s="7">
        <f>NP2017_D1!BJ95/1000000</f>
        <v>2.3897249999999999</v>
      </c>
      <c r="BK95" s="7">
        <f>NP2017_D1!BK95/1000000</f>
        <v>2.368668</v>
      </c>
      <c r="BL95" s="7">
        <f>NP2017_D1!BL95/1000000</f>
        <v>2.3488519999999999</v>
      </c>
      <c r="BM95" s="7">
        <f>NP2017_D1!BM95/1000000</f>
        <v>2.3423989999999999</v>
      </c>
      <c r="BN95" s="7">
        <f>NP2017_D1!BN95/1000000</f>
        <v>2.3587509999999998</v>
      </c>
      <c r="BO95" s="7">
        <f>NP2017_D1!BO95/1000000</f>
        <v>2.367013</v>
      </c>
      <c r="BP95" s="7">
        <f>NP2017_D1!BP95/1000000</f>
        <v>2.3644059999999998</v>
      </c>
      <c r="BQ95" s="7">
        <f>NP2017_D1!BQ95/1000000</f>
        <v>2.3731089999999999</v>
      </c>
      <c r="BR95" s="7">
        <f>NP2017_D1!BR95/1000000</f>
        <v>2.3581289999999999</v>
      </c>
      <c r="BS95" s="7">
        <f>NP2017_D1!BS95/1000000</f>
        <v>2.3058619999999999</v>
      </c>
      <c r="BT95" s="7">
        <f>NP2017_D1!BT95/1000000</f>
        <v>2.1815889999999998</v>
      </c>
      <c r="BU95" s="7">
        <f>NP2017_D1!BU95/1000000</f>
        <v>2.0890780000000002</v>
      </c>
      <c r="BV95" s="7">
        <f>NP2017_D1!BV95/1000000</f>
        <v>2.0123859999999998</v>
      </c>
      <c r="BW95" s="7">
        <f>NP2017_D1!BW95/1000000</f>
        <v>1.9720120000000001</v>
      </c>
      <c r="BX95" s="7">
        <f>NP2017_D1!BX95/1000000</f>
        <v>1.9314039999999999</v>
      </c>
      <c r="BY95" s="7">
        <f>NP2017_D1!BY95/1000000</f>
        <v>1.8205309999999999</v>
      </c>
      <c r="BZ95" s="7">
        <f>NP2017_D1!BZ95/1000000</f>
        <v>1.7912870000000001</v>
      </c>
      <c r="CA95" s="7">
        <f>NP2017_D1!CA95/1000000</f>
        <v>1.7341740000000001</v>
      </c>
      <c r="CB95" s="7">
        <f>NP2017_D1!CB95/1000000</f>
        <v>1.6605099999999999</v>
      </c>
      <c r="CC95" s="7">
        <f>NP2017_D1!CC95/1000000</f>
        <v>1.637945</v>
      </c>
      <c r="CD95" s="7">
        <f>NP2017_D1!CD95/1000000</f>
        <v>1.481792</v>
      </c>
      <c r="CE95" s="7">
        <f>NP2017_D1!CE95/1000000</f>
        <v>1.3951560000000001</v>
      </c>
      <c r="CF95" s="7">
        <f>NP2017_D1!CF95/1000000</f>
        <v>1.3171139999999999</v>
      </c>
      <c r="CG95" s="7">
        <f>NP2017_D1!CG95/1000000</f>
        <v>1.218216</v>
      </c>
      <c r="CH95" s="7">
        <f>NP2017_D1!CH95/1000000</f>
        <v>1.187441</v>
      </c>
      <c r="CI95" s="7">
        <f>NP2017_D1!CI95/1000000</f>
        <v>1.0781959999999999</v>
      </c>
      <c r="CJ95" s="7">
        <f>NP2017_D1!CJ95/1000000</f>
        <v>1.0166599999999999</v>
      </c>
      <c r="CK95" s="7">
        <f>NP2017_D1!CK95/1000000</f>
        <v>0.98233000000000004</v>
      </c>
      <c r="CL95" s="7">
        <f>NP2017_D1!CL95/1000000</f>
        <v>0.95073600000000003</v>
      </c>
      <c r="CM95" s="7">
        <f>NP2017_D1!CM95/1000000</f>
        <v>0.87814000000000003</v>
      </c>
      <c r="CN95" s="7">
        <f>NP2017_D1!CN95/1000000</f>
        <v>0.75027200000000005</v>
      </c>
      <c r="CO95" s="7">
        <f>NP2017_D1!CO95/1000000</f>
        <v>0.65396500000000002</v>
      </c>
      <c r="CP95" s="7">
        <f>NP2017_D1!CP95/1000000</f>
        <v>0.57533800000000002</v>
      </c>
      <c r="CQ95" s="7">
        <f>NP2017_D1!CQ95/1000000</f>
        <v>0.50908699999999996</v>
      </c>
      <c r="CR95" s="7">
        <f>NP2017_D1!CR95/1000000</f>
        <v>0.46143000000000001</v>
      </c>
      <c r="CS95" s="7">
        <f>NP2017_D1!CS95/1000000</f>
        <v>0.39498499999999998</v>
      </c>
      <c r="CT95" s="7">
        <f>NP2017_D1!CT95/1000000</f>
        <v>0.32669399999999998</v>
      </c>
      <c r="CU95" s="7">
        <f>NP2017_D1!CU95/1000000</f>
        <v>0.26523200000000002</v>
      </c>
      <c r="CV95" s="7">
        <f>NP2017_D1!CV95/1000000</f>
        <v>0.213726</v>
      </c>
      <c r="CW95" s="7">
        <f>NP2017_D1!CW95/1000000</f>
        <v>0.16839699999999999</v>
      </c>
      <c r="CX95" s="7">
        <f>NP2017_D1!CX95/1000000</f>
        <v>0.123832</v>
      </c>
      <c r="CY95" s="7">
        <f>NP2017_D1!CY95/1000000</f>
        <v>9.1537999999999994E-2</v>
      </c>
      <c r="CZ95" s="7">
        <f>NP2017_D1!CZ95/1000000</f>
        <v>0.15006800000000001</v>
      </c>
      <c r="DA95" s="7">
        <f t="shared" si="15"/>
        <v>40.440192999999994</v>
      </c>
      <c r="DB95" s="7">
        <f t="shared" si="14"/>
        <v>157.50225600000002</v>
      </c>
    </row>
    <row r="96" spans="1:106" s="7" customFormat="1" hidden="1" outlineLevel="1" x14ac:dyDescent="0.25">
      <c r="A96" s="7" t="s">
        <v>111</v>
      </c>
      <c r="B96" s="7">
        <f>NP2017_D1!B96</f>
        <v>2058</v>
      </c>
      <c r="C96" s="7">
        <f>NP2017_D1!C96/1000000</f>
        <v>198.775116</v>
      </c>
      <c r="D96" s="7">
        <f>NP2017_D1!D96/1000000</f>
        <v>2.2350690000000002</v>
      </c>
      <c r="E96" s="7">
        <f>NP2017_D1!E96/1000000</f>
        <v>2.2403330000000001</v>
      </c>
      <c r="F96" s="7">
        <f>NP2017_D1!F96/1000000</f>
        <v>2.2448039999999998</v>
      </c>
      <c r="G96" s="7">
        <f>NP2017_D1!G96/1000000</f>
        <v>2.2475670000000001</v>
      </c>
      <c r="H96" s="7">
        <f>NP2017_D1!H96/1000000</f>
        <v>2.248974</v>
      </c>
      <c r="I96" s="7">
        <f>NP2017_D1!I96/1000000</f>
        <v>2.2495639999999999</v>
      </c>
      <c r="J96" s="7">
        <f>NP2017_D1!J96/1000000</f>
        <v>2.2498559999999999</v>
      </c>
      <c r="K96" s="7">
        <f>NP2017_D1!K96/1000000</f>
        <v>2.2501340000000001</v>
      </c>
      <c r="L96" s="7">
        <f>NP2017_D1!L96/1000000</f>
        <v>2.2506159999999999</v>
      </c>
      <c r="M96" s="7">
        <f>NP2017_D1!M96/1000000</f>
        <v>2.2512400000000001</v>
      </c>
      <c r="N96" s="7">
        <f>NP2017_D1!N96/1000000</f>
        <v>2.2517839999999998</v>
      </c>
      <c r="O96" s="7">
        <f>NP2017_D1!O96/1000000</f>
        <v>2.2522579999999999</v>
      </c>
      <c r="P96" s="7">
        <f>NP2017_D1!P96/1000000</f>
        <v>2.2527940000000002</v>
      </c>
      <c r="Q96" s="7">
        <f>NP2017_D1!Q96/1000000</f>
        <v>2.2537609999999999</v>
      </c>
      <c r="R96" s="7">
        <f>NP2017_D1!R96/1000000</f>
        <v>2.2557499999999999</v>
      </c>
      <c r="S96" s="7">
        <f>NP2017_D1!S96/1000000</f>
        <v>2.259776</v>
      </c>
      <c r="T96" s="7">
        <f>NP2017_D1!T96/1000000</f>
        <v>2.266877</v>
      </c>
      <c r="U96" s="7">
        <f>NP2017_D1!U96/1000000</f>
        <v>2.277844</v>
      </c>
      <c r="V96" s="7">
        <f>NP2017_D1!V96/1000000</f>
        <v>2.2927439999999999</v>
      </c>
      <c r="W96" s="7">
        <f>NP2017_D1!W96/1000000</f>
        <v>2.310419</v>
      </c>
      <c r="X96" s="7">
        <f>NP2017_D1!X96/1000000</f>
        <v>2.3297029999999999</v>
      </c>
      <c r="Y96" s="7">
        <f>NP2017_D1!Y96/1000000</f>
        <v>2.3500480000000001</v>
      </c>
      <c r="Z96" s="7">
        <f>NP2017_D1!Z96/1000000</f>
        <v>2.3708610000000001</v>
      </c>
      <c r="AA96" s="7">
        <f>NP2017_D1!AA96/1000000</f>
        <v>2.3917820000000001</v>
      </c>
      <c r="AB96" s="7">
        <f>NP2017_D1!AB96/1000000</f>
        <v>2.412595</v>
      </c>
      <c r="AC96" s="7">
        <f>NP2017_D1!AC96/1000000</f>
        <v>2.432995</v>
      </c>
      <c r="AD96" s="7">
        <f>NP2017_D1!AD96/1000000</f>
        <v>2.452861</v>
      </c>
      <c r="AE96" s="7">
        <f>NP2017_D1!AE96/1000000</f>
        <v>2.4719660000000001</v>
      </c>
      <c r="AF96" s="7">
        <f>NP2017_D1!AF96/1000000</f>
        <v>2.4901900000000001</v>
      </c>
      <c r="AG96" s="7">
        <f>NP2017_D1!AG96/1000000</f>
        <v>2.5072760000000001</v>
      </c>
      <c r="AH96" s="7">
        <f>NP2017_D1!AH96/1000000</f>
        <v>2.5228009999999998</v>
      </c>
      <c r="AI96" s="7">
        <f>NP2017_D1!AI96/1000000</f>
        <v>2.5360079999999998</v>
      </c>
      <c r="AJ96" s="7">
        <f>NP2017_D1!AJ96/1000000</f>
        <v>2.5466679999999999</v>
      </c>
      <c r="AK96" s="7">
        <f>NP2017_D1!AK96/1000000</f>
        <v>2.5550259999999998</v>
      </c>
      <c r="AL96" s="7">
        <f>NP2017_D1!AL96/1000000</f>
        <v>2.5614810000000001</v>
      </c>
      <c r="AM96" s="7">
        <f>NP2017_D1!AM96/1000000</f>
        <v>2.5657890000000001</v>
      </c>
      <c r="AN96" s="7">
        <f>NP2017_D1!AN96/1000000</f>
        <v>2.567488</v>
      </c>
      <c r="AO96" s="7">
        <f>NP2017_D1!AO96/1000000</f>
        <v>2.5663619999999998</v>
      </c>
      <c r="AP96" s="7">
        <f>NP2017_D1!AP96/1000000</f>
        <v>2.562713</v>
      </c>
      <c r="AQ96" s="7">
        <f>NP2017_D1!AQ96/1000000</f>
        <v>2.5564960000000001</v>
      </c>
      <c r="AR96" s="7">
        <f>NP2017_D1!AR96/1000000</f>
        <v>2.5481549999999999</v>
      </c>
      <c r="AS96" s="7">
        <f>NP2017_D1!AS96/1000000</f>
        <v>2.5381610000000001</v>
      </c>
      <c r="AT96" s="7">
        <f>NP2017_D1!AT96/1000000</f>
        <v>2.5046840000000001</v>
      </c>
      <c r="AU96" s="7">
        <f>NP2017_D1!AU96/1000000</f>
        <v>2.511323</v>
      </c>
      <c r="AV96" s="7">
        <f>NP2017_D1!AV96/1000000</f>
        <v>2.5069149999999998</v>
      </c>
      <c r="AW96" s="7">
        <f>NP2017_D1!AW96/1000000</f>
        <v>2.4922550000000001</v>
      </c>
      <c r="AX96" s="7">
        <f>NP2017_D1!AX96/1000000</f>
        <v>2.4880119999999999</v>
      </c>
      <c r="AY96" s="7">
        <f>NP2017_D1!AY96/1000000</f>
        <v>2.5033949999999998</v>
      </c>
      <c r="AZ96" s="7">
        <f>NP2017_D1!AZ96/1000000</f>
        <v>2.4872610000000002</v>
      </c>
      <c r="BA96" s="7">
        <f>NP2017_D1!BA96/1000000</f>
        <v>2.4745810000000001</v>
      </c>
      <c r="BB96" s="7">
        <f>NP2017_D1!BB96/1000000</f>
        <v>2.523892</v>
      </c>
      <c r="BC96" s="7">
        <f>NP2017_D1!BC96/1000000</f>
        <v>2.5194709999999998</v>
      </c>
      <c r="BD96" s="7">
        <f>NP2017_D1!BD96/1000000</f>
        <v>2.487142</v>
      </c>
      <c r="BE96" s="7">
        <f>NP2017_D1!BE96/1000000</f>
        <v>2.462879</v>
      </c>
      <c r="BF96" s="7">
        <f>NP2017_D1!BF96/1000000</f>
        <v>2.44876</v>
      </c>
      <c r="BG96" s="7">
        <f>NP2017_D1!BG96/1000000</f>
        <v>2.4160010000000001</v>
      </c>
      <c r="BH96" s="7">
        <f>NP2017_D1!BH96/1000000</f>
        <v>2.3903479999999999</v>
      </c>
      <c r="BI96" s="7">
        <f>NP2017_D1!BI96/1000000</f>
        <v>2.420941</v>
      </c>
      <c r="BJ96" s="7">
        <f>NP2017_D1!BJ96/1000000</f>
        <v>2.434504</v>
      </c>
      <c r="BK96" s="7">
        <f>NP2017_D1!BK96/1000000</f>
        <v>2.3817140000000001</v>
      </c>
      <c r="BL96" s="7">
        <f>NP2017_D1!BL96/1000000</f>
        <v>2.359839</v>
      </c>
      <c r="BM96" s="7">
        <f>NP2017_D1!BM96/1000000</f>
        <v>2.339045</v>
      </c>
      <c r="BN96" s="7">
        <f>NP2017_D1!BN96/1000000</f>
        <v>2.3312759999999999</v>
      </c>
      <c r="BO96" s="7">
        <f>NP2017_D1!BO96/1000000</f>
        <v>2.3458890000000001</v>
      </c>
      <c r="BP96" s="7">
        <f>NP2017_D1!BP96/1000000</f>
        <v>2.3522919999999998</v>
      </c>
      <c r="BQ96" s="7">
        <f>NP2017_D1!BQ96/1000000</f>
        <v>2.3476599999999999</v>
      </c>
      <c r="BR96" s="7">
        <f>NP2017_D1!BR96/1000000</f>
        <v>2.3540800000000002</v>
      </c>
      <c r="BS96" s="7">
        <f>NP2017_D1!BS96/1000000</f>
        <v>2.3369430000000002</v>
      </c>
      <c r="BT96" s="7">
        <f>NP2017_D1!BT96/1000000</f>
        <v>2.282769</v>
      </c>
      <c r="BU96" s="7">
        <f>NP2017_D1!BU96/1000000</f>
        <v>2.1573150000000001</v>
      </c>
      <c r="BV96" s="7">
        <f>NP2017_D1!BV96/1000000</f>
        <v>2.0631430000000002</v>
      </c>
      <c r="BW96" s="7">
        <f>NP2017_D1!BW96/1000000</f>
        <v>1.9844440000000001</v>
      </c>
      <c r="BX96" s="7">
        <f>NP2017_D1!BX96/1000000</f>
        <v>1.9412940000000001</v>
      </c>
      <c r="BY96" s="7">
        <f>NP2017_D1!BY96/1000000</f>
        <v>1.8976690000000001</v>
      </c>
      <c r="BZ96" s="7">
        <f>NP2017_D1!BZ96/1000000</f>
        <v>1.7850999999999999</v>
      </c>
      <c r="CA96" s="7">
        <f>NP2017_D1!CA96/1000000</f>
        <v>1.752651</v>
      </c>
      <c r="CB96" s="7">
        <f>NP2017_D1!CB96/1000000</f>
        <v>1.692842</v>
      </c>
      <c r="CC96" s="7">
        <f>NP2017_D1!CC96/1000000</f>
        <v>1.6167069999999999</v>
      </c>
      <c r="CD96" s="7">
        <f>NP2017_D1!CD96/1000000</f>
        <v>1.58989</v>
      </c>
      <c r="CE96" s="7">
        <f>NP2017_D1!CE96/1000000</f>
        <v>1.4332229999999999</v>
      </c>
      <c r="CF96" s="7">
        <f>NP2017_D1!CF96/1000000</f>
        <v>1.3434010000000001</v>
      </c>
      <c r="CG96" s="7">
        <f>NP2017_D1!CG96/1000000</f>
        <v>1.2616350000000001</v>
      </c>
      <c r="CH96" s="7">
        <f>NP2017_D1!CH96/1000000</f>
        <v>1.1601900000000001</v>
      </c>
      <c r="CI96" s="7">
        <f>NP2017_D1!CI96/1000000</f>
        <v>1.1234029999999999</v>
      </c>
      <c r="CJ96" s="7">
        <f>NP2017_D1!CJ96/1000000</f>
        <v>1.0124500000000001</v>
      </c>
      <c r="CK96" s="7">
        <f>NP2017_D1!CK96/1000000</f>
        <v>0.94689199999999996</v>
      </c>
      <c r="CL96" s="7">
        <f>NP2017_D1!CL96/1000000</f>
        <v>0.90787300000000004</v>
      </c>
      <c r="CM96" s="7">
        <f>NP2017_D1!CM96/1000000</f>
        <v>0.87124800000000002</v>
      </c>
      <c r="CN96" s="7">
        <f>NP2017_D1!CN96/1000000</f>
        <v>0.79708800000000002</v>
      </c>
      <c r="CO96" s="7">
        <f>NP2017_D1!CO96/1000000</f>
        <v>0.67386000000000001</v>
      </c>
      <c r="CP96" s="7">
        <f>NP2017_D1!CP96/1000000</f>
        <v>0.58054899999999998</v>
      </c>
      <c r="CQ96" s="7">
        <f>NP2017_D1!CQ96/1000000</f>
        <v>0.50428099999999998</v>
      </c>
      <c r="CR96" s="7">
        <f>NP2017_D1!CR96/1000000</f>
        <v>0.43999100000000002</v>
      </c>
      <c r="CS96" s="7">
        <f>NP2017_D1!CS96/1000000</f>
        <v>0.39278000000000002</v>
      </c>
      <c r="CT96" s="7">
        <f>NP2017_D1!CT96/1000000</f>
        <v>0.33069700000000002</v>
      </c>
      <c r="CU96" s="7">
        <f>NP2017_D1!CU96/1000000</f>
        <v>0.26865</v>
      </c>
      <c r="CV96" s="7">
        <f>NP2017_D1!CV96/1000000</f>
        <v>0.21393300000000001</v>
      </c>
      <c r="CW96" s="7">
        <f>NP2017_D1!CW96/1000000</f>
        <v>0.168845</v>
      </c>
      <c r="CX96" s="7">
        <f>NP2017_D1!CX96/1000000</f>
        <v>0.130109</v>
      </c>
      <c r="CY96" s="7">
        <f>NP2017_D1!CY96/1000000</f>
        <v>9.3441999999999997E-2</v>
      </c>
      <c r="CZ96" s="7">
        <f>NP2017_D1!CZ96/1000000</f>
        <v>0.15606100000000001</v>
      </c>
      <c r="DA96" s="7">
        <f t="shared" si="15"/>
        <v>40.539001000000013</v>
      </c>
      <c r="DB96" s="7">
        <f t="shared" si="14"/>
        <v>158.23611499999998</v>
      </c>
    </row>
    <row r="97" spans="1:106" s="7" customFormat="1" hidden="1" outlineLevel="1" x14ac:dyDescent="0.25">
      <c r="A97" s="7" t="s">
        <v>111</v>
      </c>
      <c r="B97" s="7">
        <f>NP2017_D1!B97</f>
        <v>2059</v>
      </c>
      <c r="C97" s="7">
        <f>NP2017_D1!C97/1000000</f>
        <v>199.61202800000001</v>
      </c>
      <c r="D97" s="7">
        <f>NP2017_D1!D97/1000000</f>
        <v>2.2388729999999999</v>
      </c>
      <c r="E97" s="7">
        <f>NP2017_D1!E97/1000000</f>
        <v>2.2444139999999999</v>
      </c>
      <c r="F97" s="7">
        <f>NP2017_D1!F97/1000000</f>
        <v>2.2492109999999998</v>
      </c>
      <c r="G97" s="7">
        <f>NP2017_D1!G97/1000000</f>
        <v>2.2523179999999998</v>
      </c>
      <c r="H97" s="7">
        <f>NP2017_D1!H97/1000000</f>
        <v>2.254108</v>
      </c>
      <c r="I97" s="7">
        <f>NP2017_D1!I97/1000000</f>
        <v>2.2550699999999999</v>
      </c>
      <c r="J97" s="7">
        <f>NP2017_D1!J97/1000000</f>
        <v>2.2557079999999998</v>
      </c>
      <c r="K97" s="7">
        <f>NP2017_D1!K97/1000000</f>
        <v>2.2562890000000002</v>
      </c>
      <c r="L97" s="7">
        <f>NP2017_D1!L97/1000000</f>
        <v>2.2570209999999999</v>
      </c>
      <c r="M97" s="7">
        <f>NP2017_D1!M97/1000000</f>
        <v>2.2577820000000002</v>
      </c>
      <c r="N97" s="7">
        <f>NP2017_D1!N97/1000000</f>
        <v>2.2583479999999998</v>
      </c>
      <c r="O97" s="7">
        <f>NP2017_D1!O97/1000000</f>
        <v>2.2587250000000001</v>
      </c>
      <c r="P97" s="7">
        <f>NP2017_D1!P97/1000000</f>
        <v>2.2590910000000002</v>
      </c>
      <c r="Q97" s="7">
        <f>NP2017_D1!Q97/1000000</f>
        <v>2.2597809999999998</v>
      </c>
      <c r="R97" s="7">
        <f>NP2017_D1!R97/1000000</f>
        <v>2.2614200000000002</v>
      </c>
      <c r="S97" s="7">
        <f>NP2017_D1!S97/1000000</f>
        <v>2.2650809999999999</v>
      </c>
      <c r="T97" s="7">
        <f>NP2017_D1!T97/1000000</f>
        <v>2.2718579999999999</v>
      </c>
      <c r="U97" s="7">
        <f>NP2017_D1!U97/1000000</f>
        <v>2.2825479999999998</v>
      </c>
      <c r="V97" s="7">
        <f>NP2017_D1!V97/1000000</f>
        <v>2.2971460000000001</v>
      </c>
      <c r="W97" s="7">
        <f>NP2017_D1!W97/1000000</f>
        <v>2.314702</v>
      </c>
      <c r="X97" s="7">
        <f>NP2017_D1!X97/1000000</f>
        <v>2.3338410000000001</v>
      </c>
      <c r="Y97" s="7">
        <f>NP2017_D1!Y97/1000000</f>
        <v>2.353901</v>
      </c>
      <c r="Z97" s="7">
        <f>NP2017_D1!Z97/1000000</f>
        <v>2.3744290000000001</v>
      </c>
      <c r="AA97" s="7">
        <f>NP2017_D1!AA97/1000000</f>
        <v>2.3948969999999998</v>
      </c>
      <c r="AB97" s="7">
        <f>NP2017_D1!AB97/1000000</f>
        <v>2.4152230000000001</v>
      </c>
      <c r="AC97" s="7">
        <f>NP2017_D1!AC97/1000000</f>
        <v>2.435111</v>
      </c>
      <c r="AD97" s="7">
        <f>NP2017_D1!AD97/1000000</f>
        <v>2.4545309999999998</v>
      </c>
      <c r="AE97" s="7">
        <f>NP2017_D1!AE97/1000000</f>
        <v>2.4733360000000002</v>
      </c>
      <c r="AF97" s="7">
        <f>NP2017_D1!AF97/1000000</f>
        <v>2.4915569999999998</v>
      </c>
      <c r="AG97" s="7">
        <f>NP2017_D1!AG97/1000000</f>
        <v>2.5088200000000001</v>
      </c>
      <c r="AH97" s="7">
        <f>NP2017_D1!AH97/1000000</f>
        <v>2.5247860000000002</v>
      </c>
      <c r="AI97" s="7">
        <f>NP2017_D1!AI97/1000000</f>
        <v>2.538662</v>
      </c>
      <c r="AJ97" s="7">
        <f>NP2017_D1!AJ97/1000000</f>
        <v>2.5501320000000001</v>
      </c>
      <c r="AK97" s="7">
        <f>NP2017_D1!AK97/1000000</f>
        <v>2.559088</v>
      </c>
      <c r="AL97" s="7">
        <f>NP2017_D1!AL97/1000000</f>
        <v>2.5661710000000002</v>
      </c>
      <c r="AM97" s="7">
        <f>NP2017_D1!AM97/1000000</f>
        <v>2.5714290000000002</v>
      </c>
      <c r="AN97" s="7">
        <f>NP2017_D1!AN97/1000000</f>
        <v>2.5744060000000002</v>
      </c>
      <c r="AO97" s="7">
        <f>NP2017_D1!AO97/1000000</f>
        <v>2.574789</v>
      </c>
      <c r="AP97" s="7">
        <f>NP2017_D1!AP97/1000000</f>
        <v>2.5726930000000001</v>
      </c>
      <c r="AQ97" s="7">
        <f>NP2017_D1!AQ97/1000000</f>
        <v>2.5681829999999999</v>
      </c>
      <c r="AR97" s="7">
        <f>NP2017_D1!AR97/1000000</f>
        <v>2.5611739999999998</v>
      </c>
      <c r="AS97" s="7">
        <f>NP2017_D1!AS97/1000000</f>
        <v>2.5520330000000002</v>
      </c>
      <c r="AT97" s="7">
        <f>NP2017_D1!AT97/1000000</f>
        <v>2.5414439999999998</v>
      </c>
      <c r="AU97" s="7">
        <f>NP2017_D1!AU97/1000000</f>
        <v>2.5075539999999998</v>
      </c>
      <c r="AV97" s="7">
        <f>NP2017_D1!AV97/1000000</f>
        <v>2.5139010000000002</v>
      </c>
      <c r="AW97" s="7">
        <f>NP2017_D1!AW97/1000000</f>
        <v>2.5089860000000002</v>
      </c>
      <c r="AX97" s="7">
        <f>NP2017_D1!AX97/1000000</f>
        <v>2.4934409999999998</v>
      </c>
      <c r="AY97" s="7">
        <f>NP2017_D1!AY97/1000000</f>
        <v>2.4879509999999998</v>
      </c>
      <c r="AZ97" s="7">
        <f>NP2017_D1!AZ97/1000000</f>
        <v>2.5018549999999999</v>
      </c>
      <c r="BA97" s="7">
        <f>NP2017_D1!BA97/1000000</f>
        <v>2.484442</v>
      </c>
      <c r="BB97" s="7">
        <f>NP2017_D1!BB97/1000000</f>
        <v>2.4707680000000001</v>
      </c>
      <c r="BC97" s="7">
        <f>NP2017_D1!BC97/1000000</f>
        <v>2.5192220000000001</v>
      </c>
      <c r="BD97" s="7">
        <f>NP2017_D1!BD97/1000000</f>
        <v>2.5144030000000002</v>
      </c>
      <c r="BE97" s="7">
        <f>NP2017_D1!BE97/1000000</f>
        <v>2.481827</v>
      </c>
      <c r="BF97" s="7">
        <f>NP2017_D1!BF97/1000000</f>
        <v>2.457357</v>
      </c>
      <c r="BG97" s="7">
        <f>NP2017_D1!BG97/1000000</f>
        <v>2.4430320000000001</v>
      </c>
      <c r="BH97" s="7">
        <f>NP2017_D1!BH97/1000000</f>
        <v>2.4099940000000002</v>
      </c>
      <c r="BI97" s="7">
        <f>NP2017_D1!BI97/1000000</f>
        <v>2.3839519999999998</v>
      </c>
      <c r="BJ97" s="7">
        <f>NP2017_D1!BJ97/1000000</f>
        <v>2.4137770000000001</v>
      </c>
      <c r="BK97" s="7">
        <f>NP2017_D1!BK97/1000000</f>
        <v>2.4264950000000001</v>
      </c>
      <c r="BL97" s="7">
        <f>NP2017_D1!BL97/1000000</f>
        <v>2.37304</v>
      </c>
      <c r="BM97" s="7">
        <f>NP2017_D1!BM97/1000000</f>
        <v>2.350196</v>
      </c>
      <c r="BN97" s="7">
        <f>NP2017_D1!BN97/1000000</f>
        <v>2.328179</v>
      </c>
      <c r="BO97" s="7">
        <f>NP2017_D1!BO97/1000000</f>
        <v>2.3188520000000001</v>
      </c>
      <c r="BP97" s="7">
        <f>NP2017_D1!BP97/1000000</f>
        <v>2.3315959999999998</v>
      </c>
      <c r="BQ97" s="7">
        <f>NP2017_D1!BQ97/1000000</f>
        <v>2.3359290000000001</v>
      </c>
      <c r="BR97" s="7">
        <f>NP2017_D1!BR97/1000000</f>
        <v>2.3291460000000002</v>
      </c>
      <c r="BS97" s="7">
        <f>NP2017_D1!BS97/1000000</f>
        <v>2.333243</v>
      </c>
      <c r="BT97" s="7">
        <f>NP2017_D1!BT97/1000000</f>
        <v>2.313847</v>
      </c>
      <c r="BU97" s="7">
        <f>NP2017_D1!BU97/1000000</f>
        <v>2.2576450000000001</v>
      </c>
      <c r="BV97" s="7">
        <f>NP2017_D1!BV97/1000000</f>
        <v>2.1308210000000001</v>
      </c>
      <c r="BW97" s="7">
        <f>NP2017_D1!BW97/1000000</f>
        <v>2.034802</v>
      </c>
      <c r="BX97" s="7">
        <f>NP2017_D1!BX97/1000000</f>
        <v>1.9538770000000001</v>
      </c>
      <c r="BY97" s="7">
        <f>NP2017_D1!BY97/1000000</f>
        <v>1.907762</v>
      </c>
      <c r="BZ97" s="7">
        <f>NP2017_D1!BZ97/1000000</f>
        <v>1.861111</v>
      </c>
      <c r="CA97" s="7">
        <f>NP2017_D1!CA97/1000000</f>
        <v>1.7469969999999999</v>
      </c>
      <c r="CB97" s="7">
        <f>NP2017_D1!CB97/1000000</f>
        <v>1.7112959999999999</v>
      </c>
      <c r="CC97" s="7">
        <f>NP2017_D1!CC97/1000000</f>
        <v>1.648601</v>
      </c>
      <c r="CD97" s="7">
        <f>NP2017_D1!CD97/1000000</f>
        <v>1.569725</v>
      </c>
      <c r="CE97" s="7">
        <f>NP2017_D1!CE97/1000000</f>
        <v>1.5382089999999999</v>
      </c>
      <c r="CF97" s="7">
        <f>NP2017_D1!CF97/1000000</f>
        <v>1.3804719999999999</v>
      </c>
      <c r="CG97" s="7">
        <f>NP2017_D1!CG97/1000000</f>
        <v>1.2872399999999999</v>
      </c>
      <c r="CH97" s="7">
        <f>NP2017_D1!CH97/1000000</f>
        <v>1.2019789999999999</v>
      </c>
      <c r="CI97" s="7">
        <f>NP2017_D1!CI97/1000000</f>
        <v>1.098028</v>
      </c>
      <c r="CJ97" s="7">
        <f>NP2017_D1!CJ97/1000000</f>
        <v>1.0553680000000001</v>
      </c>
      <c r="CK97" s="7">
        <f>NP2017_D1!CK97/1000000</f>
        <v>0.94336399999999998</v>
      </c>
      <c r="CL97" s="7">
        <f>NP2017_D1!CL97/1000000</f>
        <v>0.87544100000000002</v>
      </c>
      <c r="CM97" s="7">
        <f>NP2017_D1!CM97/1000000</f>
        <v>0.832283</v>
      </c>
      <c r="CN97" s="7">
        <f>NP2017_D1!CN97/1000000</f>
        <v>0.79128399999999999</v>
      </c>
      <c r="CO97" s="7">
        <f>NP2017_D1!CO97/1000000</f>
        <v>0.71637600000000001</v>
      </c>
      <c r="CP97" s="7">
        <f>NP2017_D1!CP97/1000000</f>
        <v>0.59862099999999996</v>
      </c>
      <c r="CQ97" s="7">
        <f>NP2017_D1!CQ97/1000000</f>
        <v>0.50918200000000002</v>
      </c>
      <c r="CR97" s="7">
        <f>NP2017_D1!CR97/1000000</f>
        <v>0.43617499999999998</v>
      </c>
      <c r="CS97" s="7">
        <f>NP2017_D1!CS97/1000000</f>
        <v>0.37481100000000001</v>
      </c>
      <c r="CT97" s="7">
        <f>NP2017_D1!CT97/1000000</f>
        <v>0.329129</v>
      </c>
      <c r="CU97" s="7">
        <f>NP2017_D1!CU97/1000000</f>
        <v>0.2722</v>
      </c>
      <c r="CV97" s="7">
        <f>NP2017_D1!CV97/1000000</f>
        <v>0.216886</v>
      </c>
      <c r="CW97" s="7">
        <f>NP2017_D1!CW97/1000000</f>
        <v>0.16917399999999999</v>
      </c>
      <c r="CX97" s="7">
        <f>NP2017_D1!CX97/1000000</f>
        <v>0.13060099999999999</v>
      </c>
      <c r="CY97" s="7">
        <f>NP2017_D1!CY97/1000000</f>
        <v>9.8283999999999996E-2</v>
      </c>
      <c r="CZ97" s="7">
        <f>NP2017_D1!CZ97/1000000</f>
        <v>0.16116900000000001</v>
      </c>
      <c r="DA97" s="7">
        <f t="shared" si="15"/>
        <v>40.637645999999997</v>
      </c>
      <c r="DB97" s="7">
        <f t="shared" ref="DB97:DB126" si="16">C97-DA97</f>
        <v>158.97438200000002</v>
      </c>
    </row>
    <row r="98" spans="1:106" s="7" customFormat="1" collapsed="1" x14ac:dyDescent="0.25">
      <c r="A98" s="8" t="s">
        <v>111</v>
      </c>
      <c r="B98" s="8">
        <f>NP2017_D1!B98</f>
        <v>2060</v>
      </c>
      <c r="C98" s="7">
        <f>NP2017_D1!C98/1000000</f>
        <v>200.452268</v>
      </c>
      <c r="D98" s="7">
        <f>NP2017_D1!D98/1000000</f>
        <v>2.2425229999999998</v>
      </c>
      <c r="E98" s="7">
        <f>NP2017_D1!E98/1000000</f>
        <v>2.2482739999999999</v>
      </c>
      <c r="F98" s="7">
        <f>NP2017_D1!F98/1000000</f>
        <v>2.2533240000000001</v>
      </c>
      <c r="G98" s="7">
        <f>NP2017_D1!G98/1000000</f>
        <v>2.256761</v>
      </c>
      <c r="H98" s="7">
        <f>NP2017_D1!H98/1000000</f>
        <v>2.2588859999999999</v>
      </c>
      <c r="I98" s="7">
        <f>NP2017_D1!I98/1000000</f>
        <v>2.2602259999999998</v>
      </c>
      <c r="J98" s="7">
        <f>NP2017_D1!J98/1000000</f>
        <v>2.2612299999999999</v>
      </c>
      <c r="K98" s="7">
        <f>NP2017_D1!K98/1000000</f>
        <v>2.2621549999999999</v>
      </c>
      <c r="L98" s="7">
        <f>NP2017_D1!L98/1000000</f>
        <v>2.2631920000000001</v>
      </c>
      <c r="M98" s="7">
        <f>NP2017_D1!M98/1000000</f>
        <v>2.264205</v>
      </c>
      <c r="N98" s="7">
        <f>NP2017_D1!N98/1000000</f>
        <v>2.2649050000000002</v>
      </c>
      <c r="O98" s="7">
        <f>NP2017_D1!O98/1000000</f>
        <v>2.2653050000000001</v>
      </c>
      <c r="P98" s="7">
        <f>NP2017_D1!P98/1000000</f>
        <v>2.265574</v>
      </c>
      <c r="Q98" s="7">
        <f>NP2017_D1!Q98/1000000</f>
        <v>2.2660939999999998</v>
      </c>
      <c r="R98" s="7">
        <f>NP2017_D1!R98/1000000</f>
        <v>2.2674530000000002</v>
      </c>
      <c r="S98" s="7">
        <f>NP2017_D1!S98/1000000</f>
        <v>2.2707730000000002</v>
      </c>
      <c r="T98" s="7">
        <f>NP2017_D1!T98/1000000</f>
        <v>2.2771940000000002</v>
      </c>
      <c r="U98" s="7">
        <f>NP2017_D1!U98/1000000</f>
        <v>2.2875670000000001</v>
      </c>
      <c r="V98" s="7">
        <f>NP2017_D1!V98/1000000</f>
        <v>2.3018990000000001</v>
      </c>
      <c r="W98" s="7">
        <f>NP2017_D1!W98/1000000</f>
        <v>2.3191619999999999</v>
      </c>
      <c r="X98" s="7">
        <f>NP2017_D1!X98/1000000</f>
        <v>2.3381850000000002</v>
      </c>
      <c r="Y98" s="7">
        <f>NP2017_D1!Y98/1000000</f>
        <v>2.3581059999999998</v>
      </c>
      <c r="Z98" s="7">
        <f>NP2017_D1!Z98/1000000</f>
        <v>2.3783530000000002</v>
      </c>
      <c r="AA98" s="7">
        <f>NP2017_D1!AA98/1000000</f>
        <v>2.398539</v>
      </c>
      <c r="AB98" s="7">
        <f>NP2017_D1!AB98/1000000</f>
        <v>2.4184139999999998</v>
      </c>
      <c r="AC98" s="7">
        <f>NP2017_D1!AC98/1000000</f>
        <v>2.4378129999999998</v>
      </c>
      <c r="AD98" s="7">
        <f>NP2017_D1!AD98/1000000</f>
        <v>2.4567220000000001</v>
      </c>
      <c r="AE98" s="7">
        <f>NP2017_D1!AE98/1000000</f>
        <v>2.475079</v>
      </c>
      <c r="AF98" s="7">
        <f>NP2017_D1!AF98/1000000</f>
        <v>2.492998</v>
      </c>
      <c r="AG98" s="7">
        <f>NP2017_D1!AG98/1000000</f>
        <v>2.5102570000000002</v>
      </c>
      <c r="AH98" s="7">
        <f>NP2017_D1!AH98/1000000</f>
        <v>2.5263969999999998</v>
      </c>
      <c r="AI98" s="7">
        <f>NP2017_D1!AI98/1000000</f>
        <v>2.5407109999999999</v>
      </c>
      <c r="AJ98" s="7">
        <f>NP2017_D1!AJ98/1000000</f>
        <v>2.5528439999999999</v>
      </c>
      <c r="AK98" s="7">
        <f>NP2017_D1!AK98/1000000</f>
        <v>2.5626039999999999</v>
      </c>
      <c r="AL98" s="7">
        <f>NP2017_D1!AL98/1000000</f>
        <v>2.5702880000000001</v>
      </c>
      <c r="AM98" s="7">
        <f>NP2017_D1!AM98/1000000</f>
        <v>2.5761699999999998</v>
      </c>
      <c r="AN98" s="7">
        <f>NP2017_D1!AN98/1000000</f>
        <v>2.5800960000000002</v>
      </c>
      <c r="AO98" s="7">
        <f>NP2017_D1!AO98/1000000</f>
        <v>2.5817519999999998</v>
      </c>
      <c r="AP98" s="7">
        <f>NP2017_D1!AP98/1000000</f>
        <v>2.5811600000000001</v>
      </c>
      <c r="AQ98" s="7">
        <f>NP2017_D1!AQ98/1000000</f>
        <v>2.5782029999999998</v>
      </c>
      <c r="AR98" s="7">
        <f>NP2017_D1!AR98/1000000</f>
        <v>2.5729030000000002</v>
      </c>
      <c r="AS98" s="7">
        <f>NP2017_D1!AS98/1000000</f>
        <v>2.5650930000000001</v>
      </c>
      <c r="AT98" s="7">
        <f>NP2017_D1!AT98/1000000</f>
        <v>2.5553590000000002</v>
      </c>
      <c r="AU98" s="7">
        <f>NP2017_D1!AU98/1000000</f>
        <v>2.5443739999999999</v>
      </c>
      <c r="AV98" s="7">
        <f>NP2017_D1!AV98/1000000</f>
        <v>2.5101849999999999</v>
      </c>
      <c r="AW98" s="7">
        <f>NP2017_D1!AW98/1000000</f>
        <v>2.5160200000000001</v>
      </c>
      <c r="AX98" s="7">
        <f>NP2017_D1!AX98/1000000</f>
        <v>2.5102129999999998</v>
      </c>
      <c r="AY98" s="7">
        <f>NP2017_D1!AY98/1000000</f>
        <v>2.4934409999999998</v>
      </c>
      <c r="AZ98" s="7">
        <f>NP2017_D1!AZ98/1000000</f>
        <v>2.48651</v>
      </c>
      <c r="BA98" s="7">
        <f>NP2017_D1!BA98/1000000</f>
        <v>2.4990990000000002</v>
      </c>
      <c r="BB98" s="7">
        <f>NP2017_D1!BB98/1000000</f>
        <v>2.4807090000000001</v>
      </c>
      <c r="BC98" s="7">
        <f>NP2017_D1!BC98/1000000</f>
        <v>2.4663140000000001</v>
      </c>
      <c r="BD98" s="7">
        <f>NP2017_D1!BD98/1000000</f>
        <v>2.5142720000000001</v>
      </c>
      <c r="BE98" s="7">
        <f>NP2017_D1!BE98/1000000</f>
        <v>2.5091489999999999</v>
      </c>
      <c r="BF98" s="7">
        <f>NP2017_D1!BF98/1000000</f>
        <v>2.4763920000000001</v>
      </c>
      <c r="BG98" s="7">
        <f>NP2017_D1!BG98/1000000</f>
        <v>2.4517570000000002</v>
      </c>
      <c r="BH98" s="7">
        <f>NP2017_D1!BH98/1000000</f>
        <v>2.4371010000000002</v>
      </c>
      <c r="BI98" s="7">
        <f>NP2017_D1!BI98/1000000</f>
        <v>2.4037009999999999</v>
      </c>
      <c r="BJ98" s="7">
        <f>NP2017_D1!BJ98/1000000</f>
        <v>2.3771300000000002</v>
      </c>
      <c r="BK98" s="7">
        <f>NP2017_D1!BK98/1000000</f>
        <v>2.406066</v>
      </c>
      <c r="BL98" s="7">
        <f>NP2017_D1!BL98/1000000</f>
        <v>2.4178130000000002</v>
      </c>
      <c r="BM98" s="7">
        <f>NP2017_D1!BM98/1000000</f>
        <v>2.3635519999999999</v>
      </c>
      <c r="BN98" s="7">
        <f>NP2017_D1!BN98/1000000</f>
        <v>2.3394870000000001</v>
      </c>
      <c r="BO98" s="7">
        <f>NP2017_D1!BO98/1000000</f>
        <v>2.3160129999999999</v>
      </c>
      <c r="BP98" s="7">
        <f>NP2017_D1!BP98/1000000</f>
        <v>2.305015</v>
      </c>
      <c r="BQ98" s="7">
        <f>NP2017_D1!BQ98/1000000</f>
        <v>2.3156759999999998</v>
      </c>
      <c r="BR98" s="7">
        <f>NP2017_D1!BR98/1000000</f>
        <v>2.3178079999999999</v>
      </c>
      <c r="BS98" s="7">
        <f>NP2017_D1!BS98/1000000</f>
        <v>2.3088470000000001</v>
      </c>
      <c r="BT98" s="7">
        <f>NP2017_D1!BT98/1000000</f>
        <v>2.3105030000000002</v>
      </c>
      <c r="BU98" s="7">
        <f>NP2017_D1!BU98/1000000</f>
        <v>2.2886959999999998</v>
      </c>
      <c r="BV98" s="7">
        <f>NP2017_D1!BV98/1000000</f>
        <v>2.2302170000000001</v>
      </c>
      <c r="BW98" s="7">
        <f>NP2017_D1!BW98/1000000</f>
        <v>2.1018669999999999</v>
      </c>
      <c r="BX98" s="7">
        <f>NP2017_D1!BX98/1000000</f>
        <v>2.0037929999999999</v>
      </c>
      <c r="BY98" s="7">
        <f>NP2017_D1!BY98/1000000</f>
        <v>1.9204889999999999</v>
      </c>
      <c r="BZ98" s="7">
        <f>NP2017_D1!BZ98/1000000</f>
        <v>1.871405</v>
      </c>
      <c r="CA98" s="7">
        <f>NP2017_D1!CA98/1000000</f>
        <v>1.821788</v>
      </c>
      <c r="CB98" s="7">
        <f>NP2017_D1!CB98/1000000</f>
        <v>1.7061839999999999</v>
      </c>
      <c r="CC98" s="7">
        <f>NP2017_D1!CC98/1000000</f>
        <v>1.667003</v>
      </c>
      <c r="CD98" s="7">
        <f>NP2017_D1!CD98/1000000</f>
        <v>1.601119</v>
      </c>
      <c r="CE98" s="7">
        <f>NP2017_D1!CE98/1000000</f>
        <v>1.51915</v>
      </c>
      <c r="CF98" s="7">
        <f>NP2017_D1!CF98/1000000</f>
        <v>1.4820359999999999</v>
      </c>
      <c r="CG98" s="7">
        <f>NP2017_D1!CG98/1000000</f>
        <v>1.323186</v>
      </c>
      <c r="CH98" s="7">
        <f>NP2017_D1!CH98/1000000</f>
        <v>1.22682</v>
      </c>
      <c r="CI98" s="7">
        <f>NP2017_D1!CI98/1000000</f>
        <v>1.1380710000000001</v>
      </c>
      <c r="CJ98" s="7">
        <f>NP2017_D1!CJ98/1000000</f>
        <v>1.031949</v>
      </c>
      <c r="CK98" s="7">
        <f>NP2017_D1!CK98/1000000</f>
        <v>0.98384499999999997</v>
      </c>
      <c r="CL98" s="7">
        <f>NP2017_D1!CL98/1000000</f>
        <v>0.872583</v>
      </c>
      <c r="CM98" s="7">
        <f>NP2017_D1!CM98/1000000</f>
        <v>0.80288000000000004</v>
      </c>
      <c r="CN98" s="7">
        <f>NP2017_D1!CN98/1000000</f>
        <v>0.75621700000000003</v>
      </c>
      <c r="CO98" s="7">
        <f>NP2017_D1!CO98/1000000</f>
        <v>0.71160000000000001</v>
      </c>
      <c r="CP98" s="7">
        <f>NP2017_D1!CP98/1000000</f>
        <v>0.63683599999999996</v>
      </c>
      <c r="CQ98" s="7">
        <f>NP2017_D1!CQ98/1000000</f>
        <v>0.52541800000000005</v>
      </c>
      <c r="CR98" s="7">
        <f>NP2017_D1!CR98/1000000</f>
        <v>0.44072299999999998</v>
      </c>
      <c r="CS98" s="7">
        <f>NP2017_D1!CS98/1000000</f>
        <v>0.371865</v>
      </c>
      <c r="CT98" s="7">
        <f>NP2017_D1!CT98/1000000</f>
        <v>0.31431999999999999</v>
      </c>
      <c r="CU98" s="7">
        <f>NP2017_D1!CU98/1000000</f>
        <v>0.27114199999999999</v>
      </c>
      <c r="CV98" s="7">
        <f>NP2017_D1!CV98/1000000</f>
        <v>0.21996599999999999</v>
      </c>
      <c r="CW98" s="7">
        <f>NP2017_D1!CW98/1000000</f>
        <v>0.17167499999999999</v>
      </c>
      <c r="CX98" s="7">
        <f>NP2017_D1!CX98/1000000</f>
        <v>0.13098299999999999</v>
      </c>
      <c r="CY98" s="7">
        <f>NP2017_D1!CY98/1000000</f>
        <v>9.8769999999999997E-2</v>
      </c>
      <c r="CZ98" s="7">
        <f>NP2017_D1!CZ98/1000000</f>
        <v>0.16777700000000001</v>
      </c>
      <c r="DA98" s="7">
        <f t="shared" si="15"/>
        <v>40.735641000000008</v>
      </c>
      <c r="DB98" s="7">
        <f t="shared" si="16"/>
        <v>159.71662699999999</v>
      </c>
    </row>
    <row r="99" spans="1:106" s="9" customFormat="1" x14ac:dyDescent="0.25">
      <c r="A99" s="9" t="s">
        <v>112</v>
      </c>
      <c r="B99" s="9">
        <f>NP2017_D1!B99</f>
        <v>2014</v>
      </c>
      <c r="C99" s="9">
        <f>NP2017_D1!C99/1000000</f>
        <v>161.81510599999999</v>
      </c>
      <c r="D99" s="9">
        <f>NP2017_D1!D99/1000000</f>
        <v>1.9302520000000001</v>
      </c>
      <c r="E99" s="9">
        <f>NP2017_D1!E99/1000000</f>
        <v>1.9302809999999999</v>
      </c>
      <c r="F99" s="9">
        <f>NP2017_D1!F99/1000000</f>
        <v>1.9347909999999999</v>
      </c>
      <c r="G99" s="9">
        <f>NP2017_D1!G99/1000000</f>
        <v>1.956458</v>
      </c>
      <c r="H99" s="9">
        <f>NP2017_D1!H99/1000000</f>
        <v>1.9602790000000001</v>
      </c>
      <c r="I99" s="9">
        <f>NP2017_D1!I99/1000000</f>
        <v>1.9615560000000001</v>
      </c>
      <c r="J99" s="9">
        <f>NP2017_D1!J99/1000000</f>
        <v>2.0238610000000001</v>
      </c>
      <c r="K99" s="9">
        <f>NP2017_D1!K99/1000000</f>
        <v>2.031183</v>
      </c>
      <c r="L99" s="9">
        <f>NP2017_D1!L99/1000000</f>
        <v>2.014046</v>
      </c>
      <c r="M99" s="9">
        <f>NP2017_D1!M99/1000000</f>
        <v>2.00983</v>
      </c>
      <c r="N99" s="9">
        <f>NP2017_D1!N99/1000000</f>
        <v>2.015863</v>
      </c>
      <c r="O99" s="9">
        <f>NP2017_D1!O99/1000000</f>
        <v>2.0019870000000002</v>
      </c>
      <c r="P99" s="9">
        <f>NP2017_D1!P99/1000000</f>
        <v>1.9933149999999999</v>
      </c>
      <c r="Q99" s="9">
        <f>NP2017_D1!Q99/1000000</f>
        <v>2.0412729999999999</v>
      </c>
      <c r="R99" s="9">
        <f>NP2017_D1!R99/1000000</f>
        <v>2.06847</v>
      </c>
      <c r="S99" s="9">
        <f>NP2017_D1!S99/1000000</f>
        <v>2.0355470000000002</v>
      </c>
      <c r="T99" s="9">
        <f>NP2017_D1!T99/1000000</f>
        <v>2.036848</v>
      </c>
      <c r="U99" s="9">
        <f>NP2017_D1!U99/1000000</f>
        <v>2.0459649999999998</v>
      </c>
      <c r="V99" s="9">
        <f>NP2017_D1!V99/1000000</f>
        <v>2.0599810000000001</v>
      </c>
      <c r="W99" s="9">
        <f>NP2017_D1!W99/1000000</f>
        <v>2.1037270000000001</v>
      </c>
      <c r="X99" s="9">
        <f>NP2017_D1!X99/1000000</f>
        <v>2.1454200000000001</v>
      </c>
      <c r="Y99" s="9">
        <f>NP2017_D1!Y99/1000000</f>
        <v>2.1742089999999998</v>
      </c>
      <c r="Z99" s="9">
        <f>NP2017_D1!Z99/1000000</f>
        <v>2.2399800000000001</v>
      </c>
      <c r="AA99" s="9">
        <f>NP2017_D1!AA99/1000000</f>
        <v>2.2952270000000001</v>
      </c>
      <c r="AB99" s="9">
        <f>NP2017_D1!AB99/1000000</f>
        <v>2.2978369999999999</v>
      </c>
      <c r="AC99" s="9">
        <f>NP2017_D1!AC99/1000000</f>
        <v>2.2094170000000002</v>
      </c>
      <c r="AD99" s="9">
        <f>NP2017_D1!AD99/1000000</f>
        <v>2.1624569999999999</v>
      </c>
      <c r="AE99" s="9">
        <f>NP2017_D1!AE99/1000000</f>
        <v>2.1295860000000002</v>
      </c>
      <c r="AF99" s="9">
        <f>NP2017_D1!AF99/1000000</f>
        <v>2.1430929999999999</v>
      </c>
      <c r="AG99" s="9">
        <f>NP2017_D1!AG99/1000000</f>
        <v>2.1689959999999999</v>
      </c>
      <c r="AH99" s="9">
        <f>NP2017_D1!AH99/1000000</f>
        <v>2.111383</v>
      </c>
      <c r="AI99" s="9">
        <f>NP2017_D1!AI99/1000000</f>
        <v>2.149429</v>
      </c>
      <c r="AJ99" s="9">
        <f>NP2017_D1!AJ99/1000000</f>
        <v>2.1538629999999999</v>
      </c>
      <c r="AK99" s="9">
        <f>NP2017_D1!AK99/1000000</f>
        <v>2.1348639999999999</v>
      </c>
      <c r="AL99" s="9">
        <f>NP2017_D1!AL99/1000000</f>
        <v>2.1696040000000001</v>
      </c>
      <c r="AM99" s="9">
        <f>NP2017_D1!AM99/1000000</f>
        <v>2.045086</v>
      </c>
      <c r="AN99" s="9">
        <f>NP2017_D1!AN99/1000000</f>
        <v>2.0079150000000001</v>
      </c>
      <c r="AO99" s="9">
        <f>NP2017_D1!AO99/1000000</f>
        <v>1.9940770000000001</v>
      </c>
      <c r="AP99" s="9">
        <f>NP2017_D1!AP99/1000000</f>
        <v>1.935748</v>
      </c>
      <c r="AQ99" s="9">
        <f>NP2017_D1!AQ99/1000000</f>
        <v>1.9929209999999999</v>
      </c>
      <c r="AR99" s="9">
        <f>NP2017_D1!AR99/1000000</f>
        <v>1.9391069999999999</v>
      </c>
      <c r="AS99" s="9">
        <f>NP2017_D1!AS99/1000000</f>
        <v>1.9757180000000001</v>
      </c>
      <c r="AT99" s="9">
        <f>NP2017_D1!AT99/1000000</f>
        <v>2.0627719999999998</v>
      </c>
      <c r="AU99" s="9">
        <f>NP2017_D1!AU99/1000000</f>
        <v>2.1827019999999999</v>
      </c>
      <c r="AV99" s="9">
        <f>NP2017_D1!AV99/1000000</f>
        <v>2.2023649999999999</v>
      </c>
      <c r="AW99" s="9">
        <f>NP2017_D1!AW99/1000000</f>
        <v>2.091869</v>
      </c>
      <c r="AX99" s="9">
        <f>NP2017_D1!AX99/1000000</f>
        <v>2.0511560000000002</v>
      </c>
      <c r="AY99" s="9">
        <f>NP2017_D1!AY99/1000000</f>
        <v>2.0603259999999999</v>
      </c>
      <c r="AZ99" s="9">
        <f>NP2017_D1!AZ99/1000000</f>
        <v>2.098395</v>
      </c>
      <c r="BA99" s="9">
        <f>NP2017_D1!BA99/1000000</f>
        <v>2.227474</v>
      </c>
      <c r="BB99" s="9">
        <f>NP2017_D1!BB99/1000000</f>
        <v>2.2779720000000001</v>
      </c>
      <c r="BC99" s="9">
        <f>NP2017_D1!BC99/1000000</f>
        <v>2.2811249999999998</v>
      </c>
      <c r="BD99" s="9">
        <f>NP2017_D1!BD99/1000000</f>
        <v>2.279582</v>
      </c>
      <c r="BE99" s="9">
        <f>NP2017_D1!BE99/1000000</f>
        <v>2.3135349999999999</v>
      </c>
      <c r="BF99" s="9">
        <f>NP2017_D1!BF99/1000000</f>
        <v>2.3296429999999999</v>
      </c>
      <c r="BG99" s="9">
        <f>NP2017_D1!BG99/1000000</f>
        <v>2.2610229999999998</v>
      </c>
      <c r="BH99" s="9">
        <f>NP2017_D1!BH99/1000000</f>
        <v>2.2525369999999998</v>
      </c>
      <c r="BI99" s="9">
        <f>NP2017_D1!BI99/1000000</f>
        <v>2.2347549999999998</v>
      </c>
      <c r="BJ99" s="9">
        <f>NP2017_D1!BJ99/1000000</f>
        <v>2.1615890000000002</v>
      </c>
      <c r="BK99" s="9">
        <f>NP2017_D1!BK99/1000000</f>
        <v>2.1469149999999999</v>
      </c>
      <c r="BL99" s="9">
        <f>NP2017_D1!BL99/1000000</f>
        <v>2.0699869999999998</v>
      </c>
      <c r="BM99" s="9">
        <f>NP2017_D1!BM99/1000000</f>
        <v>1.996062</v>
      </c>
      <c r="BN99" s="9">
        <f>NP2017_D1!BN99/1000000</f>
        <v>1.921176</v>
      </c>
      <c r="BO99" s="9">
        <f>NP2017_D1!BO99/1000000</f>
        <v>1.8699479999999999</v>
      </c>
      <c r="BP99" s="9">
        <f>NP2017_D1!BP99/1000000</f>
        <v>1.8265549999999999</v>
      </c>
      <c r="BQ99" s="9">
        <f>NP2017_D1!BQ99/1000000</f>
        <v>1.775407</v>
      </c>
      <c r="BR99" s="9">
        <f>NP2017_D1!BR99/1000000</f>
        <v>1.75718</v>
      </c>
      <c r="BS99" s="9">
        <f>NP2017_D1!BS99/1000000</f>
        <v>1.831515</v>
      </c>
      <c r="BT99" s="9">
        <f>NP2017_D1!BT99/1000000</f>
        <v>1.3605750000000001</v>
      </c>
      <c r="BU99" s="9">
        <f>NP2017_D1!BU99/1000000</f>
        <v>1.347377</v>
      </c>
      <c r="BV99" s="9">
        <f>NP2017_D1!BV99/1000000</f>
        <v>1.316883</v>
      </c>
      <c r="BW99" s="9">
        <f>NP2017_D1!BW99/1000000</f>
        <v>1.350697</v>
      </c>
      <c r="BX99" s="9">
        <f>NP2017_D1!BX99/1000000</f>
        <v>1.183862</v>
      </c>
      <c r="BY99" s="9">
        <f>NP2017_D1!BY99/1000000</f>
        <v>1.0895870000000001</v>
      </c>
      <c r="BZ99" s="9">
        <f>NP2017_D1!BZ99/1000000</f>
        <v>1.0329520000000001</v>
      </c>
      <c r="CA99" s="9">
        <f>NP2017_D1!CA99/1000000</f>
        <v>0.97106099999999995</v>
      </c>
      <c r="CB99" s="9">
        <f>NP2017_D1!CB99/1000000</f>
        <v>0.93617899999999998</v>
      </c>
      <c r="CC99" s="9">
        <f>NP2017_D1!CC99/1000000</f>
        <v>0.86739299999999997</v>
      </c>
      <c r="CD99" s="9">
        <f>NP2017_D1!CD99/1000000</f>
        <v>0.83230400000000004</v>
      </c>
      <c r="CE99" s="9">
        <f>NP2017_D1!CE99/1000000</f>
        <v>0.80356399999999994</v>
      </c>
      <c r="CF99" s="9">
        <f>NP2017_D1!CF99/1000000</f>
        <v>0.72383799999999998</v>
      </c>
      <c r="CG99" s="9">
        <f>NP2017_D1!CG99/1000000</f>
        <v>0.704762</v>
      </c>
      <c r="CH99" s="9">
        <f>NP2017_D1!CH99/1000000</f>
        <v>0.67647299999999999</v>
      </c>
      <c r="CI99" s="9">
        <f>NP2017_D1!CI99/1000000</f>
        <v>0.64777700000000005</v>
      </c>
      <c r="CJ99" s="9">
        <f>NP2017_D1!CJ99/1000000</f>
        <v>0.62480599999999997</v>
      </c>
      <c r="CK99" s="9">
        <f>NP2017_D1!CK99/1000000</f>
        <v>0.56538600000000006</v>
      </c>
      <c r="CL99" s="9">
        <f>NP2017_D1!CL99/1000000</f>
        <v>0.53241099999999997</v>
      </c>
      <c r="CM99" s="9">
        <f>NP2017_D1!CM99/1000000</f>
        <v>0.487126</v>
      </c>
      <c r="CN99" s="9">
        <f>NP2017_D1!CN99/1000000</f>
        <v>0.434834</v>
      </c>
      <c r="CO99" s="9">
        <f>NP2017_D1!CO99/1000000</f>
        <v>0.39382499999999998</v>
      </c>
      <c r="CP99" s="9">
        <f>NP2017_D1!CP99/1000000</f>
        <v>0.34225499999999998</v>
      </c>
      <c r="CQ99" s="9">
        <f>NP2017_D1!CQ99/1000000</f>
        <v>0.288744</v>
      </c>
      <c r="CR99" s="9">
        <f>NP2017_D1!CR99/1000000</f>
        <v>0.24440799999999999</v>
      </c>
      <c r="CS99" s="9">
        <f>NP2017_D1!CS99/1000000</f>
        <v>0.20007</v>
      </c>
      <c r="CT99" s="9">
        <f>NP2017_D1!CT99/1000000</f>
        <v>0.15618899999999999</v>
      </c>
      <c r="CU99" s="9">
        <f>NP2017_D1!CU99/1000000</f>
        <v>0.114092</v>
      </c>
      <c r="CV99" s="9">
        <f>NP2017_D1!CV99/1000000</f>
        <v>8.9894000000000002E-2</v>
      </c>
      <c r="CW99" s="9">
        <f>NP2017_D1!CW99/1000000</f>
        <v>6.3073000000000004E-2</v>
      </c>
      <c r="CX99" s="9">
        <f>NP2017_D1!CX99/1000000</f>
        <v>4.6459E-2</v>
      </c>
      <c r="CY99" s="9">
        <f>NP2017_D1!CY99/1000000</f>
        <v>3.2730000000000002E-2</v>
      </c>
      <c r="CZ99" s="9">
        <f>NP2017_D1!CZ99/1000000</f>
        <v>5.8505000000000001E-2</v>
      </c>
      <c r="DA99" s="9">
        <f t="shared" si="15"/>
        <v>35.991805000000006</v>
      </c>
      <c r="DB99" s="9">
        <f t="shared" si="16"/>
        <v>125.82330099999999</v>
      </c>
    </row>
    <row r="100" spans="1:106" s="9" customFormat="1" hidden="1" outlineLevel="1" x14ac:dyDescent="0.25">
      <c r="A100" s="9" t="s">
        <v>112</v>
      </c>
      <c r="B100" s="9">
        <f>NP2017_D1!B100</f>
        <v>2015</v>
      </c>
      <c r="C100" s="9">
        <f>NP2017_D1!C100/1000000</f>
        <v>162.99168599999999</v>
      </c>
      <c r="D100" s="9">
        <f>NP2017_D1!D100/1000000</f>
        <v>1.9464570000000001</v>
      </c>
      <c r="E100" s="9">
        <f>NP2017_D1!E100/1000000</f>
        <v>1.939511</v>
      </c>
      <c r="F100" s="9">
        <f>NP2017_D1!F100/1000000</f>
        <v>1.9386270000000001</v>
      </c>
      <c r="G100" s="9">
        <f>NP2017_D1!G100/1000000</f>
        <v>1.942394</v>
      </c>
      <c r="H100" s="9">
        <f>NP2017_D1!H100/1000000</f>
        <v>1.9634069999999999</v>
      </c>
      <c r="I100" s="9">
        <f>NP2017_D1!I100/1000000</f>
        <v>1.9667239999999999</v>
      </c>
      <c r="J100" s="9">
        <f>NP2017_D1!J100/1000000</f>
        <v>1.967652</v>
      </c>
      <c r="K100" s="9">
        <f>NP2017_D1!K100/1000000</f>
        <v>2.0300630000000002</v>
      </c>
      <c r="L100" s="9">
        <f>NP2017_D1!L100/1000000</f>
        <v>2.03762</v>
      </c>
      <c r="M100" s="9">
        <f>NP2017_D1!M100/1000000</f>
        <v>2.0205880000000001</v>
      </c>
      <c r="N100" s="9">
        <f>NP2017_D1!N100/1000000</f>
        <v>2.0164960000000001</v>
      </c>
      <c r="O100" s="9">
        <f>NP2017_D1!O100/1000000</f>
        <v>2.0224199999999999</v>
      </c>
      <c r="P100" s="9">
        <f>NP2017_D1!P100/1000000</f>
        <v>2.0083340000000001</v>
      </c>
      <c r="Q100" s="9">
        <f>NP2017_D1!Q100/1000000</f>
        <v>1.9999199999999999</v>
      </c>
      <c r="R100" s="9">
        <f>NP2017_D1!R100/1000000</f>
        <v>2.0484070000000001</v>
      </c>
      <c r="S100" s="9">
        <f>NP2017_D1!S100/1000000</f>
        <v>2.0766640000000001</v>
      </c>
      <c r="T100" s="9">
        <f>NP2017_D1!T100/1000000</f>
        <v>2.0450840000000001</v>
      </c>
      <c r="U100" s="9">
        <f>NP2017_D1!U100/1000000</f>
        <v>2.0484990000000001</v>
      </c>
      <c r="V100" s="9">
        <f>NP2017_D1!V100/1000000</f>
        <v>2.0598860000000001</v>
      </c>
      <c r="W100" s="9">
        <f>NP2017_D1!W100/1000000</f>
        <v>2.0743369999999999</v>
      </c>
      <c r="X100" s="9">
        <f>NP2017_D1!X100/1000000</f>
        <v>2.1176349999999999</v>
      </c>
      <c r="Y100" s="9">
        <f>NP2017_D1!Y100/1000000</f>
        <v>2.1605669999999999</v>
      </c>
      <c r="Z100" s="9">
        <f>NP2017_D1!Z100/1000000</f>
        <v>2.1911969999999998</v>
      </c>
      <c r="AA100" s="9">
        <f>NP2017_D1!AA100/1000000</f>
        <v>2.2579539999999998</v>
      </c>
      <c r="AB100" s="9">
        <f>NP2017_D1!AB100/1000000</f>
        <v>2.3137699999999999</v>
      </c>
      <c r="AC100" s="9">
        <f>NP2017_D1!AC100/1000000</f>
        <v>2.3162159999999998</v>
      </c>
      <c r="AD100" s="9">
        <f>NP2017_D1!AD100/1000000</f>
        <v>2.2273179999999999</v>
      </c>
      <c r="AE100" s="9">
        <f>NP2017_D1!AE100/1000000</f>
        <v>2.1798730000000002</v>
      </c>
      <c r="AF100" s="9">
        <f>NP2017_D1!AF100/1000000</f>
        <v>2.1456170000000001</v>
      </c>
      <c r="AG100" s="9">
        <f>NP2017_D1!AG100/1000000</f>
        <v>2.157921</v>
      </c>
      <c r="AH100" s="9">
        <f>NP2017_D1!AH100/1000000</f>
        <v>2.1829839999999998</v>
      </c>
      <c r="AI100" s="9">
        <f>NP2017_D1!AI100/1000000</f>
        <v>2.1234380000000002</v>
      </c>
      <c r="AJ100" s="9">
        <f>NP2017_D1!AJ100/1000000</f>
        <v>2.159808</v>
      </c>
      <c r="AK100" s="9">
        <f>NP2017_D1!AK100/1000000</f>
        <v>2.1631629999999999</v>
      </c>
      <c r="AL100" s="9">
        <f>NP2017_D1!AL100/1000000</f>
        <v>2.143459</v>
      </c>
      <c r="AM100" s="9">
        <f>NP2017_D1!AM100/1000000</f>
        <v>2.1771910000000001</v>
      </c>
      <c r="AN100" s="9">
        <f>NP2017_D1!AN100/1000000</f>
        <v>2.0519759999999998</v>
      </c>
      <c r="AO100" s="9">
        <f>NP2017_D1!AO100/1000000</f>
        <v>2.0143620000000002</v>
      </c>
      <c r="AP100" s="9">
        <f>NP2017_D1!AP100/1000000</f>
        <v>1.999954</v>
      </c>
      <c r="AQ100" s="9">
        <f>NP2017_D1!AQ100/1000000</f>
        <v>1.9410609999999999</v>
      </c>
      <c r="AR100" s="9">
        <f>NP2017_D1!AR100/1000000</f>
        <v>1.997123</v>
      </c>
      <c r="AS100" s="9">
        <f>NP2017_D1!AS100/1000000</f>
        <v>1.942588</v>
      </c>
      <c r="AT100" s="9">
        <f>NP2017_D1!AT100/1000000</f>
        <v>1.978448</v>
      </c>
      <c r="AU100" s="9">
        <f>NP2017_D1!AU100/1000000</f>
        <v>2.0646779999999998</v>
      </c>
      <c r="AV100" s="9">
        <f>NP2017_D1!AV100/1000000</f>
        <v>2.1838199999999999</v>
      </c>
      <c r="AW100" s="9">
        <f>NP2017_D1!AW100/1000000</f>
        <v>2.2026590000000001</v>
      </c>
      <c r="AX100" s="9">
        <f>NP2017_D1!AX100/1000000</f>
        <v>2.0916739999999998</v>
      </c>
      <c r="AY100" s="9">
        <f>NP2017_D1!AY100/1000000</f>
        <v>2.0504349999999998</v>
      </c>
      <c r="AZ100" s="9">
        <f>NP2017_D1!AZ100/1000000</f>
        <v>2.0587300000000002</v>
      </c>
      <c r="BA100" s="9">
        <f>NP2017_D1!BA100/1000000</f>
        <v>2.0959989999999999</v>
      </c>
      <c r="BB100" s="9">
        <f>NP2017_D1!BB100/1000000</f>
        <v>2.223846</v>
      </c>
      <c r="BC100" s="9">
        <f>NP2017_D1!BC100/1000000</f>
        <v>2.2732830000000002</v>
      </c>
      <c r="BD100" s="9">
        <f>NP2017_D1!BD100/1000000</f>
        <v>2.2754729999999999</v>
      </c>
      <c r="BE100" s="9">
        <f>NP2017_D1!BE100/1000000</f>
        <v>2.2732239999999999</v>
      </c>
      <c r="BF100" s="9">
        <f>NP2017_D1!BF100/1000000</f>
        <v>2.3064460000000002</v>
      </c>
      <c r="BG100" s="9">
        <f>NP2017_D1!BG100/1000000</f>
        <v>2.3217629999999998</v>
      </c>
      <c r="BH100" s="9">
        <f>NP2017_D1!BH100/1000000</f>
        <v>2.2523339999999998</v>
      </c>
      <c r="BI100" s="9">
        <f>NP2017_D1!BI100/1000000</f>
        <v>2.2431109999999999</v>
      </c>
      <c r="BJ100" s="9">
        <f>NP2017_D1!BJ100/1000000</f>
        <v>2.224634</v>
      </c>
      <c r="BK100" s="9">
        <f>NP2017_D1!BK100/1000000</f>
        <v>2.1512280000000001</v>
      </c>
      <c r="BL100" s="9">
        <f>NP2017_D1!BL100/1000000</f>
        <v>2.1358869999999999</v>
      </c>
      <c r="BM100" s="9">
        <f>NP2017_D1!BM100/1000000</f>
        <v>2.0583629999999999</v>
      </c>
      <c r="BN100" s="9">
        <f>NP2017_D1!BN100/1000000</f>
        <v>1.983789</v>
      </c>
      <c r="BO100" s="9">
        <f>NP2017_D1!BO100/1000000</f>
        <v>1.908207</v>
      </c>
      <c r="BP100" s="9">
        <f>NP2017_D1!BP100/1000000</f>
        <v>1.8561589999999999</v>
      </c>
      <c r="BQ100" s="9">
        <f>NP2017_D1!BQ100/1000000</f>
        <v>1.8116570000000001</v>
      </c>
      <c r="BR100" s="9">
        <f>NP2017_D1!BR100/1000000</f>
        <v>1.759503</v>
      </c>
      <c r="BS100" s="9">
        <f>NP2017_D1!BS100/1000000</f>
        <v>1.7397229999999999</v>
      </c>
      <c r="BT100" s="9">
        <f>NP2017_D1!BT100/1000000</f>
        <v>1.8116380000000001</v>
      </c>
      <c r="BU100" s="9">
        <f>NP2017_D1!BU100/1000000</f>
        <v>1.344328</v>
      </c>
      <c r="BV100" s="9">
        <f>NP2017_D1!BV100/1000000</f>
        <v>1.3294790000000001</v>
      </c>
      <c r="BW100" s="9">
        <f>NP2017_D1!BW100/1000000</f>
        <v>1.2976369999999999</v>
      </c>
      <c r="BX100" s="9">
        <f>NP2017_D1!BX100/1000000</f>
        <v>1.328967</v>
      </c>
      <c r="BY100" s="9">
        <f>NP2017_D1!BY100/1000000</f>
        <v>1.162639</v>
      </c>
      <c r="BZ100" s="9">
        <f>NP2017_D1!BZ100/1000000</f>
        <v>1.067771</v>
      </c>
      <c r="CA100" s="9">
        <f>NP2017_D1!CA100/1000000</f>
        <v>1.0100499999999999</v>
      </c>
      <c r="CB100" s="9">
        <f>NP2017_D1!CB100/1000000</f>
        <v>0.94708800000000004</v>
      </c>
      <c r="CC100" s="9">
        <f>NP2017_D1!CC100/1000000</f>
        <v>0.91038200000000002</v>
      </c>
      <c r="CD100" s="9">
        <f>NP2017_D1!CD100/1000000</f>
        <v>0.84068799999999999</v>
      </c>
      <c r="CE100" s="9">
        <f>NP2017_D1!CE100/1000000</f>
        <v>0.80368899999999999</v>
      </c>
      <c r="CF100" s="9">
        <f>NP2017_D1!CF100/1000000</f>
        <v>0.77279100000000001</v>
      </c>
      <c r="CG100" s="9">
        <f>NP2017_D1!CG100/1000000</f>
        <v>0.69290300000000005</v>
      </c>
      <c r="CH100" s="9">
        <f>NP2017_D1!CH100/1000000</f>
        <v>0.67126200000000003</v>
      </c>
      <c r="CI100" s="9">
        <f>NP2017_D1!CI100/1000000</f>
        <v>0.64025699999999997</v>
      </c>
      <c r="CJ100" s="9">
        <f>NP2017_D1!CJ100/1000000</f>
        <v>0.60868</v>
      </c>
      <c r="CK100" s="9">
        <f>NP2017_D1!CK100/1000000</f>
        <v>0.58239399999999997</v>
      </c>
      <c r="CL100" s="9">
        <f>NP2017_D1!CL100/1000000</f>
        <v>0.52212700000000001</v>
      </c>
      <c r="CM100" s="9">
        <f>NP2017_D1!CM100/1000000</f>
        <v>0.48678300000000002</v>
      </c>
      <c r="CN100" s="9">
        <f>NP2017_D1!CN100/1000000</f>
        <v>0.44055100000000003</v>
      </c>
      <c r="CO100" s="9">
        <f>NP2017_D1!CO100/1000000</f>
        <v>0.38833099999999998</v>
      </c>
      <c r="CP100" s="9">
        <f>NP2017_D1!CP100/1000000</f>
        <v>0.34704800000000002</v>
      </c>
      <c r="CQ100" s="9">
        <f>NP2017_D1!CQ100/1000000</f>
        <v>0.29707800000000001</v>
      </c>
      <c r="CR100" s="9">
        <f>NP2017_D1!CR100/1000000</f>
        <v>0.24657599999999999</v>
      </c>
      <c r="CS100" s="9">
        <f>NP2017_D1!CS100/1000000</f>
        <v>0.204795</v>
      </c>
      <c r="CT100" s="9">
        <f>NP2017_D1!CT100/1000000</f>
        <v>0.164606</v>
      </c>
      <c r="CU100" s="9">
        <f>NP2017_D1!CU100/1000000</f>
        <v>0.12559100000000001</v>
      </c>
      <c r="CV100" s="9">
        <f>NP2017_D1!CV100/1000000</f>
        <v>9.0078000000000005E-2</v>
      </c>
      <c r="CW100" s="9">
        <f>NP2017_D1!CW100/1000000</f>
        <v>6.9205000000000003E-2</v>
      </c>
      <c r="CX100" s="9">
        <f>NP2017_D1!CX100/1000000</f>
        <v>4.7100999999999997E-2</v>
      </c>
      <c r="CY100" s="9">
        <f>NP2017_D1!CY100/1000000</f>
        <v>3.3988999999999998E-2</v>
      </c>
      <c r="CZ100" s="9">
        <f>NP2017_D1!CZ100/1000000</f>
        <v>6.1845999999999998E-2</v>
      </c>
      <c r="DA100" s="9">
        <f t="shared" si="15"/>
        <v>36.018867</v>
      </c>
      <c r="DB100" s="9">
        <f t="shared" si="16"/>
        <v>126.97281899999999</v>
      </c>
    </row>
    <row r="101" spans="1:106" s="9" customFormat="1" hidden="1" outlineLevel="1" x14ac:dyDescent="0.25">
      <c r="A101" s="9" t="s">
        <v>112</v>
      </c>
      <c r="B101" s="9">
        <f>NP2017_D1!B101</f>
        <v>2016</v>
      </c>
      <c r="C101" s="9">
        <f>NP2017_D1!C101/1000000</f>
        <v>164.04856699999999</v>
      </c>
      <c r="D101" s="9">
        <f>NP2017_D1!D101/1000000</f>
        <v>1.9396659999999999</v>
      </c>
      <c r="E101" s="9">
        <f>NP2017_D1!E101/1000000</f>
        <v>1.9538489999999999</v>
      </c>
      <c r="F101" s="9">
        <f>NP2017_D1!F101/1000000</f>
        <v>1.9491350000000001</v>
      </c>
      <c r="G101" s="9">
        <f>NP2017_D1!G101/1000000</f>
        <v>1.947414</v>
      </c>
      <c r="H101" s="9">
        <f>NP2017_D1!H101/1000000</f>
        <v>1.9501379999999999</v>
      </c>
      <c r="I101" s="9">
        <f>NP2017_D1!I101/1000000</f>
        <v>1.97038</v>
      </c>
      <c r="J101" s="9">
        <f>NP2017_D1!J101/1000000</f>
        <v>1.9732369999999999</v>
      </c>
      <c r="K101" s="9">
        <f>NP2017_D1!K101/1000000</f>
        <v>1.9743310000000001</v>
      </c>
      <c r="L101" s="9">
        <f>NP2017_D1!L101/1000000</f>
        <v>2.0370970000000002</v>
      </c>
      <c r="M101" s="9">
        <f>NP2017_D1!M101/1000000</f>
        <v>2.044832</v>
      </c>
      <c r="N101" s="9">
        <f>NP2017_D1!N101/1000000</f>
        <v>2.0274299999999998</v>
      </c>
      <c r="O101" s="9">
        <f>NP2017_D1!O101/1000000</f>
        <v>2.0227189999999999</v>
      </c>
      <c r="P101" s="9">
        <f>NP2017_D1!P101/1000000</f>
        <v>2.0284949999999999</v>
      </c>
      <c r="Q101" s="9">
        <f>NP2017_D1!Q101/1000000</f>
        <v>2.0145879999999998</v>
      </c>
      <c r="R101" s="9">
        <f>NP2017_D1!R101/1000000</f>
        <v>2.0062609999999999</v>
      </c>
      <c r="S101" s="9">
        <f>NP2017_D1!S101/1000000</f>
        <v>2.054846</v>
      </c>
      <c r="T101" s="9">
        <f>NP2017_D1!T101/1000000</f>
        <v>2.084085</v>
      </c>
      <c r="U101" s="9">
        <f>NP2017_D1!U101/1000000</f>
        <v>2.0545900000000001</v>
      </c>
      <c r="V101" s="9">
        <f>NP2017_D1!V101/1000000</f>
        <v>2.0607989999999998</v>
      </c>
      <c r="W101" s="9">
        <f>NP2017_D1!W101/1000000</f>
        <v>2.0738439999999998</v>
      </c>
      <c r="X101" s="9">
        <f>NP2017_D1!X101/1000000</f>
        <v>2.0888550000000001</v>
      </c>
      <c r="Y101" s="9">
        <f>NP2017_D1!Y101/1000000</f>
        <v>2.1338339999999998</v>
      </c>
      <c r="Z101" s="9">
        <f>NP2017_D1!Z101/1000000</f>
        <v>2.1788590000000001</v>
      </c>
      <c r="AA101" s="9">
        <f>NP2017_D1!AA101/1000000</f>
        <v>2.2106300000000001</v>
      </c>
      <c r="AB101" s="9">
        <f>NP2017_D1!AB101/1000000</f>
        <v>2.2777769999999999</v>
      </c>
      <c r="AC101" s="9">
        <f>NP2017_D1!AC101/1000000</f>
        <v>2.3325369999999999</v>
      </c>
      <c r="AD101" s="9">
        <f>NP2017_D1!AD101/1000000</f>
        <v>2.3334980000000001</v>
      </c>
      <c r="AE101" s="9">
        <f>NP2017_D1!AE101/1000000</f>
        <v>2.2432590000000001</v>
      </c>
      <c r="AF101" s="9">
        <f>NP2017_D1!AF101/1000000</f>
        <v>2.19339</v>
      </c>
      <c r="AG101" s="9">
        <f>NP2017_D1!AG101/1000000</f>
        <v>2.15673</v>
      </c>
      <c r="AH101" s="9">
        <f>NP2017_D1!AH101/1000000</f>
        <v>2.1674349999999998</v>
      </c>
      <c r="AI101" s="9">
        <f>NP2017_D1!AI101/1000000</f>
        <v>2.1902240000000002</v>
      </c>
      <c r="AJ101" s="9">
        <f>NP2017_D1!AJ101/1000000</f>
        <v>2.1288830000000001</v>
      </c>
      <c r="AK101" s="9">
        <f>NP2017_D1!AK101/1000000</f>
        <v>2.1645590000000001</v>
      </c>
      <c r="AL101" s="9">
        <f>NP2017_D1!AL101/1000000</f>
        <v>2.1669800000000001</v>
      </c>
      <c r="AM101" s="9">
        <f>NP2017_D1!AM101/1000000</f>
        <v>2.14615</v>
      </c>
      <c r="AN101" s="9">
        <f>NP2017_D1!AN101/1000000</f>
        <v>2.179621</v>
      </c>
      <c r="AO101" s="9">
        <f>NP2017_D1!AO101/1000000</f>
        <v>2.054548</v>
      </c>
      <c r="AP101" s="9">
        <f>NP2017_D1!AP101/1000000</f>
        <v>2.016229</v>
      </c>
      <c r="AQ101" s="9">
        <f>NP2017_D1!AQ101/1000000</f>
        <v>2.0009269999999999</v>
      </c>
      <c r="AR101" s="9">
        <f>NP2017_D1!AR101/1000000</f>
        <v>1.9410259999999999</v>
      </c>
      <c r="AS101" s="9">
        <f>NP2017_D1!AS101/1000000</f>
        <v>1.996564</v>
      </c>
      <c r="AT101" s="9">
        <f>NP2017_D1!AT101/1000000</f>
        <v>1.9419200000000001</v>
      </c>
      <c r="AU101" s="9">
        <f>NP2017_D1!AU101/1000000</f>
        <v>1.977328</v>
      </c>
      <c r="AV101" s="9">
        <f>NP2017_D1!AV101/1000000</f>
        <v>2.0630799999999998</v>
      </c>
      <c r="AW101" s="9">
        <f>NP2017_D1!AW101/1000000</f>
        <v>2.1816620000000002</v>
      </c>
      <c r="AX101" s="9">
        <f>NP2017_D1!AX101/1000000</f>
        <v>2.1997249999999999</v>
      </c>
      <c r="AY101" s="9">
        <f>NP2017_D1!AY101/1000000</f>
        <v>2.088616</v>
      </c>
      <c r="AZ101" s="9">
        <f>NP2017_D1!AZ101/1000000</f>
        <v>2.0468660000000001</v>
      </c>
      <c r="BA101" s="9">
        <f>NP2017_D1!BA101/1000000</f>
        <v>2.0548060000000001</v>
      </c>
      <c r="BB101" s="9">
        <f>NP2017_D1!BB101/1000000</f>
        <v>2.0914519999999999</v>
      </c>
      <c r="BC101" s="9">
        <f>NP2017_D1!BC101/1000000</f>
        <v>2.2179669999999998</v>
      </c>
      <c r="BD101" s="9">
        <f>NP2017_D1!BD101/1000000</f>
        <v>2.2661959999999999</v>
      </c>
      <c r="BE101" s="9">
        <f>NP2017_D1!BE101/1000000</f>
        <v>2.2678919999999998</v>
      </c>
      <c r="BF101" s="9">
        <f>NP2017_D1!BF101/1000000</f>
        <v>2.2653629999999998</v>
      </c>
      <c r="BG101" s="9">
        <f>NP2017_D1!BG101/1000000</f>
        <v>2.2975840000000001</v>
      </c>
      <c r="BH101" s="9">
        <f>NP2017_D1!BH101/1000000</f>
        <v>2.311658</v>
      </c>
      <c r="BI101" s="9">
        <f>NP2017_D1!BI101/1000000</f>
        <v>2.2419820000000001</v>
      </c>
      <c r="BJ101" s="9">
        <f>NP2017_D1!BJ101/1000000</f>
        <v>2.2321759999999999</v>
      </c>
      <c r="BK101" s="9">
        <f>NP2017_D1!BK101/1000000</f>
        <v>2.2132909999999999</v>
      </c>
      <c r="BL101" s="9">
        <f>NP2017_D1!BL101/1000000</f>
        <v>2.1392669999999998</v>
      </c>
      <c r="BM101" s="9">
        <f>NP2017_D1!BM101/1000000</f>
        <v>2.1224919999999998</v>
      </c>
      <c r="BN101" s="9">
        <f>NP2017_D1!BN101/1000000</f>
        <v>2.044244</v>
      </c>
      <c r="BO101" s="9">
        <f>NP2017_D1!BO101/1000000</f>
        <v>1.9688680000000001</v>
      </c>
      <c r="BP101" s="9">
        <f>NP2017_D1!BP101/1000000</f>
        <v>1.89253</v>
      </c>
      <c r="BQ101" s="9">
        <f>NP2017_D1!BQ101/1000000</f>
        <v>1.8397289999999999</v>
      </c>
      <c r="BR101" s="9">
        <f>NP2017_D1!BR101/1000000</f>
        <v>1.7942400000000001</v>
      </c>
      <c r="BS101" s="9">
        <f>NP2017_D1!BS101/1000000</f>
        <v>1.741368</v>
      </c>
      <c r="BT101" s="9">
        <f>NP2017_D1!BT101/1000000</f>
        <v>1.7196929999999999</v>
      </c>
      <c r="BU101" s="9">
        <f>NP2017_D1!BU101/1000000</f>
        <v>1.788119</v>
      </c>
      <c r="BV101" s="9">
        <f>NP2017_D1!BV101/1000000</f>
        <v>1.325617</v>
      </c>
      <c r="BW101" s="9">
        <f>NP2017_D1!BW101/1000000</f>
        <v>1.3100540000000001</v>
      </c>
      <c r="BX101" s="9">
        <f>NP2017_D1!BX101/1000000</f>
        <v>1.2767820000000001</v>
      </c>
      <c r="BY101" s="9">
        <f>NP2017_D1!BY101/1000000</f>
        <v>1.30471</v>
      </c>
      <c r="BZ101" s="9">
        <f>NP2017_D1!BZ101/1000000</f>
        <v>1.138892</v>
      </c>
      <c r="CA101" s="9">
        <f>NP2017_D1!CA101/1000000</f>
        <v>1.043739</v>
      </c>
      <c r="CB101" s="9">
        <f>NP2017_D1!CB101/1000000</f>
        <v>0.98493200000000003</v>
      </c>
      <c r="CC101" s="9">
        <f>NP2017_D1!CC101/1000000</f>
        <v>0.92093100000000006</v>
      </c>
      <c r="CD101" s="9">
        <f>NP2017_D1!CD101/1000000</f>
        <v>0.88253800000000004</v>
      </c>
      <c r="CE101" s="9">
        <f>NP2017_D1!CE101/1000000</f>
        <v>0.81214699999999995</v>
      </c>
      <c r="CF101" s="9">
        <f>NP2017_D1!CF101/1000000</f>
        <v>0.77331300000000003</v>
      </c>
      <c r="CG101" s="9">
        <f>NP2017_D1!CG101/1000000</f>
        <v>0.74025399999999997</v>
      </c>
      <c r="CH101" s="9">
        <f>NP2017_D1!CH101/1000000</f>
        <v>0.66040500000000002</v>
      </c>
      <c r="CI101" s="9">
        <f>NP2017_D1!CI101/1000000</f>
        <v>0.63600400000000001</v>
      </c>
      <c r="CJ101" s="9">
        <f>NP2017_D1!CJ101/1000000</f>
        <v>0.60240199999999999</v>
      </c>
      <c r="CK101" s="9">
        <f>NP2017_D1!CK101/1000000</f>
        <v>0.56820800000000005</v>
      </c>
      <c r="CL101" s="9">
        <f>NP2017_D1!CL101/1000000</f>
        <v>0.53896599999999995</v>
      </c>
      <c r="CM101" s="9">
        <f>NP2017_D1!CM101/1000000</f>
        <v>0.47855999999999999</v>
      </c>
      <c r="CN101" s="9">
        <f>NP2017_D1!CN101/1000000</f>
        <v>0.44142799999999999</v>
      </c>
      <c r="CO101" s="9">
        <f>NP2017_D1!CO101/1000000</f>
        <v>0.39477099999999998</v>
      </c>
      <c r="CP101" s="9">
        <f>NP2017_D1!CP101/1000000</f>
        <v>0.34339900000000001</v>
      </c>
      <c r="CQ101" s="9">
        <f>NP2017_D1!CQ101/1000000</f>
        <v>0.30269299999999999</v>
      </c>
      <c r="CR101" s="9">
        <f>NP2017_D1!CR101/1000000</f>
        <v>0.25485400000000002</v>
      </c>
      <c r="CS101" s="9">
        <f>NP2017_D1!CS101/1000000</f>
        <v>0.20783199999999999</v>
      </c>
      <c r="CT101" s="9">
        <f>NP2017_D1!CT101/1000000</f>
        <v>0.16921</v>
      </c>
      <c r="CU101" s="9">
        <f>NP2017_D1!CU101/1000000</f>
        <v>0.13351299999999999</v>
      </c>
      <c r="CV101" s="9">
        <f>NP2017_D1!CV101/1000000</f>
        <v>9.9557000000000007E-2</v>
      </c>
      <c r="CW101" s="9">
        <f>NP2017_D1!CW101/1000000</f>
        <v>7.0046999999999998E-2</v>
      </c>
      <c r="CX101" s="9">
        <f>NP2017_D1!CX101/1000000</f>
        <v>5.2312999999999998E-2</v>
      </c>
      <c r="CY101" s="9">
        <f>NP2017_D1!CY101/1000000</f>
        <v>3.458E-2</v>
      </c>
      <c r="CZ101" s="9">
        <f>NP2017_D1!CZ101/1000000</f>
        <v>6.5550999999999998E-2</v>
      </c>
      <c r="DA101" s="9">
        <f t="shared" si="15"/>
        <v>36.033092999999994</v>
      </c>
      <c r="DB101" s="9">
        <f t="shared" si="16"/>
        <v>128.01547399999998</v>
      </c>
    </row>
    <row r="102" spans="1:106" s="9" customFormat="1" hidden="1" outlineLevel="1" x14ac:dyDescent="0.25">
      <c r="A102" s="9" t="s">
        <v>112</v>
      </c>
      <c r="B102" s="9">
        <f>NP2017_D1!B102</f>
        <v>2017</v>
      </c>
      <c r="C102" s="9">
        <f>NP2017_D1!C102/1000000</f>
        <v>165.21007299999999</v>
      </c>
      <c r="D102" s="9">
        <f>NP2017_D1!D102/1000000</f>
        <v>1.9734119999999999</v>
      </c>
      <c r="E102" s="9">
        <f>NP2017_D1!E102/1000000</f>
        <v>1.9449129999999999</v>
      </c>
      <c r="F102" s="9">
        <f>NP2017_D1!F102/1000000</f>
        <v>1.96024</v>
      </c>
      <c r="G102" s="9">
        <f>NP2017_D1!G102/1000000</f>
        <v>1.9547829999999999</v>
      </c>
      <c r="H102" s="9">
        <f>NP2017_D1!H102/1000000</f>
        <v>1.9525189999999999</v>
      </c>
      <c r="I102" s="9">
        <f>NP2017_D1!I102/1000000</f>
        <v>1.9550670000000001</v>
      </c>
      <c r="J102" s="9">
        <f>NP2017_D1!J102/1000000</f>
        <v>1.975314</v>
      </c>
      <c r="K102" s="9">
        <f>NP2017_D1!K102/1000000</f>
        <v>1.9783660000000001</v>
      </c>
      <c r="L102" s="9">
        <f>NP2017_D1!L102/1000000</f>
        <v>1.9796020000000001</v>
      </c>
      <c r="M102" s="9">
        <f>NP2017_D1!M102/1000000</f>
        <v>2.0425499999999999</v>
      </c>
      <c r="N102" s="9">
        <f>NP2017_D1!N102/1000000</f>
        <v>2.0503279999999999</v>
      </c>
      <c r="O102" s="9">
        <f>NP2017_D1!O102/1000000</f>
        <v>2.0328300000000001</v>
      </c>
      <c r="P102" s="9">
        <f>NP2017_D1!P102/1000000</f>
        <v>2.0278779999999998</v>
      </c>
      <c r="Q102" s="9">
        <f>NP2017_D1!Q102/1000000</f>
        <v>2.0338989999999999</v>
      </c>
      <c r="R102" s="9">
        <f>NP2017_D1!R102/1000000</f>
        <v>2.020607</v>
      </c>
      <c r="S102" s="9">
        <f>NP2017_D1!S102/1000000</f>
        <v>2.0135350000000001</v>
      </c>
      <c r="T102" s="9">
        <f>NP2017_D1!T102/1000000</f>
        <v>2.0639479999999999</v>
      </c>
      <c r="U102" s="9">
        <f>NP2017_D1!U102/1000000</f>
        <v>2.095189</v>
      </c>
      <c r="V102" s="9">
        <f>NP2017_D1!V102/1000000</f>
        <v>2.06812</v>
      </c>
      <c r="W102" s="9">
        <f>NP2017_D1!W102/1000000</f>
        <v>2.076193</v>
      </c>
      <c r="X102" s="9">
        <f>NP2017_D1!X102/1000000</f>
        <v>2.0908069999999999</v>
      </c>
      <c r="Y102" s="9">
        <f>NP2017_D1!Y102/1000000</f>
        <v>2.1066039999999999</v>
      </c>
      <c r="Z102" s="9">
        <f>NP2017_D1!Z102/1000000</f>
        <v>2.1519699999999999</v>
      </c>
      <c r="AA102" s="9">
        <f>NP2017_D1!AA102/1000000</f>
        <v>2.1971229999999999</v>
      </c>
      <c r="AB102" s="9">
        <f>NP2017_D1!AB102/1000000</f>
        <v>2.2287400000000002</v>
      </c>
      <c r="AC102" s="9">
        <f>NP2017_D1!AC102/1000000</f>
        <v>2.2956949999999998</v>
      </c>
      <c r="AD102" s="9">
        <f>NP2017_D1!AD102/1000000</f>
        <v>2.349685</v>
      </c>
      <c r="AE102" s="9">
        <f>NP2017_D1!AE102/1000000</f>
        <v>2.349809</v>
      </c>
      <c r="AF102" s="9">
        <f>NP2017_D1!AF102/1000000</f>
        <v>2.2585120000000001</v>
      </c>
      <c r="AG102" s="9">
        <f>NP2017_D1!AG102/1000000</f>
        <v>2.2072430000000001</v>
      </c>
      <c r="AH102" s="9">
        <f>NP2017_D1!AH102/1000000</f>
        <v>2.169171</v>
      </c>
      <c r="AI102" s="9">
        <f>NP2017_D1!AI102/1000000</f>
        <v>2.1782180000000002</v>
      </c>
      <c r="AJ102" s="9">
        <f>NP2017_D1!AJ102/1000000</f>
        <v>2.1994829999999999</v>
      </c>
      <c r="AK102" s="9">
        <f>NP2017_D1!AK102/1000000</f>
        <v>2.137067</v>
      </c>
      <c r="AL102" s="9">
        <f>NP2017_D1!AL102/1000000</f>
        <v>2.1719089999999999</v>
      </c>
      <c r="AM102" s="9">
        <f>NP2017_D1!AM102/1000000</f>
        <v>2.173797</v>
      </c>
      <c r="AN102" s="9">
        <f>NP2017_D1!AN102/1000000</f>
        <v>2.1523690000000002</v>
      </c>
      <c r="AO102" s="9">
        <f>NP2017_D1!AO102/1000000</f>
        <v>2.1851470000000002</v>
      </c>
      <c r="AP102" s="9">
        <f>NP2017_D1!AP102/1000000</f>
        <v>2.0596770000000002</v>
      </c>
      <c r="AQ102" s="9">
        <f>NP2017_D1!AQ102/1000000</f>
        <v>2.0208349999999999</v>
      </c>
      <c r="AR102" s="9">
        <f>NP2017_D1!AR102/1000000</f>
        <v>2.004756</v>
      </c>
      <c r="AS102" s="9">
        <f>NP2017_D1!AS102/1000000</f>
        <v>1.9440539999999999</v>
      </c>
      <c r="AT102" s="9">
        <f>NP2017_D1!AT102/1000000</f>
        <v>1.998742</v>
      </c>
      <c r="AU102" s="9">
        <f>NP2017_D1!AU102/1000000</f>
        <v>1.943508</v>
      </c>
      <c r="AV102" s="9">
        <f>NP2017_D1!AV102/1000000</f>
        <v>1.9782979999999999</v>
      </c>
      <c r="AW102" s="9">
        <f>NP2017_D1!AW102/1000000</f>
        <v>2.063253</v>
      </c>
      <c r="AX102" s="9">
        <f>NP2017_D1!AX102/1000000</f>
        <v>2.1808040000000002</v>
      </c>
      <c r="AY102" s="9">
        <f>NP2017_D1!AY102/1000000</f>
        <v>2.1977799999999998</v>
      </c>
      <c r="AZ102" s="9">
        <f>NP2017_D1!AZ102/1000000</f>
        <v>2.0861689999999999</v>
      </c>
      <c r="BA102" s="9">
        <f>NP2017_D1!BA102/1000000</f>
        <v>2.043701</v>
      </c>
      <c r="BB102" s="9">
        <f>NP2017_D1!BB102/1000000</f>
        <v>2.0509740000000001</v>
      </c>
      <c r="BC102" s="9">
        <f>NP2017_D1!BC102/1000000</f>
        <v>2.0867450000000001</v>
      </c>
      <c r="BD102" s="9">
        <f>NP2017_D1!BD102/1000000</f>
        <v>2.2121089999999999</v>
      </c>
      <c r="BE102" s="9">
        <f>NP2017_D1!BE102/1000000</f>
        <v>2.2598419999999999</v>
      </c>
      <c r="BF102" s="9">
        <f>NP2017_D1!BF102/1000000</f>
        <v>2.2612230000000002</v>
      </c>
      <c r="BG102" s="9">
        <f>NP2017_D1!BG102/1000000</f>
        <v>2.2583000000000002</v>
      </c>
      <c r="BH102" s="9">
        <f>NP2017_D1!BH102/1000000</f>
        <v>2.289822</v>
      </c>
      <c r="BI102" s="9">
        <f>NP2017_D1!BI102/1000000</f>
        <v>2.3032059999999999</v>
      </c>
      <c r="BJ102" s="9">
        <f>NP2017_D1!BJ102/1000000</f>
        <v>2.2332230000000002</v>
      </c>
      <c r="BK102" s="9">
        <f>NP2017_D1!BK102/1000000</f>
        <v>2.2226590000000002</v>
      </c>
      <c r="BL102" s="9">
        <f>NP2017_D1!BL102/1000000</f>
        <v>2.202912</v>
      </c>
      <c r="BM102" s="9">
        <f>NP2017_D1!BM102/1000000</f>
        <v>2.128066</v>
      </c>
      <c r="BN102" s="9">
        <f>NP2017_D1!BN102/1000000</f>
        <v>2.1099540000000001</v>
      </c>
      <c r="BO102" s="9">
        <f>NP2017_D1!BO102/1000000</f>
        <v>2.0306229999999998</v>
      </c>
      <c r="BP102" s="9">
        <f>NP2017_D1!BP102/1000000</f>
        <v>1.9543809999999999</v>
      </c>
      <c r="BQ102" s="9">
        <f>NP2017_D1!BQ102/1000000</f>
        <v>1.87717</v>
      </c>
      <c r="BR102" s="9">
        <f>NP2017_D1!BR102/1000000</f>
        <v>1.8231250000000001</v>
      </c>
      <c r="BS102" s="9">
        <f>NP2017_D1!BS102/1000000</f>
        <v>1.7762640000000001</v>
      </c>
      <c r="BT102" s="9">
        <f>NP2017_D1!BT102/1000000</f>
        <v>1.722426</v>
      </c>
      <c r="BU102" s="9">
        <f>NP2017_D1!BU102/1000000</f>
        <v>1.69909</v>
      </c>
      <c r="BV102" s="9">
        <f>NP2017_D1!BV102/1000000</f>
        <v>1.7645519999999999</v>
      </c>
      <c r="BW102" s="9">
        <f>NP2017_D1!BW102/1000000</f>
        <v>1.3068500000000001</v>
      </c>
      <c r="BX102" s="9">
        <f>NP2017_D1!BX102/1000000</f>
        <v>1.2894190000000001</v>
      </c>
      <c r="BY102" s="9">
        <f>NP2017_D1!BY102/1000000</f>
        <v>1.2544999999999999</v>
      </c>
      <c r="BZ102" s="9">
        <f>NP2017_D1!BZ102/1000000</f>
        <v>1.279452</v>
      </c>
      <c r="CA102" s="9">
        <f>NP2017_D1!CA102/1000000</f>
        <v>1.1146799999999999</v>
      </c>
      <c r="CB102" s="9">
        <f>NP2017_D1!CB102/1000000</f>
        <v>1.0191060000000001</v>
      </c>
      <c r="CC102" s="9">
        <f>NP2017_D1!CC102/1000000</f>
        <v>0.95909599999999995</v>
      </c>
      <c r="CD102" s="9">
        <f>NP2017_D1!CD102/1000000</f>
        <v>0.89413600000000004</v>
      </c>
      <c r="CE102" s="9">
        <f>NP2017_D1!CE102/1000000</f>
        <v>0.85391399999999995</v>
      </c>
      <c r="CF102" s="9">
        <f>NP2017_D1!CF102/1000000</f>
        <v>0.782752</v>
      </c>
      <c r="CG102" s="9">
        <f>NP2017_D1!CG102/1000000</f>
        <v>0.74203799999999998</v>
      </c>
      <c r="CH102" s="9">
        <f>NP2017_D1!CH102/1000000</f>
        <v>0.70664899999999997</v>
      </c>
      <c r="CI102" s="9">
        <f>NP2017_D1!CI102/1000000</f>
        <v>0.62658400000000003</v>
      </c>
      <c r="CJ102" s="9">
        <f>NP2017_D1!CJ102/1000000</f>
        <v>0.59914199999999995</v>
      </c>
      <c r="CK102" s="9">
        <f>NP2017_D1!CK102/1000000</f>
        <v>0.56294900000000003</v>
      </c>
      <c r="CL102" s="9">
        <f>NP2017_D1!CL102/1000000</f>
        <v>0.52641000000000004</v>
      </c>
      <c r="CM102" s="9">
        <f>NP2017_D1!CM102/1000000</f>
        <v>0.49454900000000002</v>
      </c>
      <c r="CN102" s="9">
        <f>NP2017_D1!CN102/1000000</f>
        <v>0.43453900000000001</v>
      </c>
      <c r="CO102" s="9">
        <f>NP2017_D1!CO102/1000000</f>
        <v>0.396171</v>
      </c>
      <c r="CP102" s="9">
        <f>NP2017_D1!CP102/1000000</f>
        <v>0.34966799999999998</v>
      </c>
      <c r="CQ102" s="9">
        <f>NP2017_D1!CQ102/1000000</f>
        <v>0.29984300000000003</v>
      </c>
      <c r="CR102" s="9">
        <f>NP2017_D1!CR102/1000000</f>
        <v>0.26016699999999998</v>
      </c>
      <c r="CS102" s="9">
        <f>NP2017_D1!CS102/1000000</f>
        <v>0.21529799999999999</v>
      </c>
      <c r="CT102" s="9">
        <f>NP2017_D1!CT102/1000000</f>
        <v>0.17234099999999999</v>
      </c>
      <c r="CU102" s="9">
        <f>NP2017_D1!CU102/1000000</f>
        <v>0.13750200000000001</v>
      </c>
      <c r="CV102" s="9">
        <f>NP2017_D1!CV102/1000000</f>
        <v>0.10616200000000001</v>
      </c>
      <c r="CW102" s="9">
        <f>NP2017_D1!CW102/1000000</f>
        <v>7.7328999999999995E-2</v>
      </c>
      <c r="CX102" s="9">
        <f>NP2017_D1!CX102/1000000</f>
        <v>5.3048999999999999E-2</v>
      </c>
      <c r="CY102" s="9">
        <f>NP2017_D1!CY102/1000000</f>
        <v>3.8579000000000002E-2</v>
      </c>
      <c r="CZ102" s="9">
        <f>NP2017_D1!CZ102/1000000</f>
        <v>6.6313999999999998E-2</v>
      </c>
      <c r="DA102" s="9">
        <f t="shared" si="15"/>
        <v>36.05498</v>
      </c>
      <c r="DB102" s="9">
        <f t="shared" si="16"/>
        <v>129.15509299999999</v>
      </c>
    </row>
    <row r="103" spans="1:106" s="9" customFormat="1" hidden="1" outlineLevel="1" x14ac:dyDescent="0.25">
      <c r="A103" s="9" t="s">
        <v>112</v>
      </c>
      <c r="B103" s="9">
        <f>NP2017_D1!B103</f>
        <v>2018</v>
      </c>
      <c r="C103" s="9">
        <f>NP2017_D1!C103/1000000</f>
        <v>166.37211099999999</v>
      </c>
      <c r="D103" s="9">
        <f>NP2017_D1!D103/1000000</f>
        <v>1.9841</v>
      </c>
      <c r="E103" s="9">
        <f>NP2017_D1!E103/1000000</f>
        <v>1.979519</v>
      </c>
      <c r="F103" s="9">
        <f>NP2017_D1!F103/1000000</f>
        <v>1.9512240000000001</v>
      </c>
      <c r="G103" s="9">
        <f>NP2017_D1!G103/1000000</f>
        <v>1.9658260000000001</v>
      </c>
      <c r="H103" s="9">
        <f>NP2017_D1!H103/1000000</f>
        <v>1.959897</v>
      </c>
      <c r="I103" s="9">
        <f>NP2017_D1!I103/1000000</f>
        <v>1.957465</v>
      </c>
      <c r="J103" s="9">
        <f>NP2017_D1!J103/1000000</f>
        <v>1.960046</v>
      </c>
      <c r="K103" s="9">
        <f>NP2017_D1!K103/1000000</f>
        <v>1.9804839999999999</v>
      </c>
      <c r="L103" s="9">
        <f>NP2017_D1!L103/1000000</f>
        <v>1.98367</v>
      </c>
      <c r="M103" s="9">
        <f>NP2017_D1!M103/1000000</f>
        <v>1.985114</v>
      </c>
      <c r="N103" s="9">
        <f>NP2017_D1!N103/1000000</f>
        <v>2.0480900000000002</v>
      </c>
      <c r="O103" s="9">
        <f>NP2017_D1!O103/1000000</f>
        <v>2.0557669999999999</v>
      </c>
      <c r="P103" s="9">
        <f>NP2017_D1!P103/1000000</f>
        <v>2.038011</v>
      </c>
      <c r="Q103" s="9">
        <f>NP2017_D1!Q103/1000000</f>
        <v>2.0333649999999999</v>
      </c>
      <c r="R103" s="9">
        <f>NP2017_D1!R103/1000000</f>
        <v>2.0400119999999999</v>
      </c>
      <c r="S103" s="9">
        <f>NP2017_D1!S103/1000000</f>
        <v>2.02793</v>
      </c>
      <c r="T103" s="9">
        <f>NP2017_D1!T103/1000000</f>
        <v>2.0227940000000002</v>
      </c>
      <c r="U103" s="9">
        <f>NP2017_D1!U103/1000000</f>
        <v>2.0752090000000001</v>
      </c>
      <c r="V103" s="9">
        <f>NP2017_D1!V103/1000000</f>
        <v>2.1087410000000002</v>
      </c>
      <c r="W103" s="9">
        <f>NP2017_D1!W103/1000000</f>
        <v>2.0837919999999999</v>
      </c>
      <c r="X103" s="9">
        <f>NP2017_D1!X103/1000000</f>
        <v>2.0933440000000001</v>
      </c>
      <c r="Y103" s="9">
        <f>NP2017_D1!Y103/1000000</f>
        <v>2.108673</v>
      </c>
      <c r="Z103" s="9">
        <f>NP2017_D1!Z103/1000000</f>
        <v>2.1250279999999999</v>
      </c>
      <c r="AA103" s="9">
        <f>NP2017_D1!AA103/1000000</f>
        <v>2.1704180000000002</v>
      </c>
      <c r="AB103" s="9">
        <f>NP2017_D1!AB103/1000000</f>
        <v>2.2155109999999998</v>
      </c>
      <c r="AC103" s="9">
        <f>NP2017_D1!AC103/1000000</f>
        <v>2.2469540000000001</v>
      </c>
      <c r="AD103" s="9">
        <f>NP2017_D1!AD103/1000000</f>
        <v>2.3131490000000001</v>
      </c>
      <c r="AE103" s="9">
        <f>NP2017_D1!AE103/1000000</f>
        <v>2.3661910000000002</v>
      </c>
      <c r="AF103" s="9">
        <f>NP2017_D1!AF103/1000000</f>
        <v>2.3650910000000001</v>
      </c>
      <c r="AG103" s="9">
        <f>NP2017_D1!AG103/1000000</f>
        <v>2.2724419999999999</v>
      </c>
      <c r="AH103" s="9">
        <f>NP2017_D1!AH103/1000000</f>
        <v>2.2197019999999998</v>
      </c>
      <c r="AI103" s="9">
        <f>NP2017_D1!AI103/1000000</f>
        <v>2.1801400000000002</v>
      </c>
      <c r="AJ103" s="9">
        <f>NP2017_D1!AJ103/1000000</f>
        <v>2.1877080000000002</v>
      </c>
      <c r="AK103" s="9">
        <f>NP2017_D1!AK103/1000000</f>
        <v>2.2077830000000001</v>
      </c>
      <c r="AL103" s="9">
        <f>NP2017_D1!AL103/1000000</f>
        <v>2.1446339999999999</v>
      </c>
      <c r="AM103" s="9">
        <f>NP2017_D1!AM103/1000000</f>
        <v>2.1787709999999998</v>
      </c>
      <c r="AN103" s="9">
        <f>NP2017_D1!AN103/1000000</f>
        <v>2.1801400000000002</v>
      </c>
      <c r="AO103" s="9">
        <f>NP2017_D1!AO103/1000000</f>
        <v>2.1581589999999999</v>
      </c>
      <c r="AP103" s="9">
        <f>NP2017_D1!AP103/1000000</f>
        <v>2.1900919999999999</v>
      </c>
      <c r="AQ103" s="9">
        <f>NP2017_D1!AQ103/1000000</f>
        <v>2.0643129999999998</v>
      </c>
      <c r="AR103" s="9">
        <f>NP2017_D1!AR103/1000000</f>
        <v>2.0247549999999999</v>
      </c>
      <c r="AS103" s="9">
        <f>NP2017_D1!AS103/1000000</f>
        <v>2.0077609999999999</v>
      </c>
      <c r="AT103" s="9">
        <f>NP2017_D1!AT103/1000000</f>
        <v>1.946475</v>
      </c>
      <c r="AU103" s="9">
        <f>NP2017_D1!AU103/1000000</f>
        <v>2.0003090000000001</v>
      </c>
      <c r="AV103" s="9">
        <f>NP2017_D1!AV103/1000000</f>
        <v>1.94465</v>
      </c>
      <c r="AW103" s="9">
        <f>NP2017_D1!AW103/1000000</f>
        <v>1.9787680000000001</v>
      </c>
      <c r="AX103" s="9">
        <f>NP2017_D1!AX103/1000000</f>
        <v>2.0628000000000002</v>
      </c>
      <c r="AY103" s="9">
        <f>NP2017_D1!AY103/1000000</f>
        <v>2.1790419999999999</v>
      </c>
      <c r="AZ103" s="9">
        <f>NP2017_D1!AZ103/1000000</f>
        <v>2.1949900000000002</v>
      </c>
      <c r="BA103" s="9">
        <f>NP2017_D1!BA103/1000000</f>
        <v>2.0829749999999998</v>
      </c>
      <c r="BB103" s="9">
        <f>NP2017_D1!BB103/1000000</f>
        <v>2.039946</v>
      </c>
      <c r="BC103" s="9">
        <f>NP2017_D1!BC103/1000000</f>
        <v>2.046564</v>
      </c>
      <c r="BD103" s="9">
        <f>NP2017_D1!BD103/1000000</f>
        <v>2.0816119999999998</v>
      </c>
      <c r="BE103" s="9">
        <f>NP2017_D1!BE103/1000000</f>
        <v>2.2061639999999998</v>
      </c>
      <c r="BF103" s="9">
        <f>NP2017_D1!BF103/1000000</f>
        <v>2.2533069999999999</v>
      </c>
      <c r="BG103" s="9">
        <f>NP2017_D1!BG103/1000000</f>
        <v>2.2543350000000002</v>
      </c>
      <c r="BH103" s="9">
        <f>NP2017_D1!BH103/1000000</f>
        <v>2.2509679999999999</v>
      </c>
      <c r="BI103" s="9">
        <f>NP2017_D1!BI103/1000000</f>
        <v>2.2818019999999999</v>
      </c>
      <c r="BJ103" s="9">
        <f>NP2017_D1!BJ103/1000000</f>
        <v>2.294279</v>
      </c>
      <c r="BK103" s="9">
        <f>NP2017_D1!BK103/1000000</f>
        <v>2.224008</v>
      </c>
      <c r="BL103" s="9">
        <f>NP2017_D1!BL103/1000000</f>
        <v>2.2124489999999999</v>
      </c>
      <c r="BM103" s="9">
        <f>NP2017_D1!BM103/1000000</f>
        <v>2.1915559999999998</v>
      </c>
      <c r="BN103" s="9">
        <f>NP2017_D1!BN103/1000000</f>
        <v>2.1156920000000001</v>
      </c>
      <c r="BO103" s="9">
        <f>NP2017_D1!BO103/1000000</f>
        <v>2.0960830000000001</v>
      </c>
      <c r="BP103" s="9">
        <f>NP2017_D1!BP103/1000000</f>
        <v>2.015727</v>
      </c>
      <c r="BQ103" s="9">
        <f>NP2017_D1!BQ103/1000000</f>
        <v>1.938677</v>
      </c>
      <c r="BR103" s="9">
        <f>NP2017_D1!BR103/1000000</f>
        <v>1.860498</v>
      </c>
      <c r="BS103" s="9">
        <f>NP2017_D1!BS103/1000000</f>
        <v>1.8051809999999999</v>
      </c>
      <c r="BT103" s="9">
        <f>NP2017_D1!BT103/1000000</f>
        <v>1.7570809999999999</v>
      </c>
      <c r="BU103" s="9">
        <f>NP2017_D1!BU103/1000000</f>
        <v>1.702089</v>
      </c>
      <c r="BV103" s="9">
        <f>NP2017_D1!BV103/1000000</f>
        <v>1.6770210000000001</v>
      </c>
      <c r="BW103" s="9">
        <f>NP2017_D1!BW103/1000000</f>
        <v>1.7391829999999999</v>
      </c>
      <c r="BX103" s="9">
        <f>NP2017_D1!BX103/1000000</f>
        <v>1.286557</v>
      </c>
      <c r="BY103" s="9">
        <f>NP2017_D1!BY103/1000000</f>
        <v>1.2671539999999999</v>
      </c>
      <c r="BZ103" s="9">
        <f>NP2017_D1!BZ103/1000000</f>
        <v>1.230583</v>
      </c>
      <c r="CA103" s="9">
        <f>NP2017_D1!CA103/1000000</f>
        <v>1.2523260000000001</v>
      </c>
      <c r="CB103" s="9">
        <f>NP2017_D1!CB103/1000000</f>
        <v>1.088576</v>
      </c>
      <c r="CC103" s="9">
        <f>NP2017_D1!CC103/1000000</f>
        <v>0.99263599999999996</v>
      </c>
      <c r="CD103" s="9">
        <f>NP2017_D1!CD103/1000000</f>
        <v>0.93139300000000003</v>
      </c>
      <c r="CE103" s="9">
        <f>NP2017_D1!CE103/1000000</f>
        <v>0.86542300000000005</v>
      </c>
      <c r="CF103" s="9">
        <f>NP2017_D1!CF103/1000000</f>
        <v>0.823237</v>
      </c>
      <c r="CG103" s="9">
        <f>NP2017_D1!CG103/1000000</f>
        <v>0.75134299999999998</v>
      </c>
      <c r="CH103" s="9">
        <f>NP2017_D1!CH103/1000000</f>
        <v>0.70861099999999999</v>
      </c>
      <c r="CI103" s="9">
        <f>NP2017_D1!CI103/1000000</f>
        <v>0.67073899999999997</v>
      </c>
      <c r="CJ103" s="9">
        <f>NP2017_D1!CJ103/1000000</f>
        <v>0.59057599999999999</v>
      </c>
      <c r="CK103" s="9">
        <f>NP2017_D1!CK103/1000000</f>
        <v>0.56018000000000001</v>
      </c>
      <c r="CL103" s="9">
        <f>NP2017_D1!CL103/1000000</f>
        <v>0.52184299999999995</v>
      </c>
      <c r="CM103" s="9">
        <f>NP2017_D1!CM103/1000000</f>
        <v>0.48338199999999998</v>
      </c>
      <c r="CN103" s="9">
        <f>NP2017_D1!CN103/1000000</f>
        <v>0.44939600000000002</v>
      </c>
      <c r="CO103" s="9">
        <f>NP2017_D1!CO103/1000000</f>
        <v>0.390318</v>
      </c>
      <c r="CP103" s="9">
        <f>NP2017_D1!CP103/1000000</f>
        <v>0.35126499999999999</v>
      </c>
      <c r="CQ103" s="9">
        <f>NP2017_D1!CQ103/1000000</f>
        <v>0.30563899999999999</v>
      </c>
      <c r="CR103" s="9">
        <f>NP2017_D1!CR103/1000000</f>
        <v>0.25801299999999999</v>
      </c>
      <c r="CS103" s="9">
        <f>NP2017_D1!CS103/1000000</f>
        <v>0.220079</v>
      </c>
      <c r="CT103" s="9">
        <f>NP2017_D1!CT103/1000000</f>
        <v>0.17877899999999999</v>
      </c>
      <c r="CU103" s="9">
        <f>NP2017_D1!CU103/1000000</f>
        <v>0.14025899999999999</v>
      </c>
      <c r="CV103" s="9">
        <f>NP2017_D1!CV103/1000000</f>
        <v>0.109514</v>
      </c>
      <c r="CW103" s="9">
        <f>NP2017_D1!CW103/1000000</f>
        <v>8.2607E-2</v>
      </c>
      <c r="CX103" s="9">
        <f>NP2017_D1!CX103/1000000</f>
        <v>5.8680000000000003E-2</v>
      </c>
      <c r="CY103" s="9">
        <f>NP2017_D1!CY103/1000000</f>
        <v>3.9198999999999998E-2</v>
      </c>
      <c r="CZ103" s="9">
        <f>NP2017_D1!CZ103/1000000</f>
        <v>6.7757999999999999E-2</v>
      </c>
      <c r="DA103" s="9">
        <f t="shared" si="15"/>
        <v>36.048523000000003</v>
      </c>
      <c r="DB103" s="9">
        <f t="shared" si="16"/>
        <v>130.32358799999997</v>
      </c>
    </row>
    <row r="104" spans="1:106" s="9" customFormat="1" hidden="1" outlineLevel="1" x14ac:dyDescent="0.25">
      <c r="A104" s="9" t="s">
        <v>112</v>
      </c>
      <c r="B104" s="9">
        <f>NP2017_D1!B104</f>
        <v>2019</v>
      </c>
      <c r="C104" s="9">
        <f>NP2017_D1!C104/1000000</f>
        <v>167.53479999999999</v>
      </c>
      <c r="D104" s="9">
        <f>NP2017_D1!D104/1000000</f>
        <v>1.9940880000000001</v>
      </c>
      <c r="E104" s="9">
        <f>NP2017_D1!E104/1000000</f>
        <v>1.990327</v>
      </c>
      <c r="F104" s="9">
        <f>NP2017_D1!F104/1000000</f>
        <v>1.986553</v>
      </c>
      <c r="G104" s="9">
        <f>NP2017_D1!G104/1000000</f>
        <v>1.956739</v>
      </c>
      <c r="H104" s="9">
        <f>NP2017_D1!H104/1000000</f>
        <v>1.970888</v>
      </c>
      <c r="I104" s="9">
        <f>NP2017_D1!I104/1000000</f>
        <v>1.96485</v>
      </c>
      <c r="J104" s="9">
        <f>NP2017_D1!J104/1000000</f>
        <v>1.9624569999999999</v>
      </c>
      <c r="K104" s="9">
        <f>NP2017_D1!K104/1000000</f>
        <v>1.965241</v>
      </c>
      <c r="L104" s="9">
        <f>NP2017_D1!L104/1000000</f>
        <v>1.9858229999999999</v>
      </c>
      <c r="M104" s="9">
        <f>NP2017_D1!M104/1000000</f>
        <v>1.989198</v>
      </c>
      <c r="N104" s="9">
        <f>NP2017_D1!N104/1000000</f>
        <v>1.990729</v>
      </c>
      <c r="O104" s="9">
        <f>NP2017_D1!O104/1000000</f>
        <v>2.0535809999999999</v>
      </c>
      <c r="P104" s="9">
        <f>NP2017_D1!P104/1000000</f>
        <v>2.060988</v>
      </c>
      <c r="Q104" s="9">
        <f>NP2017_D1!Q104/1000000</f>
        <v>2.0435240000000001</v>
      </c>
      <c r="R104" s="9">
        <f>NP2017_D1!R104/1000000</f>
        <v>2.0395590000000001</v>
      </c>
      <c r="S104" s="9">
        <f>NP2017_D1!S104/1000000</f>
        <v>2.047431</v>
      </c>
      <c r="T104" s="9">
        <f>NP2017_D1!T104/1000000</f>
        <v>2.0372599999999998</v>
      </c>
      <c r="U104" s="9">
        <f>NP2017_D1!U104/1000000</f>
        <v>2.0342500000000001</v>
      </c>
      <c r="V104" s="9">
        <f>NP2017_D1!V104/1000000</f>
        <v>2.088962</v>
      </c>
      <c r="W104" s="9">
        <f>NP2017_D1!W104/1000000</f>
        <v>2.124457</v>
      </c>
      <c r="X104" s="9">
        <f>NP2017_D1!X104/1000000</f>
        <v>2.1012460000000002</v>
      </c>
      <c r="Y104" s="9">
        <f>NP2017_D1!Y104/1000000</f>
        <v>2.1114280000000001</v>
      </c>
      <c r="Z104" s="9">
        <f>NP2017_D1!Z104/1000000</f>
        <v>2.1272099999999998</v>
      </c>
      <c r="AA104" s="9">
        <f>NP2017_D1!AA104/1000000</f>
        <v>2.1437650000000001</v>
      </c>
      <c r="AB104" s="9">
        <f>NP2017_D1!AB104/1000000</f>
        <v>2.1889989999999999</v>
      </c>
      <c r="AC104" s="9">
        <f>NP2017_D1!AC104/1000000</f>
        <v>2.2339660000000001</v>
      </c>
      <c r="AD104" s="9">
        <f>NP2017_D1!AD104/1000000</f>
        <v>2.2647149999999998</v>
      </c>
      <c r="AE104" s="9">
        <f>NP2017_D1!AE104/1000000</f>
        <v>2.3299240000000001</v>
      </c>
      <c r="AF104" s="9">
        <f>NP2017_D1!AF104/1000000</f>
        <v>2.3816700000000002</v>
      </c>
      <c r="AG104" s="9">
        <f>NP2017_D1!AG104/1000000</f>
        <v>2.379035</v>
      </c>
      <c r="AH104" s="9">
        <f>NP2017_D1!AH104/1000000</f>
        <v>2.2849379999999999</v>
      </c>
      <c r="AI104" s="9">
        <f>NP2017_D1!AI104/1000000</f>
        <v>2.2306919999999999</v>
      </c>
      <c r="AJ104" s="9">
        <f>NP2017_D1!AJ104/1000000</f>
        <v>2.1897709999999999</v>
      </c>
      <c r="AK104" s="9">
        <f>NP2017_D1!AK104/1000000</f>
        <v>2.1962259999999998</v>
      </c>
      <c r="AL104" s="9">
        <f>NP2017_D1!AL104/1000000</f>
        <v>2.2154560000000001</v>
      </c>
      <c r="AM104" s="9">
        <f>NP2017_D1!AM104/1000000</f>
        <v>2.1517149999999998</v>
      </c>
      <c r="AN104" s="9">
        <f>NP2017_D1!AN104/1000000</f>
        <v>2.1851750000000001</v>
      </c>
      <c r="AO104" s="9">
        <f>NP2017_D1!AO104/1000000</f>
        <v>2.1860460000000002</v>
      </c>
      <c r="AP104" s="9">
        <f>NP2017_D1!AP104/1000000</f>
        <v>2.1633830000000001</v>
      </c>
      <c r="AQ104" s="9">
        <f>NP2017_D1!AQ104/1000000</f>
        <v>2.1945220000000001</v>
      </c>
      <c r="AR104" s="9">
        <f>NP2017_D1!AR104/1000000</f>
        <v>2.0682719999999999</v>
      </c>
      <c r="AS104" s="9">
        <f>NP2017_D1!AS104/1000000</f>
        <v>2.0278499999999999</v>
      </c>
      <c r="AT104" s="9">
        <f>NP2017_D1!AT104/1000000</f>
        <v>2.0101429999999998</v>
      </c>
      <c r="AU104" s="9">
        <f>NP2017_D1!AU104/1000000</f>
        <v>1.9482820000000001</v>
      </c>
      <c r="AV104" s="9">
        <f>NP2017_D1!AV104/1000000</f>
        <v>2.001423</v>
      </c>
      <c r="AW104" s="9">
        <f>NP2017_D1!AW104/1000000</f>
        <v>1.9453050000000001</v>
      </c>
      <c r="AX104" s="9">
        <f>NP2017_D1!AX104/1000000</f>
        <v>1.97862</v>
      </c>
      <c r="AY104" s="9">
        <f>NP2017_D1!AY104/1000000</f>
        <v>2.0614729999999999</v>
      </c>
      <c r="AZ104" s="9">
        <f>NP2017_D1!AZ104/1000000</f>
        <v>2.1764239999999999</v>
      </c>
      <c r="BA104" s="9">
        <f>NP2017_D1!BA104/1000000</f>
        <v>2.1914129999999998</v>
      </c>
      <c r="BB104" s="9">
        <f>NP2017_D1!BB104/1000000</f>
        <v>2.079183</v>
      </c>
      <c r="BC104" s="9">
        <f>NP2017_D1!BC104/1000000</f>
        <v>2.0356320000000001</v>
      </c>
      <c r="BD104" s="9">
        <f>NP2017_D1!BD104/1000000</f>
        <v>2.0417380000000001</v>
      </c>
      <c r="BE104" s="9">
        <f>NP2017_D1!BE104/1000000</f>
        <v>2.0764119999999999</v>
      </c>
      <c r="BF104" s="9">
        <f>NP2017_D1!BF104/1000000</f>
        <v>2.2000730000000002</v>
      </c>
      <c r="BG104" s="9">
        <f>NP2017_D1!BG104/1000000</f>
        <v>2.2465730000000002</v>
      </c>
      <c r="BH104" s="9">
        <f>NP2017_D1!BH104/1000000</f>
        <v>2.2471860000000001</v>
      </c>
      <c r="BI104" s="9">
        <f>NP2017_D1!BI104/1000000</f>
        <v>2.2433809999999998</v>
      </c>
      <c r="BJ104" s="9">
        <f>NP2017_D1!BJ104/1000000</f>
        <v>2.2733279999999998</v>
      </c>
      <c r="BK104" s="9">
        <f>NP2017_D1!BK104/1000000</f>
        <v>2.2848809999999999</v>
      </c>
      <c r="BL104" s="9">
        <f>NP2017_D1!BL104/1000000</f>
        <v>2.2140970000000002</v>
      </c>
      <c r="BM104" s="9">
        <f>NP2017_D1!BM104/1000000</f>
        <v>2.2012749999999999</v>
      </c>
      <c r="BN104" s="9">
        <f>NP2017_D1!BN104/1000000</f>
        <v>2.1789999999999998</v>
      </c>
      <c r="BO104" s="9">
        <f>NP2017_D1!BO104/1000000</f>
        <v>2.101963</v>
      </c>
      <c r="BP104" s="9">
        <f>NP2017_D1!BP104/1000000</f>
        <v>2.0809009999999999</v>
      </c>
      <c r="BQ104" s="9">
        <f>NP2017_D1!BQ104/1000000</f>
        <v>1.999582</v>
      </c>
      <c r="BR104" s="9">
        <f>NP2017_D1!BR104/1000000</f>
        <v>1.9216009999999999</v>
      </c>
      <c r="BS104" s="9">
        <f>NP2017_D1!BS104/1000000</f>
        <v>1.842471</v>
      </c>
      <c r="BT104" s="9">
        <f>NP2017_D1!BT104/1000000</f>
        <v>1.7860149999999999</v>
      </c>
      <c r="BU104" s="9">
        <f>NP2017_D1!BU104/1000000</f>
        <v>1.7364839999999999</v>
      </c>
      <c r="BV104" s="9">
        <f>NP2017_D1!BV104/1000000</f>
        <v>1.6802790000000001</v>
      </c>
      <c r="BW104" s="9">
        <f>NP2017_D1!BW104/1000000</f>
        <v>1.65326</v>
      </c>
      <c r="BX104" s="9">
        <f>NP2017_D1!BX104/1000000</f>
        <v>1.7118340000000001</v>
      </c>
      <c r="BY104" s="9">
        <f>NP2017_D1!BY104/1000000</f>
        <v>1.264637</v>
      </c>
      <c r="BZ104" s="9">
        <f>NP2017_D1!BZ104/1000000</f>
        <v>1.243233</v>
      </c>
      <c r="CA104" s="9">
        <f>NP2017_D1!CA104/1000000</f>
        <v>1.204885</v>
      </c>
      <c r="CB104" s="9">
        <f>NP2017_D1!CB104/1000000</f>
        <v>1.2231069999999999</v>
      </c>
      <c r="CC104" s="9">
        <f>NP2017_D1!CC104/1000000</f>
        <v>1.0605279999999999</v>
      </c>
      <c r="CD104" s="9">
        <f>NP2017_D1!CD104/1000000</f>
        <v>0.96422799999999997</v>
      </c>
      <c r="CE104" s="9">
        <f>NP2017_D1!CE104/1000000</f>
        <v>0.90171800000000002</v>
      </c>
      <c r="CF104" s="9">
        <f>NP2017_D1!CF104/1000000</f>
        <v>0.83462099999999995</v>
      </c>
      <c r="CG104" s="9">
        <f>NP2017_D1!CG104/1000000</f>
        <v>0.790439</v>
      </c>
      <c r="CH104" s="9">
        <f>NP2017_D1!CH104/1000000</f>
        <v>0.71773900000000002</v>
      </c>
      <c r="CI104" s="9">
        <f>NP2017_D1!CI104/1000000</f>
        <v>0.67289200000000005</v>
      </c>
      <c r="CJ104" s="9">
        <f>NP2017_D1!CJ104/1000000</f>
        <v>0.63248599999999999</v>
      </c>
      <c r="CK104" s="9">
        <f>NP2017_D1!CK104/1000000</f>
        <v>0.55248600000000003</v>
      </c>
      <c r="CL104" s="9">
        <f>NP2017_D1!CL104/1000000</f>
        <v>0.51957200000000003</v>
      </c>
      <c r="CM104" s="9">
        <f>NP2017_D1!CM104/1000000</f>
        <v>0.47950599999999999</v>
      </c>
      <c r="CN104" s="9">
        <f>NP2017_D1!CN104/1000000</f>
        <v>0.43960199999999999</v>
      </c>
      <c r="CO104" s="9">
        <f>NP2017_D1!CO104/1000000</f>
        <v>0.40400000000000003</v>
      </c>
      <c r="CP104" s="9">
        <f>NP2017_D1!CP104/1000000</f>
        <v>0.34640199999999999</v>
      </c>
      <c r="CQ104" s="9">
        <f>NP2017_D1!CQ104/1000000</f>
        <v>0.30736400000000003</v>
      </c>
      <c r="CR104" s="9">
        <f>NP2017_D1!CR104/1000000</f>
        <v>0.26331300000000002</v>
      </c>
      <c r="CS104" s="9">
        <f>NP2017_D1!CS104/1000000</f>
        <v>0.21853900000000001</v>
      </c>
      <c r="CT104" s="9">
        <f>NP2017_D1!CT104/1000000</f>
        <v>0.18301000000000001</v>
      </c>
      <c r="CU104" s="9">
        <f>NP2017_D1!CU104/1000000</f>
        <v>0.14571200000000001</v>
      </c>
      <c r="CV104" s="9">
        <f>NP2017_D1!CV104/1000000</f>
        <v>0.111891</v>
      </c>
      <c r="CW104" s="9">
        <f>NP2017_D1!CW104/1000000</f>
        <v>8.5361999999999993E-2</v>
      </c>
      <c r="CX104" s="9">
        <f>NP2017_D1!CX104/1000000</f>
        <v>6.2798999999999994E-2</v>
      </c>
      <c r="CY104" s="9">
        <f>NP2017_D1!CY104/1000000</f>
        <v>4.3449000000000002E-2</v>
      </c>
      <c r="CZ104" s="9">
        <f>NP2017_D1!CZ104/1000000</f>
        <v>6.8139000000000005E-2</v>
      </c>
      <c r="DA104" s="9">
        <f t="shared" si="15"/>
        <v>36.073486000000017</v>
      </c>
      <c r="DB104" s="9">
        <f t="shared" si="16"/>
        <v>131.46131399999996</v>
      </c>
    </row>
    <row r="105" spans="1:106" s="9" customFormat="1" hidden="1" outlineLevel="1" x14ac:dyDescent="0.25">
      <c r="A105" s="9" t="s">
        <v>112</v>
      </c>
      <c r="B105" s="9">
        <f>NP2017_D1!B105</f>
        <v>2020</v>
      </c>
      <c r="C105" s="9">
        <f>NP2017_D1!C105/1000000</f>
        <v>168.69687500000001</v>
      </c>
      <c r="D105" s="9">
        <f>NP2017_D1!D105/1000000</f>
        <v>2.0028440000000001</v>
      </c>
      <c r="E105" s="9">
        <f>NP2017_D1!E105/1000000</f>
        <v>2.0004360000000001</v>
      </c>
      <c r="F105" s="9">
        <f>NP2017_D1!F105/1000000</f>
        <v>1.9974270000000001</v>
      </c>
      <c r="G105" s="9">
        <f>NP2017_D1!G105/1000000</f>
        <v>1.992675</v>
      </c>
      <c r="H105" s="9">
        <f>NP2017_D1!H105/1000000</f>
        <v>1.96174</v>
      </c>
      <c r="I105" s="9">
        <f>NP2017_D1!I105/1000000</f>
        <v>1.9758009999999999</v>
      </c>
      <c r="J105" s="9">
        <f>NP2017_D1!J105/1000000</f>
        <v>1.9698519999999999</v>
      </c>
      <c r="K105" s="9">
        <f>NP2017_D1!K105/1000000</f>
        <v>1.9676530000000001</v>
      </c>
      <c r="L105" s="9">
        <f>NP2017_D1!L105/1000000</f>
        <v>1.9705969999999999</v>
      </c>
      <c r="M105" s="9">
        <f>NP2017_D1!M105/1000000</f>
        <v>1.9913749999999999</v>
      </c>
      <c r="N105" s="9">
        <f>NP2017_D1!N105/1000000</f>
        <v>1.994804</v>
      </c>
      <c r="O105" s="9">
        <f>NP2017_D1!O105/1000000</f>
        <v>1.996275</v>
      </c>
      <c r="P105" s="9">
        <f>NP2017_D1!P105/1000000</f>
        <v>2.0588519999999999</v>
      </c>
      <c r="Q105" s="9">
        <f>NP2017_D1!Q105/1000000</f>
        <v>2.0665309999999999</v>
      </c>
      <c r="R105" s="9">
        <f>NP2017_D1!R105/1000000</f>
        <v>2.0497510000000001</v>
      </c>
      <c r="S105" s="9">
        <f>NP2017_D1!S105/1000000</f>
        <v>2.0470769999999998</v>
      </c>
      <c r="T105" s="9">
        <f>NP2017_D1!T105/1000000</f>
        <v>2.0568659999999999</v>
      </c>
      <c r="U105" s="9">
        <f>NP2017_D1!U105/1000000</f>
        <v>2.0488309999999998</v>
      </c>
      <c r="V105" s="9">
        <f>NP2017_D1!V105/1000000</f>
        <v>2.048241</v>
      </c>
      <c r="W105" s="9">
        <f>NP2017_D1!W105/1000000</f>
        <v>2.1049169999999999</v>
      </c>
      <c r="X105" s="9">
        <f>NP2017_D1!X105/1000000</f>
        <v>2.1419570000000001</v>
      </c>
      <c r="Y105" s="9">
        <f>NP2017_D1!Y105/1000000</f>
        <v>2.1196700000000002</v>
      </c>
      <c r="Z105" s="9">
        <f>NP2017_D1!Z105/1000000</f>
        <v>2.1301770000000002</v>
      </c>
      <c r="AA105" s="9">
        <f>NP2017_D1!AA105/1000000</f>
        <v>2.1460889999999999</v>
      </c>
      <c r="AB105" s="9">
        <f>NP2017_D1!AB105/1000000</f>
        <v>2.1626379999999998</v>
      </c>
      <c r="AC105" s="9">
        <f>NP2017_D1!AC105/1000000</f>
        <v>2.2076370000000001</v>
      </c>
      <c r="AD105" s="9">
        <f>NP2017_D1!AD105/1000000</f>
        <v>2.2519520000000002</v>
      </c>
      <c r="AE105" s="9">
        <f>NP2017_D1!AE105/1000000</f>
        <v>2.281787</v>
      </c>
      <c r="AF105" s="9">
        <f>NP2017_D1!AF105/1000000</f>
        <v>2.3456350000000001</v>
      </c>
      <c r="AG105" s="9">
        <f>NP2017_D1!AG105/1000000</f>
        <v>2.3958279999999998</v>
      </c>
      <c r="AH105" s="9">
        <f>NP2017_D1!AH105/1000000</f>
        <v>2.3915280000000001</v>
      </c>
      <c r="AI105" s="9">
        <f>NP2017_D1!AI105/1000000</f>
        <v>2.2959540000000001</v>
      </c>
      <c r="AJ105" s="9">
        <f>NP2017_D1!AJ105/1000000</f>
        <v>2.2403499999999998</v>
      </c>
      <c r="AK105" s="9">
        <f>NP2017_D1!AK105/1000000</f>
        <v>2.1984050000000002</v>
      </c>
      <c r="AL105" s="9">
        <f>NP2017_D1!AL105/1000000</f>
        <v>2.2040929999999999</v>
      </c>
      <c r="AM105" s="9">
        <f>NP2017_D1!AM105/1000000</f>
        <v>2.2226180000000002</v>
      </c>
      <c r="AN105" s="9">
        <f>NP2017_D1!AN105/1000000</f>
        <v>2.158334</v>
      </c>
      <c r="AO105" s="9">
        <f>NP2017_D1!AO105/1000000</f>
        <v>2.1911619999999998</v>
      </c>
      <c r="AP105" s="9">
        <f>NP2017_D1!AP105/1000000</f>
        <v>2.1913900000000002</v>
      </c>
      <c r="AQ105" s="9">
        <f>NP2017_D1!AQ105/1000000</f>
        <v>2.1680920000000001</v>
      </c>
      <c r="AR105" s="9">
        <f>NP2017_D1!AR105/1000000</f>
        <v>2.1982650000000001</v>
      </c>
      <c r="AS105" s="9">
        <f>NP2017_D1!AS105/1000000</f>
        <v>2.0714100000000002</v>
      </c>
      <c r="AT105" s="9">
        <f>NP2017_D1!AT105/1000000</f>
        <v>2.0303239999999998</v>
      </c>
      <c r="AU105" s="9">
        <f>NP2017_D1!AU105/1000000</f>
        <v>2.0119099999999999</v>
      </c>
      <c r="AV105" s="9">
        <f>NP2017_D1!AV105/1000000</f>
        <v>1.9496469999999999</v>
      </c>
      <c r="AW105" s="9">
        <f>NP2017_D1!AW105/1000000</f>
        <v>2.0020440000000002</v>
      </c>
      <c r="AX105" s="9">
        <f>NP2017_D1!AX105/1000000</f>
        <v>1.9453530000000001</v>
      </c>
      <c r="AY105" s="9">
        <f>NP2017_D1!AY105/1000000</f>
        <v>1.977614</v>
      </c>
      <c r="AZ105" s="9">
        <f>NP2017_D1!AZ105/1000000</f>
        <v>2.0593080000000001</v>
      </c>
      <c r="BA105" s="9">
        <f>NP2017_D1!BA105/1000000</f>
        <v>2.1730239999999998</v>
      </c>
      <c r="BB105" s="9">
        <f>NP2017_D1!BB105/1000000</f>
        <v>2.1872180000000001</v>
      </c>
      <c r="BC105" s="9">
        <f>NP2017_D1!BC105/1000000</f>
        <v>2.074827</v>
      </c>
      <c r="BD105" s="9">
        <f>NP2017_D1!BD105/1000000</f>
        <v>2.030929</v>
      </c>
      <c r="BE105" s="9">
        <f>NP2017_D1!BE105/1000000</f>
        <v>2.0368499999999998</v>
      </c>
      <c r="BF105" s="9">
        <f>NP2017_D1!BF105/1000000</f>
        <v>2.0710820000000001</v>
      </c>
      <c r="BG105" s="9">
        <f>NP2017_D1!BG105/1000000</f>
        <v>2.1938089999999999</v>
      </c>
      <c r="BH105" s="9">
        <f>NP2017_D1!BH105/1000000</f>
        <v>2.2396029999999998</v>
      </c>
      <c r="BI105" s="9">
        <f>NP2017_D1!BI105/1000000</f>
        <v>2.2397849999999999</v>
      </c>
      <c r="BJ105" s="9">
        <f>NP2017_D1!BJ105/1000000</f>
        <v>2.2353550000000002</v>
      </c>
      <c r="BK105" s="9">
        <f>NP2017_D1!BK105/1000000</f>
        <v>2.2643879999999998</v>
      </c>
      <c r="BL105" s="9">
        <f>NP2017_D1!BL105/1000000</f>
        <v>2.2747809999999999</v>
      </c>
      <c r="BM105" s="9">
        <f>NP2017_D1!BM105/1000000</f>
        <v>2.2032080000000001</v>
      </c>
      <c r="BN105" s="9">
        <f>NP2017_D1!BN105/1000000</f>
        <v>2.1889090000000002</v>
      </c>
      <c r="BO105" s="9">
        <f>NP2017_D1!BO105/1000000</f>
        <v>2.1650659999999999</v>
      </c>
      <c r="BP105" s="9">
        <f>NP2017_D1!BP105/1000000</f>
        <v>2.0869040000000001</v>
      </c>
      <c r="BQ105" s="9">
        <f>NP2017_D1!BQ105/1000000</f>
        <v>2.0644360000000002</v>
      </c>
      <c r="BR105" s="9">
        <f>NP2017_D1!BR105/1000000</f>
        <v>1.9820660000000001</v>
      </c>
      <c r="BS105" s="9">
        <f>NP2017_D1!BS105/1000000</f>
        <v>1.903138</v>
      </c>
      <c r="BT105" s="9">
        <f>NP2017_D1!BT105/1000000</f>
        <v>1.823205</v>
      </c>
      <c r="BU105" s="9">
        <f>NP2017_D1!BU105/1000000</f>
        <v>1.7654350000000001</v>
      </c>
      <c r="BV105" s="9">
        <f>NP2017_D1!BV105/1000000</f>
        <v>1.7144200000000001</v>
      </c>
      <c r="BW105" s="9">
        <f>NP2017_D1!BW105/1000000</f>
        <v>1.6567719999999999</v>
      </c>
      <c r="BX105" s="9">
        <f>NP2017_D1!BX105/1000000</f>
        <v>1.6276219999999999</v>
      </c>
      <c r="BY105" s="9">
        <f>NP2017_D1!BY105/1000000</f>
        <v>1.6824110000000001</v>
      </c>
      <c r="BZ105" s="9">
        <f>NP2017_D1!BZ105/1000000</f>
        <v>1.2410570000000001</v>
      </c>
      <c r="CA105" s="9">
        <f>NP2017_D1!CA105/1000000</f>
        <v>1.2174959999999999</v>
      </c>
      <c r="CB105" s="9">
        <f>NP2017_D1!CB105/1000000</f>
        <v>1.177179</v>
      </c>
      <c r="CC105" s="9">
        <f>NP2017_D1!CC105/1000000</f>
        <v>1.1917199999999999</v>
      </c>
      <c r="CD105" s="9">
        <f>NP2017_D1!CD105/1000000</f>
        <v>1.0304310000000001</v>
      </c>
      <c r="CE105" s="9">
        <f>NP2017_D1!CE105/1000000</f>
        <v>0.93377600000000005</v>
      </c>
      <c r="CF105" s="9">
        <f>NP2017_D1!CF105/1000000</f>
        <v>0.86985800000000002</v>
      </c>
      <c r="CG105" s="9">
        <f>NP2017_D1!CG105/1000000</f>
        <v>0.80164400000000002</v>
      </c>
      <c r="CH105" s="9">
        <f>NP2017_D1!CH105/1000000</f>
        <v>0.75533700000000004</v>
      </c>
      <c r="CI105" s="9">
        <f>NP2017_D1!CI105/1000000</f>
        <v>0.68179800000000002</v>
      </c>
      <c r="CJ105" s="9">
        <f>NP2017_D1!CJ105/1000000</f>
        <v>0.63482300000000003</v>
      </c>
      <c r="CK105" s="9">
        <f>NP2017_D1!CK105/1000000</f>
        <v>0.59200200000000003</v>
      </c>
      <c r="CL105" s="9">
        <f>NP2017_D1!CL105/1000000</f>
        <v>0.51275499999999996</v>
      </c>
      <c r="CM105" s="9">
        <f>NP2017_D1!CM105/1000000</f>
        <v>0.47772100000000001</v>
      </c>
      <c r="CN105" s="9">
        <f>NP2017_D1!CN105/1000000</f>
        <v>0.43639699999999998</v>
      </c>
      <c r="CO105" s="9">
        <f>NP2017_D1!CO105/1000000</f>
        <v>0.39553500000000003</v>
      </c>
      <c r="CP105" s="9">
        <f>NP2017_D1!CP105/1000000</f>
        <v>0.35887400000000003</v>
      </c>
      <c r="CQ105" s="9">
        <f>NP2017_D1!CQ105/1000000</f>
        <v>0.30341800000000002</v>
      </c>
      <c r="CR105" s="9">
        <f>NP2017_D1!CR105/1000000</f>
        <v>0.26510499999999998</v>
      </c>
      <c r="CS105" s="9">
        <f>NP2017_D1!CS105/1000000</f>
        <v>0.22330900000000001</v>
      </c>
      <c r="CT105" s="9">
        <f>NP2017_D1!CT105/1000000</f>
        <v>0.181976</v>
      </c>
      <c r="CU105" s="9">
        <f>NP2017_D1!CU105/1000000</f>
        <v>0.149393</v>
      </c>
      <c r="CV105" s="9">
        <f>NP2017_D1!CV105/1000000</f>
        <v>0.116425</v>
      </c>
      <c r="CW105" s="9">
        <f>NP2017_D1!CW105/1000000</f>
        <v>8.7368000000000001E-2</v>
      </c>
      <c r="CX105" s="9">
        <f>NP2017_D1!CX105/1000000</f>
        <v>6.5017000000000005E-2</v>
      </c>
      <c r="CY105" s="9">
        <f>NP2017_D1!CY105/1000000</f>
        <v>4.6593000000000002E-2</v>
      </c>
      <c r="CZ105" s="9">
        <f>NP2017_D1!CZ105/1000000</f>
        <v>7.0909E-2</v>
      </c>
      <c r="DA105" s="9">
        <f t="shared" si="15"/>
        <v>36.149387000000004</v>
      </c>
      <c r="DB105" s="9">
        <f t="shared" si="16"/>
        <v>132.54748799999999</v>
      </c>
    </row>
    <row r="106" spans="1:106" s="9" customFormat="1" hidden="1" outlineLevel="1" x14ac:dyDescent="0.25">
      <c r="A106" s="9" t="s">
        <v>112</v>
      </c>
      <c r="B106" s="9">
        <f>NP2017_D1!B106</f>
        <v>2021</v>
      </c>
      <c r="C106" s="9">
        <f>NP2017_D1!C106/1000000</f>
        <v>169.856233</v>
      </c>
      <c r="D106" s="9">
        <f>NP2017_D1!D106/1000000</f>
        <v>2.0100570000000002</v>
      </c>
      <c r="E106" s="9">
        <f>NP2017_D1!E106/1000000</f>
        <v>2.009306</v>
      </c>
      <c r="F106" s="9">
        <f>NP2017_D1!F106/1000000</f>
        <v>2.007603</v>
      </c>
      <c r="G106" s="9">
        <f>NP2017_D1!G106/1000000</f>
        <v>2.0035940000000001</v>
      </c>
      <c r="H106" s="9">
        <f>NP2017_D1!H106/1000000</f>
        <v>1.998165</v>
      </c>
      <c r="I106" s="9">
        <f>NP2017_D1!I106/1000000</f>
        <v>1.9666090000000001</v>
      </c>
      <c r="J106" s="9">
        <f>NP2017_D1!J106/1000000</f>
        <v>1.9807729999999999</v>
      </c>
      <c r="K106" s="9">
        <f>NP2017_D1!K106/1000000</f>
        <v>1.9750460000000001</v>
      </c>
      <c r="L106" s="9">
        <f>NP2017_D1!L106/1000000</f>
        <v>1.973014</v>
      </c>
      <c r="M106" s="9">
        <f>NP2017_D1!M106/1000000</f>
        <v>1.976159</v>
      </c>
      <c r="N106" s="9">
        <f>NP2017_D1!N106/1000000</f>
        <v>1.996991</v>
      </c>
      <c r="O106" s="9">
        <f>NP2017_D1!O106/1000000</f>
        <v>2.0003470000000001</v>
      </c>
      <c r="P106" s="9">
        <f>NP2017_D1!P106/1000000</f>
        <v>2.0016159999999998</v>
      </c>
      <c r="Q106" s="9">
        <f>NP2017_D1!Q106/1000000</f>
        <v>2.064419</v>
      </c>
      <c r="R106" s="9">
        <f>NP2017_D1!R106/1000000</f>
        <v>2.0727989999999998</v>
      </c>
      <c r="S106" s="9">
        <f>NP2017_D1!S106/1000000</f>
        <v>2.0573190000000001</v>
      </c>
      <c r="T106" s="9">
        <f>NP2017_D1!T106/1000000</f>
        <v>2.0566279999999999</v>
      </c>
      <c r="U106" s="9">
        <f>NP2017_D1!U106/1000000</f>
        <v>2.0685760000000002</v>
      </c>
      <c r="V106" s="9">
        <f>NP2017_D1!V106/1000000</f>
        <v>2.0629819999999999</v>
      </c>
      <c r="W106" s="9">
        <f>NP2017_D1!W106/1000000</f>
        <v>2.0644840000000002</v>
      </c>
      <c r="X106" s="9">
        <f>NP2017_D1!X106/1000000</f>
        <v>2.122665</v>
      </c>
      <c r="Y106" s="9">
        <f>NP2017_D1!Y106/1000000</f>
        <v>2.1604380000000001</v>
      </c>
      <c r="Z106" s="9">
        <f>NP2017_D1!Z106/1000000</f>
        <v>2.1387459999999998</v>
      </c>
      <c r="AA106" s="9">
        <f>NP2017_D1!AA106/1000000</f>
        <v>2.1492680000000002</v>
      </c>
      <c r="AB106" s="9">
        <f>NP2017_D1!AB106/1000000</f>
        <v>2.1651060000000002</v>
      </c>
      <c r="AC106" s="9">
        <f>NP2017_D1!AC106/1000000</f>
        <v>2.1815319999999998</v>
      </c>
      <c r="AD106" s="9">
        <f>NP2017_D1!AD106/1000000</f>
        <v>2.2258089999999999</v>
      </c>
      <c r="AE106" s="9">
        <f>NP2017_D1!AE106/1000000</f>
        <v>2.2692190000000001</v>
      </c>
      <c r="AF106" s="9">
        <f>NP2017_D1!AF106/1000000</f>
        <v>2.2978109999999998</v>
      </c>
      <c r="AG106" s="9">
        <f>NP2017_D1!AG106/1000000</f>
        <v>2.3599760000000001</v>
      </c>
      <c r="AH106" s="9">
        <f>NP2017_D1!AH106/1000000</f>
        <v>2.4085549999999998</v>
      </c>
      <c r="AI106" s="9">
        <f>NP2017_D1!AI106/1000000</f>
        <v>2.4025340000000002</v>
      </c>
      <c r="AJ106" s="9">
        <f>NP2017_D1!AJ106/1000000</f>
        <v>2.3056350000000001</v>
      </c>
      <c r="AK106" s="9">
        <f>NP2017_D1!AK106/1000000</f>
        <v>2.2490160000000001</v>
      </c>
      <c r="AL106" s="9">
        <f>NP2017_D1!AL106/1000000</f>
        <v>2.206394</v>
      </c>
      <c r="AM106" s="9">
        <f>NP2017_D1!AM106/1000000</f>
        <v>2.2114509999999998</v>
      </c>
      <c r="AN106" s="9">
        <f>NP2017_D1!AN106/1000000</f>
        <v>2.2293210000000001</v>
      </c>
      <c r="AO106" s="9">
        <f>NP2017_D1!AO106/1000000</f>
        <v>2.164552</v>
      </c>
      <c r="AP106" s="9">
        <f>NP2017_D1!AP106/1000000</f>
        <v>2.1966060000000001</v>
      </c>
      <c r="AQ106" s="9">
        <f>NP2017_D1!AQ106/1000000</f>
        <v>2.196215</v>
      </c>
      <c r="AR106" s="9">
        <f>NP2017_D1!AR106/1000000</f>
        <v>2.1721080000000001</v>
      </c>
      <c r="AS106" s="9">
        <f>NP2017_D1!AS106/1000000</f>
        <v>2.2011959999999999</v>
      </c>
      <c r="AT106" s="9">
        <f>NP2017_D1!AT106/1000000</f>
        <v>2.0738940000000001</v>
      </c>
      <c r="AU106" s="9">
        <f>NP2017_D1!AU106/1000000</f>
        <v>2.0321850000000001</v>
      </c>
      <c r="AV106" s="9">
        <f>NP2017_D1!AV106/1000000</f>
        <v>2.0132330000000001</v>
      </c>
      <c r="AW106" s="9">
        <f>NP2017_D1!AW106/1000000</f>
        <v>1.950528</v>
      </c>
      <c r="AX106" s="9">
        <f>NP2017_D1!AX106/1000000</f>
        <v>2.0020509999999998</v>
      </c>
      <c r="AY106" s="9">
        <f>NP2017_D1!AY106/1000000</f>
        <v>1.9445509999999999</v>
      </c>
      <c r="AZ106" s="9">
        <f>NP2017_D1!AZ106/1000000</f>
        <v>1.975789</v>
      </c>
      <c r="BA106" s="9">
        <f>NP2017_D1!BA106/1000000</f>
        <v>2.056378</v>
      </c>
      <c r="BB106" s="9">
        <f>NP2017_D1!BB106/1000000</f>
        <v>2.1690070000000001</v>
      </c>
      <c r="BC106" s="9">
        <f>NP2017_D1!BC106/1000000</f>
        <v>2.182458</v>
      </c>
      <c r="BD106" s="9">
        <f>NP2017_D1!BD106/1000000</f>
        <v>2.0700850000000002</v>
      </c>
      <c r="BE106" s="9">
        <f>NP2017_D1!BE106/1000000</f>
        <v>2.0261800000000001</v>
      </c>
      <c r="BF106" s="9">
        <f>NP2017_D1!BF106/1000000</f>
        <v>2.031863</v>
      </c>
      <c r="BG106" s="9">
        <f>NP2017_D1!BG106/1000000</f>
        <v>2.0655950000000001</v>
      </c>
      <c r="BH106" s="9">
        <f>NP2017_D1!BH106/1000000</f>
        <v>2.1873230000000001</v>
      </c>
      <c r="BI106" s="9">
        <f>NP2017_D1!BI106/1000000</f>
        <v>2.232402</v>
      </c>
      <c r="BJ106" s="9">
        <f>NP2017_D1!BJ106/1000000</f>
        <v>2.2319680000000002</v>
      </c>
      <c r="BK106" s="9">
        <f>NP2017_D1!BK106/1000000</f>
        <v>2.2268810000000001</v>
      </c>
      <c r="BL106" s="9">
        <f>NP2017_D1!BL106/1000000</f>
        <v>2.2547429999999999</v>
      </c>
      <c r="BM106" s="9">
        <f>NP2017_D1!BM106/1000000</f>
        <v>2.2636889999999998</v>
      </c>
      <c r="BN106" s="9">
        <f>NP2017_D1!BN106/1000000</f>
        <v>2.1911119999999999</v>
      </c>
      <c r="BO106" s="9">
        <f>NP2017_D1!BO106/1000000</f>
        <v>2.17516</v>
      </c>
      <c r="BP106" s="9">
        <f>NP2017_D1!BP106/1000000</f>
        <v>2.149778</v>
      </c>
      <c r="BQ106" s="9">
        <f>NP2017_D1!BQ106/1000000</f>
        <v>2.0705480000000001</v>
      </c>
      <c r="BR106" s="9">
        <f>NP2017_D1!BR106/1000000</f>
        <v>2.0465559999999998</v>
      </c>
      <c r="BS106" s="9">
        <f>NP2017_D1!BS106/1000000</f>
        <v>1.963147</v>
      </c>
      <c r="BT106" s="9">
        <f>NP2017_D1!BT106/1000000</f>
        <v>1.883391</v>
      </c>
      <c r="BU106" s="9">
        <f>NP2017_D1!BU106/1000000</f>
        <v>1.8024979999999999</v>
      </c>
      <c r="BV106" s="9">
        <f>NP2017_D1!BV106/1000000</f>
        <v>1.74336</v>
      </c>
      <c r="BW106" s="9">
        <f>NP2017_D1!BW106/1000000</f>
        <v>1.6906540000000001</v>
      </c>
      <c r="BX106" s="9">
        <f>NP2017_D1!BX106/1000000</f>
        <v>1.6314070000000001</v>
      </c>
      <c r="BY106" s="9">
        <f>NP2017_D1!BY106/1000000</f>
        <v>1.6000129999999999</v>
      </c>
      <c r="BZ106" s="9">
        <f>NP2017_D1!BZ106/1000000</f>
        <v>1.6508320000000001</v>
      </c>
      <c r="CA106" s="9">
        <f>NP2017_D1!CA106/1000000</f>
        <v>1.215678</v>
      </c>
      <c r="CB106" s="9">
        <f>NP2017_D1!CB106/1000000</f>
        <v>1.18973</v>
      </c>
      <c r="CC106" s="9">
        <f>NP2017_D1!CC106/1000000</f>
        <v>1.147381</v>
      </c>
      <c r="CD106" s="9">
        <f>NP2017_D1!CD106/1000000</f>
        <v>1.158029</v>
      </c>
      <c r="CE106" s="9">
        <f>NP2017_D1!CE106/1000000</f>
        <v>0.99814499999999995</v>
      </c>
      <c r="CF106" s="9">
        <f>NP2017_D1!CF106/1000000</f>
        <v>0.90103200000000006</v>
      </c>
      <c r="CG106" s="9">
        <f>NP2017_D1!CG106/1000000</f>
        <v>0.83571899999999999</v>
      </c>
      <c r="CH106" s="9">
        <f>NP2017_D1!CH106/1000000</f>
        <v>0.76633899999999999</v>
      </c>
      <c r="CI106" s="9">
        <f>NP2017_D1!CI106/1000000</f>
        <v>0.71779000000000004</v>
      </c>
      <c r="CJ106" s="9">
        <f>NP2017_D1!CJ106/1000000</f>
        <v>0.64348000000000005</v>
      </c>
      <c r="CK106" s="9">
        <f>NP2017_D1!CK106/1000000</f>
        <v>0.59450599999999998</v>
      </c>
      <c r="CL106" s="9">
        <f>NP2017_D1!CL106/1000000</f>
        <v>0.54975200000000002</v>
      </c>
      <c r="CM106" s="9">
        <f>NP2017_D1!CM106/1000000</f>
        <v>0.47178700000000001</v>
      </c>
      <c r="CN106" s="9">
        <f>NP2017_D1!CN106/1000000</f>
        <v>0.43508200000000002</v>
      </c>
      <c r="CO106" s="9">
        <f>NP2017_D1!CO106/1000000</f>
        <v>0.39298</v>
      </c>
      <c r="CP106" s="9">
        <f>NP2017_D1!CP106/1000000</f>
        <v>0.351692</v>
      </c>
      <c r="CQ106" s="9">
        <f>NP2017_D1!CQ106/1000000</f>
        <v>0.31467400000000001</v>
      </c>
      <c r="CR106" s="9">
        <f>NP2017_D1!CR106/1000000</f>
        <v>0.26199899999999998</v>
      </c>
      <c r="CS106" s="9">
        <f>NP2017_D1!CS106/1000000</f>
        <v>0.22511</v>
      </c>
      <c r="CT106" s="9">
        <f>NP2017_D1!CT106/1000000</f>
        <v>0.18620100000000001</v>
      </c>
      <c r="CU106" s="9">
        <f>NP2017_D1!CU106/1000000</f>
        <v>0.14876800000000001</v>
      </c>
      <c r="CV106" s="9">
        <f>NP2017_D1!CV106/1000000</f>
        <v>0.119559</v>
      </c>
      <c r="CW106" s="9">
        <f>NP2017_D1!CW106/1000000</f>
        <v>9.1066999999999995E-2</v>
      </c>
      <c r="CX106" s="9">
        <f>NP2017_D1!CX106/1000000</f>
        <v>6.6670999999999994E-2</v>
      </c>
      <c r="CY106" s="9">
        <f>NP2017_D1!CY106/1000000</f>
        <v>4.8335000000000003E-2</v>
      </c>
      <c r="CZ106" s="9">
        <f>NP2017_D1!CZ106/1000000</f>
        <v>7.4828000000000006E-2</v>
      </c>
      <c r="DA106" s="9">
        <f t="shared" si="15"/>
        <v>36.219021000000005</v>
      </c>
      <c r="DB106" s="9">
        <f t="shared" si="16"/>
        <v>133.63721200000001</v>
      </c>
    </row>
    <row r="107" spans="1:106" s="9" customFormat="1" hidden="1" outlineLevel="1" x14ac:dyDescent="0.25">
      <c r="A107" s="9" t="s">
        <v>112</v>
      </c>
      <c r="B107" s="9">
        <f>NP2017_D1!B107</f>
        <v>2022</v>
      </c>
      <c r="C107" s="9">
        <f>NP2017_D1!C107/1000000</f>
        <v>171.01035300000001</v>
      </c>
      <c r="D107" s="9">
        <f>NP2017_D1!D107/1000000</f>
        <v>2.0158800000000001</v>
      </c>
      <c r="E107" s="9">
        <f>NP2017_D1!E107/1000000</f>
        <v>2.0166369999999998</v>
      </c>
      <c r="F107" s="9">
        <f>NP2017_D1!F107/1000000</f>
        <v>2.0165310000000001</v>
      </c>
      <c r="G107" s="9">
        <f>NP2017_D1!G107/1000000</f>
        <v>2.013817</v>
      </c>
      <c r="H107" s="9">
        <f>NP2017_D1!H107/1000000</f>
        <v>2.0091130000000001</v>
      </c>
      <c r="I107" s="9">
        <f>NP2017_D1!I107/1000000</f>
        <v>2.003422</v>
      </c>
      <c r="J107" s="9">
        <f>NP2017_D1!J107/1000000</f>
        <v>1.9715530000000001</v>
      </c>
      <c r="K107" s="9">
        <f>NP2017_D1!K107/1000000</f>
        <v>1.985943</v>
      </c>
      <c r="L107" s="9">
        <f>NP2017_D1!L107/1000000</f>
        <v>1.9804040000000001</v>
      </c>
      <c r="M107" s="9">
        <f>NP2017_D1!M107/1000000</f>
        <v>1.9785630000000001</v>
      </c>
      <c r="N107" s="9">
        <f>NP2017_D1!N107/1000000</f>
        <v>1.981786</v>
      </c>
      <c r="O107" s="9">
        <f>NP2017_D1!O107/1000000</f>
        <v>2.002551</v>
      </c>
      <c r="P107" s="9">
        <f>NP2017_D1!P107/1000000</f>
        <v>2.0057119999999999</v>
      </c>
      <c r="Q107" s="9">
        <f>NP2017_D1!Q107/1000000</f>
        <v>2.0072459999999999</v>
      </c>
      <c r="R107" s="9">
        <f>NP2017_D1!R107/1000000</f>
        <v>2.070719</v>
      </c>
      <c r="S107" s="9">
        <f>NP2017_D1!S107/1000000</f>
        <v>2.080422</v>
      </c>
      <c r="T107" s="9">
        <f>NP2017_D1!T107/1000000</f>
        <v>2.0669439999999999</v>
      </c>
      <c r="U107" s="9">
        <f>NP2017_D1!U107/1000000</f>
        <v>2.0684879999999999</v>
      </c>
      <c r="V107" s="9">
        <f>NP2017_D1!V107/1000000</f>
        <v>2.0828869999999999</v>
      </c>
      <c r="W107" s="9">
        <f>NP2017_D1!W107/1000000</f>
        <v>2.0794290000000002</v>
      </c>
      <c r="X107" s="9">
        <f>NP2017_D1!X107/1000000</f>
        <v>2.0825550000000002</v>
      </c>
      <c r="Y107" s="9">
        <f>NP2017_D1!Y107/1000000</f>
        <v>2.14141</v>
      </c>
      <c r="Z107" s="9">
        <f>NP2017_D1!Z107/1000000</f>
        <v>2.179567</v>
      </c>
      <c r="AA107" s="9">
        <f>NP2017_D1!AA107/1000000</f>
        <v>2.158169</v>
      </c>
      <c r="AB107" s="9">
        <f>NP2017_D1!AB107/1000000</f>
        <v>2.168507</v>
      </c>
      <c r="AC107" s="9">
        <f>NP2017_D1!AC107/1000000</f>
        <v>2.1841249999999999</v>
      </c>
      <c r="AD107" s="9">
        <f>NP2017_D1!AD107/1000000</f>
        <v>2.1999599999999999</v>
      </c>
      <c r="AE107" s="9">
        <f>NP2017_D1!AE107/1000000</f>
        <v>2.2432509999999999</v>
      </c>
      <c r="AF107" s="9">
        <f>NP2017_D1!AF107/1000000</f>
        <v>2.2854049999999999</v>
      </c>
      <c r="AG107" s="9">
        <f>NP2017_D1!AG107/1000000</f>
        <v>2.3124470000000001</v>
      </c>
      <c r="AH107" s="9">
        <f>NP2017_D1!AH107/1000000</f>
        <v>2.3728289999999999</v>
      </c>
      <c r="AI107" s="9">
        <f>NP2017_D1!AI107/1000000</f>
        <v>2.4197540000000002</v>
      </c>
      <c r="AJ107" s="9">
        <f>NP2017_D1!AJ107/1000000</f>
        <v>2.4122050000000002</v>
      </c>
      <c r="AK107" s="9">
        <f>NP2017_D1!AK107/1000000</f>
        <v>2.3143250000000002</v>
      </c>
      <c r="AL107" s="9">
        <f>NP2017_D1!AL107/1000000</f>
        <v>2.2570350000000001</v>
      </c>
      <c r="AM107" s="9">
        <f>NP2017_D1!AM107/1000000</f>
        <v>2.2138629999999999</v>
      </c>
      <c r="AN107" s="9">
        <f>NP2017_D1!AN107/1000000</f>
        <v>2.2183480000000002</v>
      </c>
      <c r="AO107" s="9">
        <f>NP2017_D1!AO107/1000000</f>
        <v>2.235617</v>
      </c>
      <c r="AP107" s="9">
        <f>NP2017_D1!AP107/1000000</f>
        <v>2.1702509999999999</v>
      </c>
      <c r="AQ107" s="9">
        <f>NP2017_D1!AQ107/1000000</f>
        <v>2.2015570000000002</v>
      </c>
      <c r="AR107" s="9">
        <f>NP2017_D1!AR107/1000000</f>
        <v>2.2003330000000001</v>
      </c>
      <c r="AS107" s="9">
        <f>NP2017_D1!AS107/1000000</f>
        <v>2.1752980000000002</v>
      </c>
      <c r="AT107" s="9">
        <f>NP2017_D1!AT107/1000000</f>
        <v>2.2034829999999999</v>
      </c>
      <c r="AU107" s="9">
        <f>NP2017_D1!AU107/1000000</f>
        <v>2.0757690000000002</v>
      </c>
      <c r="AV107" s="9">
        <f>NP2017_D1!AV107/1000000</f>
        <v>2.0335939999999999</v>
      </c>
      <c r="AW107" s="9">
        <f>NP2017_D1!AW107/1000000</f>
        <v>2.014065</v>
      </c>
      <c r="AX107" s="9">
        <f>NP2017_D1!AX107/1000000</f>
        <v>1.950798</v>
      </c>
      <c r="AY107" s="9">
        <f>NP2017_D1!AY107/1000000</f>
        <v>2.001201</v>
      </c>
      <c r="AZ107" s="9">
        <f>NP2017_D1!AZ107/1000000</f>
        <v>1.942939</v>
      </c>
      <c r="BA107" s="9">
        <f>NP2017_D1!BA107/1000000</f>
        <v>1.9732190000000001</v>
      </c>
      <c r="BB107" s="9">
        <f>NP2017_D1!BB107/1000000</f>
        <v>2.0528430000000002</v>
      </c>
      <c r="BC107" s="9">
        <f>NP2017_D1!BC107/1000000</f>
        <v>2.1644389999999998</v>
      </c>
      <c r="BD107" s="9">
        <f>NP2017_D1!BD107/1000000</f>
        <v>2.1773150000000001</v>
      </c>
      <c r="BE107" s="9">
        <f>NP2017_D1!BE107/1000000</f>
        <v>2.0652900000000001</v>
      </c>
      <c r="BF107" s="9">
        <f>NP2017_D1!BF107/1000000</f>
        <v>2.021353</v>
      </c>
      <c r="BG107" s="9">
        <f>NP2017_D1!BG107/1000000</f>
        <v>2.0267439999999999</v>
      </c>
      <c r="BH107" s="9">
        <f>NP2017_D1!BH107/1000000</f>
        <v>2.059911</v>
      </c>
      <c r="BI107" s="9">
        <f>NP2017_D1!BI107/1000000</f>
        <v>2.1806049999999999</v>
      </c>
      <c r="BJ107" s="9">
        <f>NP2017_D1!BJ107/1000000</f>
        <v>2.224799</v>
      </c>
      <c r="BK107" s="9">
        <f>NP2017_D1!BK107/1000000</f>
        <v>2.2236950000000002</v>
      </c>
      <c r="BL107" s="9">
        <f>NP2017_D1!BL107/1000000</f>
        <v>2.2177129999999998</v>
      </c>
      <c r="BM107" s="9">
        <f>NP2017_D1!BM107/1000000</f>
        <v>2.2440889999999998</v>
      </c>
      <c r="BN107" s="9">
        <f>NP2017_D1!BN107/1000000</f>
        <v>2.2513320000000001</v>
      </c>
      <c r="BO107" s="9">
        <f>NP2017_D1!BO107/1000000</f>
        <v>2.177616</v>
      </c>
      <c r="BP107" s="9">
        <f>NP2017_D1!BP107/1000000</f>
        <v>2.1600480000000002</v>
      </c>
      <c r="BQ107" s="9">
        <f>NP2017_D1!BQ107/1000000</f>
        <v>2.1331609999999999</v>
      </c>
      <c r="BR107" s="9">
        <f>NP2017_D1!BR107/1000000</f>
        <v>2.0527980000000001</v>
      </c>
      <c r="BS107" s="9">
        <f>NP2017_D1!BS107/1000000</f>
        <v>2.0272540000000001</v>
      </c>
      <c r="BT107" s="9">
        <f>NP2017_D1!BT107/1000000</f>
        <v>1.9429259999999999</v>
      </c>
      <c r="BU107" s="9">
        <f>NP2017_D1!BU107/1000000</f>
        <v>1.8621799999999999</v>
      </c>
      <c r="BV107" s="9">
        <f>NP2017_D1!BV107/1000000</f>
        <v>1.78026</v>
      </c>
      <c r="BW107" s="9">
        <f>NP2017_D1!BW107/1000000</f>
        <v>1.7195309999999999</v>
      </c>
      <c r="BX107" s="9">
        <f>NP2017_D1!BX107/1000000</f>
        <v>1.665001</v>
      </c>
      <c r="BY107" s="9">
        <f>NP2017_D1!BY107/1000000</f>
        <v>1.60409</v>
      </c>
      <c r="BZ107" s="9">
        <f>NP2017_D1!BZ107/1000000</f>
        <v>1.5703640000000001</v>
      </c>
      <c r="CA107" s="9">
        <f>NP2017_D1!CA107/1000000</f>
        <v>1.616911</v>
      </c>
      <c r="CB107" s="9">
        <f>NP2017_D1!CB107/1000000</f>
        <v>1.1882740000000001</v>
      </c>
      <c r="CC107" s="9">
        <f>NP2017_D1!CC107/1000000</f>
        <v>1.1598440000000001</v>
      </c>
      <c r="CD107" s="9">
        <f>NP2017_D1!CD107/1000000</f>
        <v>1.115356</v>
      </c>
      <c r="CE107" s="9">
        <f>NP2017_D1!CE107/1000000</f>
        <v>1.121901</v>
      </c>
      <c r="CF107" s="9">
        <f>NP2017_D1!CF107/1000000</f>
        <v>0.96339399999999997</v>
      </c>
      <c r="CG107" s="9">
        <f>NP2017_D1!CG107/1000000</f>
        <v>0.86591200000000002</v>
      </c>
      <c r="CH107" s="9">
        <f>NP2017_D1!CH107/1000000</f>
        <v>0.79916500000000001</v>
      </c>
      <c r="CI107" s="9">
        <f>NP2017_D1!CI107/1000000</f>
        <v>0.72855300000000001</v>
      </c>
      <c r="CJ107" s="9">
        <f>NP2017_D1!CJ107/1000000</f>
        <v>0.67775600000000003</v>
      </c>
      <c r="CK107" s="9">
        <f>NP2017_D1!CK107/1000000</f>
        <v>0.60289199999999998</v>
      </c>
      <c r="CL107" s="9">
        <f>NP2017_D1!CL107/1000000</f>
        <v>0.55240199999999995</v>
      </c>
      <c r="CM107" s="9">
        <f>NP2017_D1!CM107/1000000</f>
        <v>0.50614700000000001</v>
      </c>
      <c r="CN107" s="9">
        <f>NP2017_D1!CN107/1000000</f>
        <v>0.43001</v>
      </c>
      <c r="CO107" s="9">
        <f>NP2017_D1!CO107/1000000</f>
        <v>0.39211099999999999</v>
      </c>
      <c r="CP107" s="9">
        <f>NP2017_D1!CP107/1000000</f>
        <v>0.34974699999999997</v>
      </c>
      <c r="CQ107" s="9">
        <f>NP2017_D1!CQ107/1000000</f>
        <v>0.30869200000000002</v>
      </c>
      <c r="CR107" s="9">
        <f>NP2017_D1!CR107/1000000</f>
        <v>0.27202199999999999</v>
      </c>
      <c r="CS107" s="9">
        <f>NP2017_D1!CS107/1000000</f>
        <v>0.222751</v>
      </c>
      <c r="CT107" s="9">
        <f>NP2017_D1!CT107/1000000</f>
        <v>0.18795899999999999</v>
      </c>
      <c r="CU107" s="9">
        <f>NP2017_D1!CU107/1000000</f>
        <v>0.152445</v>
      </c>
      <c r="CV107" s="9">
        <f>NP2017_D1!CV107/1000000</f>
        <v>0.119254</v>
      </c>
      <c r="CW107" s="9">
        <f>NP2017_D1!CW107/1000000</f>
        <v>9.3679999999999999E-2</v>
      </c>
      <c r="CX107" s="9">
        <f>NP2017_D1!CX107/1000000</f>
        <v>6.9619E-2</v>
      </c>
      <c r="CY107" s="9">
        <f>NP2017_D1!CY107/1000000</f>
        <v>4.9664E-2</v>
      </c>
      <c r="CZ107" s="9">
        <f>NP2017_D1!CZ107/1000000</f>
        <v>7.8608999999999998E-2</v>
      </c>
      <c r="DA107" s="9">
        <f t="shared" si="15"/>
        <v>36.275731</v>
      </c>
      <c r="DB107" s="9">
        <f t="shared" si="16"/>
        <v>134.734622</v>
      </c>
    </row>
    <row r="108" spans="1:106" s="9" customFormat="1" hidden="1" outlineLevel="1" x14ac:dyDescent="0.25">
      <c r="A108" s="9" t="s">
        <v>112</v>
      </c>
      <c r="B108" s="9">
        <f>NP2017_D1!B108</f>
        <v>2023</v>
      </c>
      <c r="C108" s="9">
        <f>NP2017_D1!C108/1000000</f>
        <v>172.15656799999999</v>
      </c>
      <c r="D108" s="9">
        <f>NP2017_D1!D108/1000000</f>
        <v>2.0203449999999998</v>
      </c>
      <c r="E108" s="9">
        <f>NP2017_D1!E108/1000000</f>
        <v>2.0225819999999999</v>
      </c>
      <c r="F108" s="9">
        <f>NP2017_D1!F108/1000000</f>
        <v>2.0239280000000002</v>
      </c>
      <c r="G108" s="9">
        <f>NP2017_D1!G108/1000000</f>
        <v>2.0227900000000001</v>
      </c>
      <c r="H108" s="9">
        <f>NP2017_D1!H108/1000000</f>
        <v>2.0193699999999999</v>
      </c>
      <c r="I108" s="9">
        <f>NP2017_D1!I108/1000000</f>
        <v>2.0143949999999999</v>
      </c>
      <c r="J108" s="9">
        <f>NP2017_D1!J108/1000000</f>
        <v>2.0086650000000001</v>
      </c>
      <c r="K108" s="9">
        <f>NP2017_D1!K108/1000000</f>
        <v>1.9766969999999999</v>
      </c>
      <c r="L108" s="9">
        <f>NP2017_D1!L108/1000000</f>
        <v>1.991277</v>
      </c>
      <c r="M108" s="9">
        <f>NP2017_D1!M108/1000000</f>
        <v>1.985954</v>
      </c>
      <c r="N108" s="9">
        <f>NP2017_D1!N108/1000000</f>
        <v>1.9841690000000001</v>
      </c>
      <c r="O108" s="9">
        <f>NP2017_D1!O108/1000000</f>
        <v>1.987352</v>
      </c>
      <c r="P108" s="9">
        <f>NP2017_D1!P108/1000000</f>
        <v>2.0079479999999998</v>
      </c>
      <c r="Q108" s="9">
        <f>NP2017_D1!Q108/1000000</f>
        <v>2.0113759999999998</v>
      </c>
      <c r="R108" s="9">
        <f>NP2017_D1!R108/1000000</f>
        <v>2.0136099999999999</v>
      </c>
      <c r="S108" s="9">
        <f>NP2017_D1!S108/1000000</f>
        <v>2.078395</v>
      </c>
      <c r="T108" s="9">
        <f>NP2017_D1!T108/1000000</f>
        <v>2.0901139999999998</v>
      </c>
      <c r="U108" s="9">
        <f>NP2017_D1!U108/1000000</f>
        <v>2.078916</v>
      </c>
      <c r="V108" s="9">
        <f>NP2017_D1!V108/1000000</f>
        <v>2.0829909999999998</v>
      </c>
      <c r="W108" s="9">
        <f>NP2017_D1!W108/1000000</f>
        <v>2.099526</v>
      </c>
      <c r="X108" s="9">
        <f>NP2017_D1!X108/1000000</f>
        <v>2.0976979999999998</v>
      </c>
      <c r="Y108" s="9">
        <f>NP2017_D1!Y108/1000000</f>
        <v>2.1016530000000002</v>
      </c>
      <c r="Z108" s="9">
        <f>NP2017_D1!Z108/1000000</f>
        <v>2.1607940000000001</v>
      </c>
      <c r="AA108" s="9">
        <f>NP2017_D1!AA108/1000000</f>
        <v>2.1990379999999998</v>
      </c>
      <c r="AB108" s="9">
        <f>NP2017_D1!AB108/1000000</f>
        <v>2.1777030000000002</v>
      </c>
      <c r="AC108" s="9">
        <f>NP2017_D1!AC108/1000000</f>
        <v>2.1877330000000001</v>
      </c>
      <c r="AD108" s="9">
        <f>NP2017_D1!AD108/1000000</f>
        <v>2.2026659999999998</v>
      </c>
      <c r="AE108" s="9">
        <f>NP2017_D1!AE108/1000000</f>
        <v>2.2176309999999999</v>
      </c>
      <c r="AF108" s="9">
        <f>NP2017_D1!AF108/1000000</f>
        <v>2.2596150000000002</v>
      </c>
      <c r="AG108" s="9">
        <f>NP2017_D1!AG108/1000000</f>
        <v>2.3001930000000002</v>
      </c>
      <c r="AH108" s="9">
        <f>NP2017_D1!AH108/1000000</f>
        <v>2.3255699999999999</v>
      </c>
      <c r="AI108" s="9">
        <f>NP2017_D1!AI108/1000000</f>
        <v>2.3841230000000002</v>
      </c>
      <c r="AJ108" s="9">
        <f>NP2017_D1!AJ108/1000000</f>
        <v>2.429567</v>
      </c>
      <c r="AK108" s="9">
        <f>NP2017_D1!AK108/1000000</f>
        <v>2.4208910000000001</v>
      </c>
      <c r="AL108" s="9">
        <f>NP2017_D1!AL108/1000000</f>
        <v>2.322346</v>
      </c>
      <c r="AM108" s="9">
        <f>NP2017_D1!AM108/1000000</f>
        <v>2.2645520000000001</v>
      </c>
      <c r="AN108" s="9">
        <f>NP2017_D1!AN108/1000000</f>
        <v>2.220879</v>
      </c>
      <c r="AO108" s="9">
        <f>NP2017_D1!AO108/1000000</f>
        <v>2.2248389999999998</v>
      </c>
      <c r="AP108" s="9">
        <f>NP2017_D1!AP108/1000000</f>
        <v>2.2413949999999998</v>
      </c>
      <c r="AQ108" s="9">
        <f>NP2017_D1!AQ108/1000000</f>
        <v>2.1754470000000001</v>
      </c>
      <c r="AR108" s="9">
        <f>NP2017_D1!AR108/1000000</f>
        <v>2.2058179999999998</v>
      </c>
      <c r="AS108" s="9">
        <f>NP2017_D1!AS108/1000000</f>
        <v>2.2036069999999999</v>
      </c>
      <c r="AT108" s="9">
        <f>NP2017_D1!AT108/1000000</f>
        <v>2.1778249999999999</v>
      </c>
      <c r="AU108" s="9">
        <f>NP2017_D1!AU108/1000000</f>
        <v>2.2051660000000002</v>
      </c>
      <c r="AV108" s="9">
        <f>NP2017_D1!AV108/1000000</f>
        <v>2.0772020000000002</v>
      </c>
      <c r="AW108" s="9">
        <f>NP2017_D1!AW108/1000000</f>
        <v>2.0345040000000001</v>
      </c>
      <c r="AX108" s="9">
        <f>NP2017_D1!AX108/1000000</f>
        <v>2.014294</v>
      </c>
      <c r="AY108" s="9">
        <f>NP2017_D1!AY108/1000000</f>
        <v>1.950223</v>
      </c>
      <c r="AZ108" s="9">
        <f>NP2017_D1!AZ108/1000000</f>
        <v>1.9995210000000001</v>
      </c>
      <c r="BA108" s="9">
        <f>NP2017_D1!BA108/1000000</f>
        <v>1.94059</v>
      </c>
      <c r="BB108" s="9">
        <f>NP2017_D1!BB108/1000000</f>
        <v>1.970059</v>
      </c>
      <c r="BC108" s="9">
        <f>NP2017_D1!BC108/1000000</f>
        <v>2.0487820000000001</v>
      </c>
      <c r="BD108" s="9">
        <f>NP2017_D1!BD108/1000000</f>
        <v>2.1595059999999999</v>
      </c>
      <c r="BE108" s="9">
        <f>NP2017_D1!BE108/1000000</f>
        <v>2.1721279999999998</v>
      </c>
      <c r="BF108" s="9">
        <f>NP2017_D1!BF108/1000000</f>
        <v>2.060422</v>
      </c>
      <c r="BG108" s="9">
        <f>NP2017_D1!BG108/1000000</f>
        <v>2.0164149999999998</v>
      </c>
      <c r="BH108" s="9">
        <f>NP2017_D1!BH108/1000000</f>
        <v>2.0214490000000001</v>
      </c>
      <c r="BI108" s="9">
        <f>NP2017_D1!BI108/1000000</f>
        <v>2.0540210000000001</v>
      </c>
      <c r="BJ108" s="9">
        <f>NP2017_D1!BJ108/1000000</f>
        <v>2.1735060000000002</v>
      </c>
      <c r="BK108" s="9">
        <f>NP2017_D1!BK108/1000000</f>
        <v>2.2167680000000001</v>
      </c>
      <c r="BL108" s="9">
        <f>NP2017_D1!BL108/1000000</f>
        <v>2.2147350000000001</v>
      </c>
      <c r="BM108" s="9">
        <f>NP2017_D1!BM108/1000000</f>
        <v>2.2075610000000001</v>
      </c>
      <c r="BN108" s="9">
        <f>NP2017_D1!BN108/1000000</f>
        <v>2.232189</v>
      </c>
      <c r="BO108" s="9">
        <f>NP2017_D1!BO108/1000000</f>
        <v>2.2375229999999999</v>
      </c>
      <c r="BP108" s="9">
        <f>NP2017_D1!BP108/1000000</f>
        <v>2.16275</v>
      </c>
      <c r="BQ108" s="9">
        <f>NP2017_D1!BQ108/1000000</f>
        <v>2.14358</v>
      </c>
      <c r="BR108" s="9">
        <f>NP2017_D1!BR108/1000000</f>
        <v>2.1151140000000002</v>
      </c>
      <c r="BS108" s="9">
        <f>NP2017_D1!BS108/1000000</f>
        <v>2.0336259999999999</v>
      </c>
      <c r="BT108" s="9">
        <f>NP2017_D1!BT108/1000000</f>
        <v>2.006615</v>
      </c>
      <c r="BU108" s="9">
        <f>NP2017_D1!BU108/1000000</f>
        <v>1.9212210000000001</v>
      </c>
      <c r="BV108" s="9">
        <f>NP2017_D1!BV108/1000000</f>
        <v>1.839421</v>
      </c>
      <c r="BW108" s="9">
        <f>NP2017_D1!BW108/1000000</f>
        <v>1.7562359999999999</v>
      </c>
      <c r="BX108" s="9">
        <f>NP2017_D1!BX108/1000000</f>
        <v>1.693794</v>
      </c>
      <c r="BY108" s="9">
        <f>NP2017_D1!BY108/1000000</f>
        <v>1.6373599999999999</v>
      </c>
      <c r="BZ108" s="9">
        <f>NP2017_D1!BZ108/1000000</f>
        <v>1.5747150000000001</v>
      </c>
      <c r="CA108" s="9">
        <f>NP2017_D1!CA108/1000000</f>
        <v>1.538494</v>
      </c>
      <c r="CB108" s="9">
        <f>NP2017_D1!CB108/1000000</f>
        <v>1.5803879999999999</v>
      </c>
      <c r="CC108" s="9">
        <f>NP2017_D1!CC108/1000000</f>
        <v>1.1587609999999999</v>
      </c>
      <c r="CD108" s="9">
        <f>NP2017_D1!CD108/1000000</f>
        <v>1.1277140000000001</v>
      </c>
      <c r="CE108" s="9">
        <f>NP2017_D1!CE108/1000000</f>
        <v>1.0809569999999999</v>
      </c>
      <c r="CF108" s="9">
        <f>NP2017_D1!CF108/1000000</f>
        <v>1.083035</v>
      </c>
      <c r="CG108" s="9">
        <f>NP2017_D1!CG108/1000000</f>
        <v>0.92608400000000002</v>
      </c>
      <c r="CH108" s="9">
        <f>NP2017_D1!CH108/1000000</f>
        <v>0.82830899999999996</v>
      </c>
      <c r="CI108" s="9">
        <f>NP2017_D1!CI108/1000000</f>
        <v>0.76001300000000005</v>
      </c>
      <c r="CJ108" s="9">
        <f>NP2017_D1!CJ108/1000000</f>
        <v>0.68823999999999996</v>
      </c>
      <c r="CK108" s="9">
        <f>NP2017_D1!CK108/1000000</f>
        <v>0.63533399999999995</v>
      </c>
      <c r="CL108" s="9">
        <f>NP2017_D1!CL108/1000000</f>
        <v>0.56049499999999997</v>
      </c>
      <c r="CM108" s="9">
        <f>NP2017_D1!CM108/1000000</f>
        <v>0.50892599999999999</v>
      </c>
      <c r="CN108" s="9">
        <f>NP2017_D1!CN108/1000000</f>
        <v>0.46165099999999998</v>
      </c>
      <c r="CO108" s="9">
        <f>NP2017_D1!CO108/1000000</f>
        <v>0.38785500000000001</v>
      </c>
      <c r="CP108" s="9">
        <f>NP2017_D1!CP108/1000000</f>
        <v>0.34927399999999997</v>
      </c>
      <c r="CQ108" s="9">
        <f>NP2017_D1!CQ108/1000000</f>
        <v>0.30729400000000001</v>
      </c>
      <c r="CR108" s="9">
        <f>NP2017_D1!CR108/1000000</f>
        <v>0.26714700000000002</v>
      </c>
      <c r="CS108" s="9">
        <f>NP2017_D1!CS108/1000000</f>
        <v>0.23155800000000001</v>
      </c>
      <c r="CT108" s="9">
        <f>NP2017_D1!CT108/1000000</f>
        <v>0.18624199999999999</v>
      </c>
      <c r="CU108" s="9">
        <f>NP2017_D1!CU108/1000000</f>
        <v>0.15410799999999999</v>
      </c>
      <c r="CV108" s="9">
        <f>NP2017_D1!CV108/1000000</f>
        <v>0.122394</v>
      </c>
      <c r="CW108" s="9">
        <f>NP2017_D1!CW108/1000000</f>
        <v>9.3601000000000004E-2</v>
      </c>
      <c r="CX108" s="9">
        <f>NP2017_D1!CX108/1000000</f>
        <v>7.1752999999999997E-2</v>
      </c>
      <c r="CY108" s="9">
        <f>NP2017_D1!CY108/1000000</f>
        <v>5.1962000000000001E-2</v>
      </c>
      <c r="CZ108" s="9">
        <f>NP2017_D1!CZ108/1000000</f>
        <v>8.2000000000000003E-2</v>
      </c>
      <c r="DA108" s="9">
        <f t="shared" si="15"/>
        <v>36.337882999999998</v>
      </c>
      <c r="DB108" s="9">
        <f t="shared" si="16"/>
        <v>135.81868499999999</v>
      </c>
    </row>
    <row r="109" spans="1:106" s="9" customFormat="1" hidden="1" outlineLevel="1" x14ac:dyDescent="0.25">
      <c r="A109" s="9" t="s">
        <v>112</v>
      </c>
      <c r="B109" s="9">
        <f>NP2017_D1!B109</f>
        <v>2024</v>
      </c>
      <c r="C109" s="9">
        <f>NP2017_D1!C109/1000000</f>
        <v>173.29238699999999</v>
      </c>
      <c r="D109" s="9">
        <f>NP2017_D1!D109/1000000</f>
        <v>2.0236529999999999</v>
      </c>
      <c r="E109" s="9">
        <f>NP2017_D1!E109/1000000</f>
        <v>2.0271650000000001</v>
      </c>
      <c r="F109" s="9">
        <f>NP2017_D1!F109/1000000</f>
        <v>2.029935</v>
      </c>
      <c r="G109" s="9">
        <f>NP2017_D1!G109/1000000</f>
        <v>2.0302319999999998</v>
      </c>
      <c r="H109" s="9">
        <f>NP2017_D1!H109/1000000</f>
        <v>2.028375</v>
      </c>
      <c r="I109" s="9">
        <f>NP2017_D1!I109/1000000</f>
        <v>2.0246740000000001</v>
      </c>
      <c r="J109" s="9">
        <f>NP2017_D1!J109/1000000</f>
        <v>2.019657</v>
      </c>
      <c r="K109" s="9">
        <f>NP2017_D1!K109/1000000</f>
        <v>2.0140470000000001</v>
      </c>
      <c r="L109" s="9">
        <f>NP2017_D1!L109/1000000</f>
        <v>1.9820150000000001</v>
      </c>
      <c r="M109" s="9">
        <f>NP2017_D1!M109/1000000</f>
        <v>1.996796</v>
      </c>
      <c r="N109" s="9">
        <f>NP2017_D1!N109/1000000</f>
        <v>1.9915419999999999</v>
      </c>
      <c r="O109" s="9">
        <f>NP2017_D1!O109/1000000</f>
        <v>1.989717</v>
      </c>
      <c r="P109" s="9">
        <f>NP2017_D1!P109/1000000</f>
        <v>1.992756</v>
      </c>
      <c r="Q109" s="9">
        <f>NP2017_D1!Q109/1000000</f>
        <v>2.0136270000000001</v>
      </c>
      <c r="R109" s="9">
        <f>NP2017_D1!R109/1000000</f>
        <v>2.0177779999999998</v>
      </c>
      <c r="S109" s="9">
        <f>NP2017_D1!S109/1000000</f>
        <v>2.0213749999999999</v>
      </c>
      <c r="T109" s="9">
        <f>NP2017_D1!T109/1000000</f>
        <v>2.0881620000000001</v>
      </c>
      <c r="U109" s="9">
        <f>NP2017_D1!U109/1000000</f>
        <v>2.1021839999999998</v>
      </c>
      <c r="V109" s="9">
        <f>NP2017_D1!V109/1000000</f>
        <v>2.0935670000000002</v>
      </c>
      <c r="W109" s="9">
        <f>NP2017_D1!W109/1000000</f>
        <v>2.0998559999999999</v>
      </c>
      <c r="X109" s="9">
        <f>NP2017_D1!X109/1000000</f>
        <v>2.1179999999999999</v>
      </c>
      <c r="Y109" s="9">
        <f>NP2017_D1!Y109/1000000</f>
        <v>2.1170059999999999</v>
      </c>
      <c r="Z109" s="9">
        <f>NP2017_D1!Z109/1000000</f>
        <v>2.121381</v>
      </c>
      <c r="AA109" s="9">
        <f>NP2017_D1!AA109/1000000</f>
        <v>2.1805469999999998</v>
      </c>
      <c r="AB109" s="9">
        <f>NP2017_D1!AB109/1000000</f>
        <v>2.2186370000000002</v>
      </c>
      <c r="AC109" s="9">
        <f>NP2017_D1!AC109/1000000</f>
        <v>2.1971729999999998</v>
      </c>
      <c r="AD109" s="9">
        <f>NP2017_D1!AD109/1000000</f>
        <v>2.2064919999999999</v>
      </c>
      <c r="AE109" s="9">
        <f>NP2017_D1!AE109/1000000</f>
        <v>2.2204229999999998</v>
      </c>
      <c r="AF109" s="9">
        <f>NP2017_D1!AF109/1000000</f>
        <v>2.2341799999999998</v>
      </c>
      <c r="AG109" s="9">
        <f>NP2017_D1!AG109/1000000</f>
        <v>2.2745579999999999</v>
      </c>
      <c r="AH109" s="9">
        <f>NP2017_D1!AH109/1000000</f>
        <v>2.3134589999999999</v>
      </c>
      <c r="AI109" s="9">
        <f>NP2017_D1!AI109/1000000</f>
        <v>2.337116</v>
      </c>
      <c r="AJ109" s="9">
        <f>NP2017_D1!AJ109/1000000</f>
        <v>2.3940600000000001</v>
      </c>
      <c r="AK109" s="9">
        <f>NP2017_D1!AK109/1000000</f>
        <v>2.4383880000000002</v>
      </c>
      <c r="AL109" s="9">
        <f>NP2017_D1!AL109/1000000</f>
        <v>2.4289049999999999</v>
      </c>
      <c r="AM109" s="9">
        <f>NP2017_D1!AM109/1000000</f>
        <v>2.3298589999999999</v>
      </c>
      <c r="AN109" s="9">
        <f>NP2017_D1!AN109/1000000</f>
        <v>2.2716289999999999</v>
      </c>
      <c r="AO109" s="9">
        <f>NP2017_D1!AO109/1000000</f>
        <v>2.2274949999999998</v>
      </c>
      <c r="AP109" s="9">
        <f>NP2017_D1!AP109/1000000</f>
        <v>2.2308140000000001</v>
      </c>
      <c r="AQ109" s="9">
        <f>NP2017_D1!AQ109/1000000</f>
        <v>2.2466379999999999</v>
      </c>
      <c r="AR109" s="9">
        <f>NP2017_D1!AR109/1000000</f>
        <v>2.1799460000000002</v>
      </c>
      <c r="AS109" s="9">
        <f>NP2017_D1!AS109/1000000</f>
        <v>2.2092520000000002</v>
      </c>
      <c r="AT109" s="9">
        <f>NP2017_D1!AT109/1000000</f>
        <v>2.2061959999999998</v>
      </c>
      <c r="AU109" s="9">
        <f>NP2017_D1!AU109/1000000</f>
        <v>2.1797520000000001</v>
      </c>
      <c r="AV109" s="9">
        <f>NP2017_D1!AV109/1000000</f>
        <v>2.2063959999999998</v>
      </c>
      <c r="AW109" s="9">
        <f>NP2017_D1!AW109/1000000</f>
        <v>2.0781329999999998</v>
      </c>
      <c r="AX109" s="9">
        <f>NP2017_D1!AX109/1000000</f>
        <v>2.0348039999999998</v>
      </c>
      <c r="AY109" s="9">
        <f>NP2017_D1!AY109/1000000</f>
        <v>2.0136790000000002</v>
      </c>
      <c r="AZ109" s="9">
        <f>NP2017_D1!AZ109/1000000</f>
        <v>1.948836</v>
      </c>
      <c r="BA109" s="9">
        <f>NP2017_D1!BA109/1000000</f>
        <v>1.9970909999999999</v>
      </c>
      <c r="BB109" s="9">
        <f>NP2017_D1!BB109/1000000</f>
        <v>1.937665</v>
      </c>
      <c r="BC109" s="9">
        <f>NP2017_D1!BC109/1000000</f>
        <v>1.9663930000000001</v>
      </c>
      <c r="BD109" s="9">
        <f>NP2017_D1!BD109/1000000</f>
        <v>2.0443790000000002</v>
      </c>
      <c r="BE109" s="9">
        <f>NP2017_D1!BE109/1000000</f>
        <v>2.1545200000000002</v>
      </c>
      <c r="BF109" s="9">
        <f>NP2017_D1!BF109/1000000</f>
        <v>2.16689</v>
      </c>
      <c r="BG109" s="9">
        <f>NP2017_D1!BG109/1000000</f>
        <v>2.0554570000000001</v>
      </c>
      <c r="BH109" s="9">
        <f>NP2017_D1!BH109/1000000</f>
        <v>2.0113099999999999</v>
      </c>
      <c r="BI109" s="9">
        <f>NP2017_D1!BI109/1000000</f>
        <v>2.0159669999999998</v>
      </c>
      <c r="BJ109" s="9">
        <f>NP2017_D1!BJ109/1000000</f>
        <v>2.0477850000000002</v>
      </c>
      <c r="BK109" s="9">
        <f>NP2017_D1!BK109/1000000</f>
        <v>2.165978</v>
      </c>
      <c r="BL109" s="9">
        <f>NP2017_D1!BL109/1000000</f>
        <v>2.2080639999999998</v>
      </c>
      <c r="BM109" s="9">
        <f>NP2017_D1!BM109/1000000</f>
        <v>2.204771</v>
      </c>
      <c r="BN109" s="9">
        <f>NP2017_D1!BN109/1000000</f>
        <v>2.196167</v>
      </c>
      <c r="BO109" s="9">
        <f>NP2017_D1!BO109/1000000</f>
        <v>2.2188560000000002</v>
      </c>
      <c r="BP109" s="9">
        <f>NP2017_D1!BP109/1000000</f>
        <v>2.2223069999999998</v>
      </c>
      <c r="BQ109" s="9">
        <f>NP2017_D1!BQ109/1000000</f>
        <v>2.1465230000000002</v>
      </c>
      <c r="BR109" s="9">
        <f>NP2017_D1!BR109/1000000</f>
        <v>2.1256810000000002</v>
      </c>
      <c r="BS109" s="9">
        <f>NP2017_D1!BS109/1000000</f>
        <v>2.0956350000000001</v>
      </c>
      <c r="BT109" s="9">
        <f>NP2017_D1!BT109/1000000</f>
        <v>2.0131320000000001</v>
      </c>
      <c r="BU109" s="9">
        <f>NP2017_D1!BU109/1000000</f>
        <v>1.9844660000000001</v>
      </c>
      <c r="BV109" s="9">
        <f>NP2017_D1!BV109/1000000</f>
        <v>1.8979550000000001</v>
      </c>
      <c r="BW109" s="9">
        <f>NP2017_D1!BW109/1000000</f>
        <v>1.814845</v>
      </c>
      <c r="BX109" s="9">
        <f>NP2017_D1!BX109/1000000</f>
        <v>1.7302599999999999</v>
      </c>
      <c r="BY109" s="9">
        <f>NP2017_D1!BY109/1000000</f>
        <v>1.666029</v>
      </c>
      <c r="BZ109" s="9">
        <f>NP2017_D1!BZ109/1000000</f>
        <v>1.607648</v>
      </c>
      <c r="CA109" s="9">
        <f>NP2017_D1!CA109/1000000</f>
        <v>1.543121</v>
      </c>
      <c r="CB109" s="9">
        <f>NP2017_D1!CB109/1000000</f>
        <v>1.504154</v>
      </c>
      <c r="CC109" s="9">
        <f>NP2017_D1!CC109/1000000</f>
        <v>1.5411189999999999</v>
      </c>
      <c r="CD109" s="9">
        <f>NP2017_D1!CD109/1000000</f>
        <v>1.127035</v>
      </c>
      <c r="CE109" s="9">
        <f>NP2017_D1!CE109/1000000</f>
        <v>1.0932170000000001</v>
      </c>
      <c r="CF109" s="9">
        <f>NP2017_D1!CF109/1000000</f>
        <v>1.043895</v>
      </c>
      <c r="CG109" s="9">
        <f>NP2017_D1!CG109/1000000</f>
        <v>1.04128</v>
      </c>
      <c r="CH109" s="9">
        <f>NP2017_D1!CH109/1000000</f>
        <v>0.88611899999999999</v>
      </c>
      <c r="CI109" s="9">
        <f>NP2017_D1!CI109/1000000</f>
        <v>0.78801600000000005</v>
      </c>
      <c r="CJ109" s="9">
        <f>NP2017_D1!CJ109/1000000</f>
        <v>0.71823099999999995</v>
      </c>
      <c r="CK109" s="9">
        <f>NP2017_D1!CK109/1000000</f>
        <v>0.64548399999999995</v>
      </c>
      <c r="CL109" s="9">
        <f>NP2017_D1!CL109/1000000</f>
        <v>0.59099500000000005</v>
      </c>
      <c r="CM109" s="9">
        <f>NP2017_D1!CM109/1000000</f>
        <v>0.51670199999999999</v>
      </c>
      <c r="CN109" s="9">
        <f>NP2017_D1!CN109/1000000</f>
        <v>0.46452300000000002</v>
      </c>
      <c r="CO109" s="9">
        <f>NP2017_D1!CO109/1000000</f>
        <v>0.41672199999999998</v>
      </c>
      <c r="CP109" s="9">
        <f>NP2017_D1!CP109/1000000</f>
        <v>0.34580699999999998</v>
      </c>
      <c r="CQ109" s="9">
        <f>NP2017_D1!CQ109/1000000</f>
        <v>0.30718200000000001</v>
      </c>
      <c r="CR109" s="9">
        <f>NP2017_D1!CR109/1000000</f>
        <v>0.266239</v>
      </c>
      <c r="CS109" s="9">
        <f>NP2017_D1!CS109/1000000</f>
        <v>0.227688</v>
      </c>
      <c r="CT109" s="9">
        <f>NP2017_D1!CT109/1000000</f>
        <v>0.19386400000000001</v>
      </c>
      <c r="CU109" s="9">
        <f>NP2017_D1!CU109/1000000</f>
        <v>0.15292700000000001</v>
      </c>
      <c r="CV109" s="9">
        <f>NP2017_D1!CV109/1000000</f>
        <v>0.123921</v>
      </c>
      <c r="CW109" s="9">
        <f>NP2017_D1!CW109/1000000</f>
        <v>9.6225000000000005E-2</v>
      </c>
      <c r="CX109" s="9">
        <f>NP2017_D1!CX109/1000000</f>
        <v>7.1828000000000003E-2</v>
      </c>
      <c r="CY109" s="9">
        <f>NP2017_D1!CY109/1000000</f>
        <v>5.3657999999999997E-2</v>
      </c>
      <c r="CZ109" s="9">
        <f>NP2017_D1!CZ109/1000000</f>
        <v>8.5793999999999995E-2</v>
      </c>
      <c r="DA109" s="9">
        <f t="shared" si="15"/>
        <v>36.393689999999999</v>
      </c>
      <c r="DB109" s="9">
        <f t="shared" si="16"/>
        <v>136.898697</v>
      </c>
    </row>
    <row r="110" spans="1:106" s="9" customFormat="1" hidden="1" outlineLevel="1" x14ac:dyDescent="0.25">
      <c r="A110" s="9" t="s">
        <v>112</v>
      </c>
      <c r="B110" s="9">
        <f>NP2017_D1!B110</f>
        <v>2025</v>
      </c>
      <c r="C110" s="9">
        <f>NP2017_D1!C110/1000000</f>
        <v>174.41639599999999</v>
      </c>
      <c r="D110" s="9">
        <f>NP2017_D1!D110/1000000</f>
        <v>2.026151</v>
      </c>
      <c r="E110" s="9">
        <f>NP2017_D1!E110/1000000</f>
        <v>2.0305879999999998</v>
      </c>
      <c r="F110" s="9">
        <f>NP2017_D1!F110/1000000</f>
        <v>2.0345780000000002</v>
      </c>
      <c r="G110" s="9">
        <f>NP2017_D1!G110/1000000</f>
        <v>2.0362809999999998</v>
      </c>
      <c r="H110" s="9">
        <f>NP2017_D1!H110/1000000</f>
        <v>2.0358459999999998</v>
      </c>
      <c r="I110" s="9">
        <f>NP2017_D1!I110/1000000</f>
        <v>2.0337000000000001</v>
      </c>
      <c r="J110" s="9">
        <f>NP2017_D1!J110/1000000</f>
        <v>2.0299589999999998</v>
      </c>
      <c r="K110" s="9">
        <f>NP2017_D1!K110/1000000</f>
        <v>2.025045</v>
      </c>
      <c r="L110" s="9">
        <f>NP2017_D1!L110/1000000</f>
        <v>2.0195599999999998</v>
      </c>
      <c r="M110" s="9">
        <f>NP2017_D1!M110/1000000</f>
        <v>1.987536</v>
      </c>
      <c r="N110" s="9">
        <f>NP2017_D1!N110/1000000</f>
        <v>2.0023710000000001</v>
      </c>
      <c r="O110" s="9">
        <f>NP2017_D1!O110/1000000</f>
        <v>1.9970859999999999</v>
      </c>
      <c r="P110" s="9">
        <f>NP2017_D1!P110/1000000</f>
        <v>1.995153</v>
      </c>
      <c r="Q110" s="9">
        <f>NP2017_D1!Q110/1000000</f>
        <v>1.9984519999999999</v>
      </c>
      <c r="R110" s="9">
        <f>NP2017_D1!R110/1000000</f>
        <v>2.0200689999999999</v>
      </c>
      <c r="S110" s="9">
        <f>NP2017_D1!S110/1000000</f>
        <v>2.0255869999999998</v>
      </c>
      <c r="T110" s="9">
        <f>NP2017_D1!T110/1000000</f>
        <v>2.0312410000000001</v>
      </c>
      <c r="U110" s="9">
        <f>NP2017_D1!U110/1000000</f>
        <v>2.1003470000000002</v>
      </c>
      <c r="V110" s="9">
        <f>NP2017_D1!V110/1000000</f>
        <v>2.1169699999999998</v>
      </c>
      <c r="W110" s="9">
        <f>NP2017_D1!W110/1000000</f>
        <v>2.1106129999999999</v>
      </c>
      <c r="X110" s="9">
        <f>NP2017_D1!X110/1000000</f>
        <v>2.1185640000000001</v>
      </c>
      <c r="Y110" s="9">
        <f>NP2017_D1!Y110/1000000</f>
        <v>2.1375410000000001</v>
      </c>
      <c r="Z110" s="9">
        <f>NP2017_D1!Z110/1000000</f>
        <v>2.136911</v>
      </c>
      <c r="AA110" s="9">
        <f>NP2017_D1!AA110/1000000</f>
        <v>2.1414610000000001</v>
      </c>
      <c r="AB110" s="9">
        <f>NP2017_D1!AB110/1000000</f>
        <v>2.2004359999999998</v>
      </c>
      <c r="AC110" s="9">
        <f>NP2017_D1!AC110/1000000</f>
        <v>2.2382</v>
      </c>
      <c r="AD110" s="9">
        <f>NP2017_D1!AD110/1000000</f>
        <v>2.2161780000000002</v>
      </c>
      <c r="AE110" s="9">
        <f>NP2017_D1!AE110/1000000</f>
        <v>2.2244830000000002</v>
      </c>
      <c r="AF110" s="9">
        <f>NP2017_D1!AF110/1000000</f>
        <v>2.2370939999999999</v>
      </c>
      <c r="AG110" s="9">
        <f>NP2017_D1!AG110/1000000</f>
        <v>2.2492969999999999</v>
      </c>
      <c r="AH110" s="9">
        <f>NP2017_D1!AH110/1000000</f>
        <v>2.2879830000000001</v>
      </c>
      <c r="AI110" s="9">
        <f>NP2017_D1!AI110/1000000</f>
        <v>2.3251499999999998</v>
      </c>
      <c r="AJ110" s="9">
        <f>NP2017_D1!AJ110/1000000</f>
        <v>2.347289</v>
      </c>
      <c r="AK110" s="9">
        <f>NP2017_D1!AK110/1000000</f>
        <v>2.4030360000000002</v>
      </c>
      <c r="AL110" s="9">
        <f>NP2017_D1!AL110/1000000</f>
        <v>2.4465490000000001</v>
      </c>
      <c r="AM110" s="9">
        <f>NP2017_D1!AM110/1000000</f>
        <v>2.4364279999999998</v>
      </c>
      <c r="AN110" s="9">
        <f>NP2017_D1!AN110/1000000</f>
        <v>2.3369689999999999</v>
      </c>
      <c r="AO110" s="9">
        <f>NP2017_D1!AO110/1000000</f>
        <v>2.278314</v>
      </c>
      <c r="AP110" s="9">
        <f>NP2017_D1!AP110/1000000</f>
        <v>2.2336260000000001</v>
      </c>
      <c r="AQ110" s="9">
        <f>NP2017_D1!AQ110/1000000</f>
        <v>2.2362679999999999</v>
      </c>
      <c r="AR110" s="9">
        <f>NP2017_D1!AR110/1000000</f>
        <v>2.2511730000000001</v>
      </c>
      <c r="AS110" s="9">
        <f>NP2017_D1!AS110/1000000</f>
        <v>2.1836180000000001</v>
      </c>
      <c r="AT110" s="9">
        <f>NP2017_D1!AT110/1000000</f>
        <v>2.211999</v>
      </c>
      <c r="AU110" s="9">
        <f>NP2017_D1!AU110/1000000</f>
        <v>2.2081810000000002</v>
      </c>
      <c r="AV110" s="9">
        <f>NP2017_D1!AV110/1000000</f>
        <v>2.181222</v>
      </c>
      <c r="AW110" s="9">
        <f>NP2017_D1!AW110/1000000</f>
        <v>2.2071230000000002</v>
      </c>
      <c r="AX110" s="9">
        <f>NP2017_D1!AX110/1000000</f>
        <v>2.0784500000000001</v>
      </c>
      <c r="AY110" s="9">
        <f>NP2017_D1!AY110/1000000</f>
        <v>2.0342730000000002</v>
      </c>
      <c r="AZ110" s="9">
        <f>NP2017_D1!AZ110/1000000</f>
        <v>2.0122369999999998</v>
      </c>
      <c r="BA110" s="9">
        <f>NP2017_D1!BA110/1000000</f>
        <v>1.9467129999999999</v>
      </c>
      <c r="BB110" s="9">
        <f>NP2017_D1!BB110/1000000</f>
        <v>1.9940629999999999</v>
      </c>
      <c r="BC110" s="9">
        <f>NP2017_D1!BC110/1000000</f>
        <v>1.9342520000000001</v>
      </c>
      <c r="BD110" s="9">
        <f>NP2017_D1!BD110/1000000</f>
        <v>1.962415</v>
      </c>
      <c r="BE110" s="9">
        <f>NP2017_D1!BE110/1000000</f>
        <v>2.0399600000000002</v>
      </c>
      <c r="BF110" s="9">
        <f>NP2017_D1!BF110/1000000</f>
        <v>2.1495030000000002</v>
      </c>
      <c r="BG110" s="9">
        <f>NP2017_D1!BG110/1000000</f>
        <v>2.1615600000000001</v>
      </c>
      <c r="BH110" s="9">
        <f>NP2017_D1!BH110/1000000</f>
        <v>2.0503469999999999</v>
      </c>
      <c r="BI110" s="9">
        <f>NP2017_D1!BI110/1000000</f>
        <v>2.006011</v>
      </c>
      <c r="BJ110" s="9">
        <f>NP2017_D1!BJ110/1000000</f>
        <v>2.0101629999999999</v>
      </c>
      <c r="BK110" s="9">
        <f>NP2017_D1!BK110/1000000</f>
        <v>2.0411730000000001</v>
      </c>
      <c r="BL110" s="9">
        <f>NP2017_D1!BL110/1000000</f>
        <v>2.1577999999999999</v>
      </c>
      <c r="BM110" s="9">
        <f>NP2017_D1!BM110/1000000</f>
        <v>2.1983730000000001</v>
      </c>
      <c r="BN110" s="9">
        <f>NP2017_D1!BN110/1000000</f>
        <v>2.1935509999999998</v>
      </c>
      <c r="BO110" s="9">
        <f>NP2017_D1!BO110/1000000</f>
        <v>2.1833429999999998</v>
      </c>
      <c r="BP110" s="9">
        <f>NP2017_D1!BP110/1000000</f>
        <v>2.2041379999999999</v>
      </c>
      <c r="BQ110" s="9">
        <f>NP2017_D1!BQ110/1000000</f>
        <v>2.205714</v>
      </c>
      <c r="BR110" s="9">
        <f>NP2017_D1!BR110/1000000</f>
        <v>2.1288849999999999</v>
      </c>
      <c r="BS110" s="9">
        <f>NP2017_D1!BS110/1000000</f>
        <v>2.1063830000000001</v>
      </c>
      <c r="BT110" s="9">
        <f>NP2017_D1!BT110/1000000</f>
        <v>2.0748030000000002</v>
      </c>
      <c r="BU110" s="9">
        <f>NP2017_D1!BU110/1000000</f>
        <v>1.9911890000000001</v>
      </c>
      <c r="BV110" s="9">
        <f>NP2017_D1!BV110/1000000</f>
        <v>1.9607110000000001</v>
      </c>
      <c r="BW110" s="9">
        <f>NP2017_D1!BW110/1000000</f>
        <v>1.8728629999999999</v>
      </c>
      <c r="BX110" s="9">
        <f>NP2017_D1!BX110/1000000</f>
        <v>1.7882899999999999</v>
      </c>
      <c r="BY110" s="9">
        <f>NP2017_D1!BY110/1000000</f>
        <v>1.7022539999999999</v>
      </c>
      <c r="BZ110" s="9">
        <f>NP2017_D1!BZ110/1000000</f>
        <v>1.6361509999999999</v>
      </c>
      <c r="CA110" s="9">
        <f>NP2017_D1!CA110/1000000</f>
        <v>1.5756950000000001</v>
      </c>
      <c r="CB110" s="9">
        <f>NP2017_D1!CB110/1000000</f>
        <v>1.5090889999999999</v>
      </c>
      <c r="CC110" s="9">
        <f>NP2017_D1!CC110/1000000</f>
        <v>1.467222</v>
      </c>
      <c r="CD110" s="9">
        <f>NP2017_D1!CD110/1000000</f>
        <v>1.498956</v>
      </c>
      <c r="CE110" s="9">
        <f>NP2017_D1!CE110/1000000</f>
        <v>1.0929690000000001</v>
      </c>
      <c r="CF110" s="9">
        <f>NP2017_D1!CF110/1000000</f>
        <v>1.0560449999999999</v>
      </c>
      <c r="CG110" s="9">
        <f>NP2017_D1!CG110/1000000</f>
        <v>1.0040530000000001</v>
      </c>
      <c r="CH110" s="9">
        <f>NP2017_D1!CH110/1000000</f>
        <v>0.99658500000000005</v>
      </c>
      <c r="CI110" s="9">
        <f>NP2017_D1!CI110/1000000</f>
        <v>0.84330499999999997</v>
      </c>
      <c r="CJ110" s="9">
        <f>NP2017_D1!CJ110/1000000</f>
        <v>0.74501099999999998</v>
      </c>
      <c r="CK110" s="9">
        <f>NP2017_D1!CK110/1000000</f>
        <v>0.67392300000000005</v>
      </c>
      <c r="CL110" s="9">
        <f>NP2017_D1!CL110/1000000</f>
        <v>0.60078200000000004</v>
      </c>
      <c r="CM110" s="9">
        <f>NP2017_D1!CM110/1000000</f>
        <v>0.54516500000000001</v>
      </c>
      <c r="CN110" s="9">
        <f>NP2017_D1!CN110/1000000</f>
        <v>0.47195399999999998</v>
      </c>
      <c r="CO110" s="9">
        <f>NP2017_D1!CO110/1000000</f>
        <v>0.41964400000000002</v>
      </c>
      <c r="CP110" s="9">
        <f>NP2017_D1!CP110/1000000</f>
        <v>0.37186799999999998</v>
      </c>
      <c r="CQ110" s="9">
        <f>NP2017_D1!CQ110/1000000</f>
        <v>0.30444500000000002</v>
      </c>
      <c r="CR110" s="9">
        <f>NP2017_D1!CR110/1000000</f>
        <v>0.26643</v>
      </c>
      <c r="CS110" s="9">
        <f>NP2017_D1!CS110/1000000</f>
        <v>0.227187</v>
      </c>
      <c r="CT110" s="9">
        <f>NP2017_D1!CT110/1000000</f>
        <v>0.19087200000000001</v>
      </c>
      <c r="CU110" s="9">
        <f>NP2017_D1!CU110/1000000</f>
        <v>0.159418</v>
      </c>
      <c r="CV110" s="9">
        <f>NP2017_D1!CV110/1000000</f>
        <v>0.12317</v>
      </c>
      <c r="CW110" s="9">
        <f>NP2017_D1!CW110/1000000</f>
        <v>9.7592999999999999E-2</v>
      </c>
      <c r="CX110" s="9">
        <f>NP2017_D1!CX110/1000000</f>
        <v>7.3974999999999999E-2</v>
      </c>
      <c r="CY110" s="9">
        <f>NP2017_D1!CY110/1000000</f>
        <v>5.3817999999999998E-2</v>
      </c>
      <c r="CZ110" s="9">
        <f>NP2017_D1!CZ110/1000000</f>
        <v>8.9427999999999994E-2</v>
      </c>
      <c r="DA110" s="9">
        <f t="shared" si="15"/>
        <v>36.429549999999992</v>
      </c>
      <c r="DB110" s="9">
        <f t="shared" si="16"/>
        <v>137.98684600000001</v>
      </c>
    </row>
    <row r="111" spans="1:106" s="9" customFormat="1" hidden="1" outlineLevel="1" x14ac:dyDescent="0.25">
      <c r="A111" s="9" t="s">
        <v>112</v>
      </c>
      <c r="B111" s="9">
        <f>NP2017_D1!B111</f>
        <v>2026</v>
      </c>
      <c r="C111" s="9">
        <f>NP2017_D1!C111/1000000</f>
        <v>175.52985100000001</v>
      </c>
      <c r="D111" s="9">
        <f>NP2017_D1!D111/1000000</f>
        <v>2.0281699999999998</v>
      </c>
      <c r="E111" s="9">
        <f>NP2017_D1!E111/1000000</f>
        <v>2.03321</v>
      </c>
      <c r="F111" s="9">
        <f>NP2017_D1!F111/1000000</f>
        <v>2.0380760000000002</v>
      </c>
      <c r="G111" s="9">
        <f>NP2017_D1!G111/1000000</f>
        <v>2.0409920000000001</v>
      </c>
      <c r="H111" s="9">
        <f>NP2017_D1!H111/1000000</f>
        <v>2.0419520000000002</v>
      </c>
      <c r="I111" s="9">
        <f>NP2017_D1!I111/1000000</f>
        <v>2.0412189999999999</v>
      </c>
      <c r="J111" s="9">
        <f>NP2017_D1!J111/1000000</f>
        <v>2.0390280000000001</v>
      </c>
      <c r="K111" s="9">
        <f>NP2017_D1!K111/1000000</f>
        <v>2.0353889999999999</v>
      </c>
      <c r="L111" s="9">
        <f>NP2017_D1!L111/1000000</f>
        <v>2.030602</v>
      </c>
      <c r="M111" s="9">
        <f>NP2017_D1!M111/1000000</f>
        <v>2.0252539999999999</v>
      </c>
      <c r="N111" s="9">
        <f>NP2017_D1!N111/1000000</f>
        <v>1.9932129999999999</v>
      </c>
      <c r="O111" s="9">
        <f>NP2017_D1!O111/1000000</f>
        <v>2.0079859999999998</v>
      </c>
      <c r="P111" s="9">
        <f>NP2017_D1!P111/1000000</f>
        <v>2.0025789999999999</v>
      </c>
      <c r="Q111" s="9">
        <f>NP2017_D1!Q111/1000000</f>
        <v>2.0009209999999999</v>
      </c>
      <c r="R111" s="9">
        <f>NP2017_D1!R111/1000000</f>
        <v>2.0049640000000002</v>
      </c>
      <c r="S111" s="9">
        <f>NP2017_D1!S111/1000000</f>
        <v>2.0279739999999999</v>
      </c>
      <c r="T111" s="9">
        <f>NP2017_D1!T111/1000000</f>
        <v>2.035555</v>
      </c>
      <c r="U111" s="9">
        <f>NP2017_D1!U111/1000000</f>
        <v>2.0435850000000002</v>
      </c>
      <c r="V111" s="9">
        <f>NP2017_D1!V111/1000000</f>
        <v>2.1152929999999999</v>
      </c>
      <c r="W111" s="9">
        <f>NP2017_D1!W111/1000000</f>
        <v>2.1342129999999999</v>
      </c>
      <c r="X111" s="9">
        <f>NP2017_D1!X111/1000000</f>
        <v>2.1295519999999999</v>
      </c>
      <c r="Y111" s="9">
        <f>NP2017_D1!Y111/1000000</f>
        <v>2.138366</v>
      </c>
      <c r="Z111" s="9">
        <f>NP2017_D1!Z111/1000000</f>
        <v>2.1577060000000001</v>
      </c>
      <c r="AA111" s="9">
        <f>NP2017_D1!AA111/1000000</f>
        <v>2.1572209999999998</v>
      </c>
      <c r="AB111" s="9">
        <f>NP2017_D1!AB111/1000000</f>
        <v>2.16167</v>
      </c>
      <c r="AC111" s="9">
        <f>NP2017_D1!AC111/1000000</f>
        <v>2.2202929999999999</v>
      </c>
      <c r="AD111" s="9">
        <f>NP2017_D1!AD111/1000000</f>
        <v>2.2573859999999999</v>
      </c>
      <c r="AE111" s="9">
        <f>NP2017_D1!AE111/1000000</f>
        <v>2.234413</v>
      </c>
      <c r="AF111" s="9">
        <f>NP2017_D1!AF111/1000000</f>
        <v>2.2414209999999999</v>
      </c>
      <c r="AG111" s="9">
        <f>NP2017_D1!AG111/1000000</f>
        <v>2.252427</v>
      </c>
      <c r="AH111" s="9">
        <f>NP2017_D1!AH111/1000000</f>
        <v>2.2629459999999999</v>
      </c>
      <c r="AI111" s="9">
        <f>NP2017_D1!AI111/1000000</f>
        <v>2.2998980000000002</v>
      </c>
      <c r="AJ111" s="9">
        <f>NP2017_D1!AJ111/1000000</f>
        <v>2.3355199999999998</v>
      </c>
      <c r="AK111" s="9">
        <f>NP2017_D1!AK111/1000000</f>
        <v>2.3565230000000001</v>
      </c>
      <c r="AL111" s="9">
        <f>NP2017_D1!AL111/1000000</f>
        <v>2.4114089999999999</v>
      </c>
      <c r="AM111" s="9">
        <f>NP2017_D1!AM111/1000000</f>
        <v>2.4542419999999998</v>
      </c>
      <c r="AN111" s="9">
        <f>NP2017_D1!AN111/1000000</f>
        <v>2.443587</v>
      </c>
      <c r="AO111" s="9">
        <f>NP2017_D1!AO111/1000000</f>
        <v>2.3437510000000001</v>
      </c>
      <c r="AP111" s="9">
        <f>NP2017_D1!AP111/1000000</f>
        <v>2.2845550000000001</v>
      </c>
      <c r="AQ111" s="9">
        <f>NP2017_D1!AQ111/1000000</f>
        <v>2.2392690000000002</v>
      </c>
      <c r="AR111" s="9">
        <f>NP2017_D1!AR111/1000000</f>
        <v>2.2410359999999998</v>
      </c>
      <c r="AS111" s="9">
        <f>NP2017_D1!AS111/1000000</f>
        <v>2.2549130000000002</v>
      </c>
      <c r="AT111" s="9">
        <f>NP2017_D1!AT111/1000000</f>
        <v>2.1866300000000001</v>
      </c>
      <c r="AU111" s="9">
        <f>NP2017_D1!AU111/1000000</f>
        <v>2.2141709999999999</v>
      </c>
      <c r="AV111" s="9">
        <f>NP2017_D1!AV111/1000000</f>
        <v>2.209746</v>
      </c>
      <c r="AW111" s="9">
        <f>NP2017_D1!AW111/1000000</f>
        <v>2.182204</v>
      </c>
      <c r="AX111" s="9">
        <f>NP2017_D1!AX111/1000000</f>
        <v>2.2072400000000001</v>
      </c>
      <c r="AY111" s="9">
        <f>NP2017_D1!AY111/1000000</f>
        <v>2.0779529999999999</v>
      </c>
      <c r="AZ111" s="9">
        <f>NP2017_D1!AZ111/1000000</f>
        <v>2.0329280000000001</v>
      </c>
      <c r="BA111" s="9">
        <f>NP2017_D1!BA111/1000000</f>
        <v>2.0100609999999999</v>
      </c>
      <c r="BB111" s="9">
        <f>NP2017_D1!BB111/1000000</f>
        <v>1.944026</v>
      </c>
      <c r="BC111" s="9">
        <f>NP2017_D1!BC111/1000000</f>
        <v>1.9905649999999999</v>
      </c>
      <c r="BD111" s="9">
        <f>NP2017_D1!BD111/1000000</f>
        <v>1.9305509999999999</v>
      </c>
      <c r="BE111" s="9">
        <f>NP2017_D1!BE111/1000000</f>
        <v>1.958447</v>
      </c>
      <c r="BF111" s="9">
        <f>NP2017_D1!BF111/1000000</f>
        <v>2.0355509999999999</v>
      </c>
      <c r="BG111" s="9">
        <f>NP2017_D1!BG111/1000000</f>
        <v>2.1444350000000001</v>
      </c>
      <c r="BH111" s="9">
        <f>NP2017_D1!BH111/1000000</f>
        <v>2.1561110000000001</v>
      </c>
      <c r="BI111" s="9">
        <f>NP2017_D1!BI111/1000000</f>
        <v>2.0450650000000001</v>
      </c>
      <c r="BJ111" s="9">
        <f>NP2017_D1!BJ111/1000000</f>
        <v>2.0004230000000001</v>
      </c>
      <c r="BK111" s="9">
        <f>NP2017_D1!BK111/1000000</f>
        <v>2.004003</v>
      </c>
      <c r="BL111" s="9">
        <f>NP2017_D1!BL111/1000000</f>
        <v>2.0339719999999999</v>
      </c>
      <c r="BM111" s="9">
        <f>NP2017_D1!BM111/1000000</f>
        <v>2.1486830000000001</v>
      </c>
      <c r="BN111" s="9">
        <f>NP2017_D1!BN111/1000000</f>
        <v>2.1874720000000001</v>
      </c>
      <c r="BO111" s="9">
        <f>NP2017_D1!BO111/1000000</f>
        <v>2.180958</v>
      </c>
      <c r="BP111" s="9">
        <f>NP2017_D1!BP111/1000000</f>
        <v>2.1691609999999999</v>
      </c>
      <c r="BQ111" s="9">
        <f>NP2017_D1!BQ111/1000000</f>
        <v>2.1880829999999998</v>
      </c>
      <c r="BR111" s="9">
        <f>NP2017_D1!BR111/1000000</f>
        <v>2.1877339999999998</v>
      </c>
      <c r="BS111" s="9">
        <f>NP2017_D1!BS111/1000000</f>
        <v>2.1098699999999999</v>
      </c>
      <c r="BT111" s="9">
        <f>NP2017_D1!BT111/1000000</f>
        <v>2.0857999999999999</v>
      </c>
      <c r="BU111" s="9">
        <f>NP2017_D1!BU111/1000000</f>
        <v>2.0525350000000002</v>
      </c>
      <c r="BV111" s="9">
        <f>NP2017_D1!BV111/1000000</f>
        <v>1.9677309999999999</v>
      </c>
      <c r="BW111" s="9">
        <f>NP2017_D1!BW111/1000000</f>
        <v>1.935138</v>
      </c>
      <c r="BX111" s="9">
        <f>NP2017_D1!BX111/1000000</f>
        <v>1.845823</v>
      </c>
      <c r="BY111" s="9">
        <f>NP2017_D1!BY111/1000000</f>
        <v>1.759717</v>
      </c>
      <c r="BZ111" s="9">
        <f>NP2017_D1!BZ111/1000000</f>
        <v>1.6721569999999999</v>
      </c>
      <c r="CA111" s="9">
        <f>NP2017_D1!CA111/1000000</f>
        <v>1.6040559999999999</v>
      </c>
      <c r="CB111" s="9">
        <f>NP2017_D1!CB111/1000000</f>
        <v>1.5413460000000001</v>
      </c>
      <c r="CC111" s="9">
        <f>NP2017_D1!CC111/1000000</f>
        <v>1.4724999999999999</v>
      </c>
      <c r="CD111" s="9">
        <f>NP2017_D1!CD111/1000000</f>
        <v>1.4276089999999999</v>
      </c>
      <c r="CE111" s="9">
        <f>NP2017_D1!CE111/1000000</f>
        <v>1.4537640000000001</v>
      </c>
      <c r="CF111" s="9">
        <f>NP2017_D1!CF111/1000000</f>
        <v>1.056222</v>
      </c>
      <c r="CG111" s="9">
        <f>NP2017_D1!CG111/1000000</f>
        <v>1.0161089999999999</v>
      </c>
      <c r="CH111" s="9">
        <f>NP2017_D1!CH111/1000000</f>
        <v>0.96138199999999996</v>
      </c>
      <c r="CI111" s="9">
        <f>NP2017_D1!CI111/1000000</f>
        <v>0.948743</v>
      </c>
      <c r="CJ111" s="9">
        <f>NP2017_D1!CJ111/1000000</f>
        <v>0.79761400000000005</v>
      </c>
      <c r="CK111" s="9">
        <f>NP2017_D1!CK111/1000000</f>
        <v>0.69940800000000003</v>
      </c>
      <c r="CL111" s="9">
        <f>NP2017_D1!CL111/1000000</f>
        <v>0.62759699999999996</v>
      </c>
      <c r="CM111" s="9">
        <f>NP2017_D1!CM111/1000000</f>
        <v>0.55455100000000002</v>
      </c>
      <c r="CN111" s="9">
        <f>NP2017_D1!CN111/1000000</f>
        <v>0.49830000000000002</v>
      </c>
      <c r="CO111" s="9">
        <f>NP2017_D1!CO111/1000000</f>
        <v>0.426705</v>
      </c>
      <c r="CP111" s="9">
        <f>NP2017_D1!CP111/1000000</f>
        <v>0.37480799999999997</v>
      </c>
      <c r="CQ111" s="9">
        <f>NP2017_D1!CQ111/1000000</f>
        <v>0.327704</v>
      </c>
      <c r="CR111" s="9">
        <f>NP2017_D1!CR111/1000000</f>
        <v>0.26435399999999998</v>
      </c>
      <c r="CS111" s="9">
        <f>NP2017_D1!CS111/1000000</f>
        <v>0.22763</v>
      </c>
      <c r="CT111" s="9">
        <f>NP2017_D1!CT111/1000000</f>
        <v>0.19070599999999999</v>
      </c>
      <c r="CU111" s="9">
        <f>NP2017_D1!CU111/1000000</f>
        <v>0.15718599999999999</v>
      </c>
      <c r="CV111" s="9">
        <f>NP2017_D1!CV111/1000000</f>
        <v>0.12859699999999999</v>
      </c>
      <c r="CW111" s="9">
        <f>NP2017_D1!CW111/1000000</f>
        <v>9.7164E-2</v>
      </c>
      <c r="CX111" s="9">
        <f>NP2017_D1!CX111/1000000</f>
        <v>7.5164999999999996E-2</v>
      </c>
      <c r="CY111" s="9">
        <f>NP2017_D1!CY111/1000000</f>
        <v>5.5535000000000001E-2</v>
      </c>
      <c r="CZ111" s="9">
        <f>NP2017_D1!CZ111/1000000</f>
        <v>9.1872999999999996E-2</v>
      </c>
      <c r="DA111" s="9">
        <f t="shared" si="15"/>
        <v>36.470669000000001</v>
      </c>
      <c r="DB111" s="9">
        <f t="shared" si="16"/>
        <v>139.05918200000002</v>
      </c>
    </row>
    <row r="112" spans="1:106" s="9" customFormat="1" hidden="1" outlineLevel="1" x14ac:dyDescent="0.25">
      <c r="A112" s="9" t="s">
        <v>112</v>
      </c>
      <c r="B112" s="9">
        <f>NP2017_D1!B112</f>
        <v>2027</v>
      </c>
      <c r="C112" s="9">
        <f>NP2017_D1!C112/1000000</f>
        <v>176.62811199999999</v>
      </c>
      <c r="D112" s="9">
        <f>NP2017_D1!D112/1000000</f>
        <v>2.0297179999999999</v>
      </c>
      <c r="E112" s="9">
        <f>NP2017_D1!E112/1000000</f>
        <v>2.0353539999999999</v>
      </c>
      <c r="F112" s="9">
        <f>NP2017_D1!F112/1000000</f>
        <v>2.0407690000000001</v>
      </c>
      <c r="G112" s="9">
        <f>NP2017_D1!G112/1000000</f>
        <v>2.0445489999999999</v>
      </c>
      <c r="H112" s="9">
        <f>NP2017_D1!H112/1000000</f>
        <v>2.0467149999999998</v>
      </c>
      <c r="I112" s="9">
        <f>NP2017_D1!I112/1000000</f>
        <v>2.0473789999999998</v>
      </c>
      <c r="J112" s="9">
        <f>NP2017_D1!J112/1000000</f>
        <v>2.0465939999999998</v>
      </c>
      <c r="K112" s="9">
        <f>NP2017_D1!K112/1000000</f>
        <v>2.044505</v>
      </c>
      <c r="L112" s="9">
        <f>NP2017_D1!L112/1000000</f>
        <v>2.0409869999999999</v>
      </c>
      <c r="M112" s="9">
        <f>NP2017_D1!M112/1000000</f>
        <v>2.03634</v>
      </c>
      <c r="N112" s="9">
        <f>NP2017_D1!N112/1000000</f>
        <v>2.0309650000000001</v>
      </c>
      <c r="O112" s="9">
        <f>NP2017_D1!O112/1000000</f>
        <v>1.9988490000000001</v>
      </c>
      <c r="P112" s="9">
        <f>NP2017_D1!P112/1000000</f>
        <v>2.0135130000000001</v>
      </c>
      <c r="Q112" s="9">
        <f>NP2017_D1!Q112/1000000</f>
        <v>2.0083929999999999</v>
      </c>
      <c r="R112" s="9">
        <f>NP2017_D1!R112/1000000</f>
        <v>2.0074869999999998</v>
      </c>
      <c r="S112" s="9">
        <f>NP2017_D1!S112/1000000</f>
        <v>2.0129419999999998</v>
      </c>
      <c r="T112" s="9">
        <f>NP2017_D1!T112/1000000</f>
        <v>2.0380389999999999</v>
      </c>
      <c r="U112" s="9">
        <f>NP2017_D1!U112/1000000</f>
        <v>2.0480179999999999</v>
      </c>
      <c r="V112" s="9">
        <f>NP2017_D1!V112/1000000</f>
        <v>2.0587279999999999</v>
      </c>
      <c r="W112" s="9">
        <f>NP2017_D1!W112/1000000</f>
        <v>2.1327219999999998</v>
      </c>
      <c r="X112" s="9">
        <f>NP2017_D1!X112/1000000</f>
        <v>2.1533530000000001</v>
      </c>
      <c r="Y112" s="9">
        <f>NP2017_D1!Y112/1000000</f>
        <v>2.1495959999999998</v>
      </c>
      <c r="Z112" s="9">
        <f>NP2017_D1!Z112/1000000</f>
        <v>2.1587800000000001</v>
      </c>
      <c r="AA112" s="9">
        <f>NP2017_D1!AA112/1000000</f>
        <v>2.1782550000000001</v>
      </c>
      <c r="AB112" s="9">
        <f>NP2017_D1!AB112/1000000</f>
        <v>2.1776550000000001</v>
      </c>
      <c r="AC112" s="9">
        <f>NP2017_D1!AC112/1000000</f>
        <v>2.1818070000000001</v>
      </c>
      <c r="AD112" s="9">
        <f>NP2017_D1!AD112/1000000</f>
        <v>2.2397100000000001</v>
      </c>
      <c r="AE112" s="9">
        <f>NP2017_D1!AE112/1000000</f>
        <v>2.2757890000000001</v>
      </c>
      <c r="AF112" s="9">
        <f>NP2017_D1!AF112/1000000</f>
        <v>2.2515299999999998</v>
      </c>
      <c r="AG112" s="9">
        <f>NP2017_D1!AG112/1000000</f>
        <v>2.25692</v>
      </c>
      <c r="AH112" s="9">
        <f>NP2017_D1!AH112/1000000</f>
        <v>2.266232</v>
      </c>
      <c r="AI112" s="9">
        <f>NP2017_D1!AI112/1000000</f>
        <v>2.2750270000000001</v>
      </c>
      <c r="AJ112" s="9">
        <f>NP2017_D1!AJ112/1000000</f>
        <v>2.3104360000000002</v>
      </c>
      <c r="AK112" s="9">
        <f>NP2017_D1!AK112/1000000</f>
        <v>2.3449089999999999</v>
      </c>
      <c r="AL112" s="9">
        <f>NP2017_D1!AL112/1000000</f>
        <v>2.3650890000000002</v>
      </c>
      <c r="AM112" s="9">
        <f>NP2017_D1!AM112/1000000</f>
        <v>2.4192719999999999</v>
      </c>
      <c r="AN112" s="9">
        <f>NP2017_D1!AN112/1000000</f>
        <v>2.4615170000000002</v>
      </c>
      <c r="AO112" s="9">
        <f>NP2017_D1!AO112/1000000</f>
        <v>2.4503509999999999</v>
      </c>
      <c r="AP112" s="9">
        <f>NP2017_D1!AP112/1000000</f>
        <v>2.350044</v>
      </c>
      <c r="AQ112" s="9">
        <f>NP2017_D1!AQ112/1000000</f>
        <v>2.2902770000000001</v>
      </c>
      <c r="AR112" s="9">
        <f>NP2017_D1!AR112/1000000</f>
        <v>2.2442060000000001</v>
      </c>
      <c r="AS112" s="9">
        <f>NP2017_D1!AS112/1000000</f>
        <v>2.244964</v>
      </c>
      <c r="AT112" s="9">
        <f>NP2017_D1!AT112/1000000</f>
        <v>2.2579410000000002</v>
      </c>
      <c r="AU112" s="9">
        <f>NP2017_D1!AU112/1000000</f>
        <v>2.1890230000000002</v>
      </c>
      <c r="AV112" s="9">
        <f>NP2017_D1!AV112/1000000</f>
        <v>2.2158790000000002</v>
      </c>
      <c r="AW112" s="9">
        <f>NP2017_D1!AW112/1000000</f>
        <v>2.2107960000000002</v>
      </c>
      <c r="AX112" s="9">
        <f>NP2017_D1!AX112/1000000</f>
        <v>2.1825589999999999</v>
      </c>
      <c r="AY112" s="9">
        <f>NP2017_D1!AY112/1000000</f>
        <v>2.2065009999999998</v>
      </c>
      <c r="AZ112" s="9">
        <f>NP2017_D1!AZ112/1000000</f>
        <v>2.0766309999999999</v>
      </c>
      <c r="BA112" s="9">
        <f>NP2017_D1!BA112/1000000</f>
        <v>2.0308540000000002</v>
      </c>
      <c r="BB112" s="9">
        <f>NP2017_D1!BB112/1000000</f>
        <v>2.0073120000000002</v>
      </c>
      <c r="BC112" s="9">
        <f>NP2017_D1!BC112/1000000</f>
        <v>1.940874</v>
      </c>
      <c r="BD112" s="9">
        <f>NP2017_D1!BD112/1000000</f>
        <v>1.986775</v>
      </c>
      <c r="BE112" s="9">
        <f>NP2017_D1!BE112/1000000</f>
        <v>1.9268529999999999</v>
      </c>
      <c r="BF112" s="9">
        <f>NP2017_D1!BF112/1000000</f>
        <v>1.954496</v>
      </c>
      <c r="BG112" s="9">
        <f>NP2017_D1!BG112/1000000</f>
        <v>2.0310969999999999</v>
      </c>
      <c r="BH112" s="9">
        <f>NP2017_D1!BH112/1000000</f>
        <v>2.1392370000000001</v>
      </c>
      <c r="BI112" s="9">
        <f>NP2017_D1!BI112/1000000</f>
        <v>2.1504829999999999</v>
      </c>
      <c r="BJ112" s="9">
        <f>NP2017_D1!BJ112/1000000</f>
        <v>2.0394839999999999</v>
      </c>
      <c r="BK112" s="9">
        <f>NP2017_D1!BK112/1000000</f>
        <v>1.9944789999999999</v>
      </c>
      <c r="BL112" s="9">
        <f>NP2017_D1!BL112/1000000</f>
        <v>1.997247</v>
      </c>
      <c r="BM112" s="9">
        <f>NP2017_D1!BM112/1000000</f>
        <v>2.0258470000000002</v>
      </c>
      <c r="BN112" s="9">
        <f>NP2017_D1!BN112/1000000</f>
        <v>2.1383320000000001</v>
      </c>
      <c r="BO112" s="9">
        <f>NP2017_D1!BO112/1000000</f>
        <v>2.1751390000000002</v>
      </c>
      <c r="BP112" s="9">
        <f>NP2017_D1!BP112/1000000</f>
        <v>2.1669830000000001</v>
      </c>
      <c r="BQ112" s="9">
        <f>NP2017_D1!BQ112/1000000</f>
        <v>2.1536369999999998</v>
      </c>
      <c r="BR112" s="9">
        <f>NP2017_D1!BR112/1000000</f>
        <v>2.1706180000000002</v>
      </c>
      <c r="BS112" s="9">
        <f>NP2017_D1!BS112/1000000</f>
        <v>2.1683599999999998</v>
      </c>
      <c r="BT112" s="9">
        <f>NP2017_D1!BT112/1000000</f>
        <v>2.0895480000000002</v>
      </c>
      <c r="BU112" s="9">
        <f>NP2017_D1!BU112/1000000</f>
        <v>2.0637479999999999</v>
      </c>
      <c r="BV112" s="9">
        <f>NP2017_D1!BV112/1000000</f>
        <v>2.028651</v>
      </c>
      <c r="BW112" s="9">
        <f>NP2017_D1!BW112/1000000</f>
        <v>1.9424269999999999</v>
      </c>
      <c r="BX112" s="9">
        <f>NP2017_D1!BX112/1000000</f>
        <v>1.9075040000000001</v>
      </c>
      <c r="BY112" s="9">
        <f>NP2017_D1!BY112/1000000</f>
        <v>1.816643</v>
      </c>
      <c r="BZ112" s="9">
        <f>NP2017_D1!BZ112/1000000</f>
        <v>1.7289429999999999</v>
      </c>
      <c r="CA112" s="9">
        <f>NP2017_D1!CA112/1000000</f>
        <v>1.6397409999999999</v>
      </c>
      <c r="CB112" s="9">
        <f>NP2017_D1!CB112/1000000</f>
        <v>1.5694520000000001</v>
      </c>
      <c r="CC112" s="9">
        <f>NP2017_D1!CC112/1000000</f>
        <v>1.5043599999999999</v>
      </c>
      <c r="CD112" s="9">
        <f>NP2017_D1!CD112/1000000</f>
        <v>1.433155</v>
      </c>
      <c r="CE112" s="9">
        <f>NP2017_D1!CE112/1000000</f>
        <v>1.385049</v>
      </c>
      <c r="CF112" s="9">
        <f>NP2017_D1!CF112/1000000</f>
        <v>1.4049670000000001</v>
      </c>
      <c r="CG112" s="9">
        <f>NP2017_D1!CG112/1000000</f>
        <v>1.016637</v>
      </c>
      <c r="CH112" s="9">
        <f>NP2017_D1!CH112/1000000</f>
        <v>0.97328700000000001</v>
      </c>
      <c r="CI112" s="9">
        <f>NP2017_D1!CI112/1000000</f>
        <v>0.91564299999999998</v>
      </c>
      <c r="CJ112" s="9">
        <f>NP2017_D1!CJ112/1000000</f>
        <v>0.89766299999999999</v>
      </c>
      <c r="CK112" s="9">
        <f>NP2017_D1!CK112/1000000</f>
        <v>0.74912800000000002</v>
      </c>
      <c r="CL112" s="9">
        <f>NP2017_D1!CL112/1000000</f>
        <v>0.65167399999999998</v>
      </c>
      <c r="CM112" s="9">
        <f>NP2017_D1!CM112/1000000</f>
        <v>0.57965999999999995</v>
      </c>
      <c r="CN112" s="9">
        <f>NP2017_D1!CN112/1000000</f>
        <v>0.50723799999999997</v>
      </c>
      <c r="CO112" s="9">
        <f>NP2017_D1!CO112/1000000</f>
        <v>0.45086300000000001</v>
      </c>
      <c r="CP112" s="9">
        <f>NP2017_D1!CP112/1000000</f>
        <v>0.38144600000000001</v>
      </c>
      <c r="CQ112" s="9">
        <f>NP2017_D1!CQ112/1000000</f>
        <v>0.33061800000000002</v>
      </c>
      <c r="CR112" s="9">
        <f>NP2017_D1!CR112/1000000</f>
        <v>0.28485300000000002</v>
      </c>
      <c r="CS112" s="9">
        <f>NP2017_D1!CS112/1000000</f>
        <v>0.22612599999999999</v>
      </c>
      <c r="CT112" s="9">
        <f>NP2017_D1!CT112/1000000</f>
        <v>0.191328</v>
      </c>
      <c r="CU112" s="9">
        <f>NP2017_D1!CU112/1000000</f>
        <v>0.157277</v>
      </c>
      <c r="CV112" s="9">
        <f>NP2017_D1!CV112/1000000</f>
        <v>0.12699299999999999</v>
      </c>
      <c r="CW112" s="9">
        <f>NP2017_D1!CW112/1000000</f>
        <v>0.101619</v>
      </c>
      <c r="CX112" s="9">
        <f>NP2017_D1!CX112/1000000</f>
        <v>7.4968999999999994E-2</v>
      </c>
      <c r="CY112" s="9">
        <f>NP2017_D1!CY112/1000000</f>
        <v>5.6536000000000003E-2</v>
      </c>
      <c r="CZ112" s="9">
        <f>NP2017_D1!CZ112/1000000</f>
        <v>9.4644000000000006E-2</v>
      </c>
      <c r="DA112" s="9">
        <f t="shared" si="15"/>
        <v>36.571115999999996</v>
      </c>
      <c r="DB112" s="9">
        <f t="shared" si="16"/>
        <v>140.056996</v>
      </c>
    </row>
    <row r="113" spans="1:106" s="9" customFormat="1" hidden="1" outlineLevel="1" x14ac:dyDescent="0.25">
      <c r="A113" s="9" t="s">
        <v>112</v>
      </c>
      <c r="B113" s="9">
        <f>NP2017_D1!B113</f>
        <v>2028</v>
      </c>
      <c r="C113" s="9">
        <f>NP2017_D1!C113/1000000</f>
        <v>177.70882800000001</v>
      </c>
      <c r="D113" s="9">
        <f>NP2017_D1!D113/1000000</f>
        <v>2.030602</v>
      </c>
      <c r="E113" s="9">
        <f>NP2017_D1!E113/1000000</f>
        <v>2.0370249999999999</v>
      </c>
      <c r="F113" s="9">
        <f>NP2017_D1!F113/1000000</f>
        <v>2.0429840000000001</v>
      </c>
      <c r="G113" s="9">
        <f>NP2017_D1!G113/1000000</f>
        <v>2.047307</v>
      </c>
      <c r="H113" s="9">
        <f>NP2017_D1!H113/1000000</f>
        <v>2.0503230000000001</v>
      </c>
      <c r="I113" s="9">
        <f>NP2017_D1!I113/1000000</f>
        <v>2.0521850000000001</v>
      </c>
      <c r="J113" s="9">
        <f>NP2017_D1!J113/1000000</f>
        <v>2.0527980000000001</v>
      </c>
      <c r="K113" s="9">
        <f>NP2017_D1!K113/1000000</f>
        <v>2.0521120000000002</v>
      </c>
      <c r="L113" s="9">
        <f>NP2017_D1!L113/1000000</f>
        <v>2.0501459999999998</v>
      </c>
      <c r="M113" s="9">
        <f>NP2017_D1!M113/1000000</f>
        <v>2.046764</v>
      </c>
      <c r="N113" s="9">
        <f>NP2017_D1!N113/1000000</f>
        <v>2.0420929999999999</v>
      </c>
      <c r="O113" s="9">
        <f>NP2017_D1!O113/1000000</f>
        <v>2.0366420000000001</v>
      </c>
      <c r="P113" s="9">
        <f>NP2017_D1!P113/1000000</f>
        <v>2.0044050000000002</v>
      </c>
      <c r="Q113" s="9">
        <f>NP2017_D1!Q113/1000000</f>
        <v>2.019358</v>
      </c>
      <c r="R113" s="9">
        <f>NP2017_D1!R113/1000000</f>
        <v>2.0150049999999999</v>
      </c>
      <c r="S113" s="9">
        <f>NP2017_D1!S113/1000000</f>
        <v>2.0155259999999999</v>
      </c>
      <c r="T113" s="9">
        <f>NP2017_D1!T113/1000000</f>
        <v>2.0230969999999999</v>
      </c>
      <c r="U113" s="9">
        <f>NP2017_D1!U113/1000000</f>
        <v>2.0506220000000002</v>
      </c>
      <c r="V113" s="9">
        <f>NP2017_D1!V113/1000000</f>
        <v>2.0633050000000002</v>
      </c>
      <c r="W113" s="9">
        <f>NP2017_D1!W113/1000000</f>
        <v>2.076384</v>
      </c>
      <c r="X113" s="9">
        <f>NP2017_D1!X113/1000000</f>
        <v>2.1520700000000001</v>
      </c>
      <c r="Y113" s="9">
        <f>NP2017_D1!Y113/1000000</f>
        <v>2.1736089999999999</v>
      </c>
      <c r="Z113" s="9">
        <f>NP2017_D1!Z113/1000000</f>
        <v>2.170255</v>
      </c>
      <c r="AA113" s="9">
        <f>NP2017_D1!AA113/1000000</f>
        <v>2.1795740000000001</v>
      </c>
      <c r="AB113" s="9">
        <f>NP2017_D1!AB113/1000000</f>
        <v>2.1989169999999998</v>
      </c>
      <c r="AC113" s="9">
        <f>NP2017_D1!AC113/1000000</f>
        <v>2.1980089999999999</v>
      </c>
      <c r="AD113" s="9">
        <f>NP2017_D1!AD113/1000000</f>
        <v>2.201489</v>
      </c>
      <c r="AE113" s="9">
        <f>NP2017_D1!AE113/1000000</f>
        <v>2.2583389999999999</v>
      </c>
      <c r="AF113" s="9">
        <f>NP2017_D1!AF113/1000000</f>
        <v>2.2930619999999999</v>
      </c>
      <c r="AG113" s="9">
        <f>NP2017_D1!AG113/1000000</f>
        <v>2.2671990000000002</v>
      </c>
      <c r="AH113" s="9">
        <f>NP2017_D1!AH113/1000000</f>
        <v>2.2708759999999999</v>
      </c>
      <c r="AI113" s="9">
        <f>NP2017_D1!AI113/1000000</f>
        <v>2.2784529999999998</v>
      </c>
      <c r="AJ113" s="9">
        <f>NP2017_D1!AJ113/1000000</f>
        <v>2.2857249999999998</v>
      </c>
      <c r="AK113" s="9">
        <f>NP2017_D1!AK113/1000000</f>
        <v>2.3199839999999998</v>
      </c>
      <c r="AL113" s="9">
        <f>NP2017_D1!AL113/1000000</f>
        <v>2.3536190000000001</v>
      </c>
      <c r="AM113" s="9">
        <f>NP2017_D1!AM113/1000000</f>
        <v>2.3731469999999999</v>
      </c>
      <c r="AN113" s="9">
        <f>NP2017_D1!AN113/1000000</f>
        <v>2.426714</v>
      </c>
      <c r="AO113" s="9">
        <f>NP2017_D1!AO113/1000000</f>
        <v>2.4683950000000001</v>
      </c>
      <c r="AP113" s="9">
        <f>NP2017_D1!AP113/1000000</f>
        <v>2.45662</v>
      </c>
      <c r="AQ113" s="9">
        <f>NP2017_D1!AQ113/1000000</f>
        <v>2.35581</v>
      </c>
      <c r="AR113" s="9">
        <f>NP2017_D1!AR113/1000000</f>
        <v>2.2952819999999998</v>
      </c>
      <c r="AS113" s="9">
        <f>NP2017_D1!AS113/1000000</f>
        <v>2.2482929999999999</v>
      </c>
      <c r="AT113" s="9">
        <f>NP2017_D1!AT113/1000000</f>
        <v>2.2481779999999998</v>
      </c>
      <c r="AU113" s="9">
        <f>NP2017_D1!AU113/1000000</f>
        <v>2.2603430000000002</v>
      </c>
      <c r="AV113" s="9">
        <f>NP2017_D1!AV113/1000000</f>
        <v>2.1909399999999999</v>
      </c>
      <c r="AW113" s="9">
        <f>NP2017_D1!AW113/1000000</f>
        <v>2.2170740000000002</v>
      </c>
      <c r="AX113" s="9">
        <f>NP2017_D1!AX113/1000000</f>
        <v>2.2112219999999998</v>
      </c>
      <c r="AY113" s="9">
        <f>NP2017_D1!AY113/1000000</f>
        <v>2.182067</v>
      </c>
      <c r="AZ113" s="9">
        <f>NP2017_D1!AZ113/1000000</f>
        <v>2.2049050000000001</v>
      </c>
      <c r="BA113" s="9">
        <f>NP2017_D1!BA113/1000000</f>
        <v>2.0745710000000002</v>
      </c>
      <c r="BB113" s="9">
        <f>NP2017_D1!BB113/1000000</f>
        <v>2.0282010000000001</v>
      </c>
      <c r="BC113" s="9">
        <f>NP2017_D1!BC113/1000000</f>
        <v>2.0040870000000002</v>
      </c>
      <c r="BD113" s="9">
        <f>NP2017_D1!BD113/1000000</f>
        <v>1.937438</v>
      </c>
      <c r="BE113" s="9">
        <f>NP2017_D1!BE113/1000000</f>
        <v>1.9829909999999999</v>
      </c>
      <c r="BF113" s="9">
        <f>NP2017_D1!BF113/1000000</f>
        <v>1.923189</v>
      </c>
      <c r="BG113" s="9">
        <f>NP2017_D1!BG113/1000000</f>
        <v>1.950526</v>
      </c>
      <c r="BH113" s="9">
        <f>NP2017_D1!BH113/1000000</f>
        <v>2.0265369999999998</v>
      </c>
      <c r="BI113" s="9">
        <f>NP2017_D1!BI113/1000000</f>
        <v>2.1338710000000001</v>
      </c>
      <c r="BJ113" s="9">
        <f>NP2017_D1!BJ113/1000000</f>
        <v>2.1445500000000002</v>
      </c>
      <c r="BK113" s="9">
        <f>NP2017_D1!BK113/1000000</f>
        <v>2.0335420000000002</v>
      </c>
      <c r="BL113" s="9">
        <f>NP2017_D1!BL113/1000000</f>
        <v>1.9879469999999999</v>
      </c>
      <c r="BM113" s="9">
        <f>NP2017_D1!BM113/1000000</f>
        <v>1.9895849999999999</v>
      </c>
      <c r="BN113" s="9">
        <f>NP2017_D1!BN113/1000000</f>
        <v>2.0165329999999999</v>
      </c>
      <c r="BO113" s="9">
        <f>NP2017_D1!BO113/1000000</f>
        <v>2.1265640000000001</v>
      </c>
      <c r="BP113" s="9">
        <f>NP2017_D1!BP113/1000000</f>
        <v>2.1614270000000002</v>
      </c>
      <c r="BQ113" s="9">
        <f>NP2017_D1!BQ113/1000000</f>
        <v>2.1516630000000001</v>
      </c>
      <c r="BR113" s="9">
        <f>NP2017_D1!BR113/1000000</f>
        <v>2.1367289999999999</v>
      </c>
      <c r="BS113" s="9">
        <f>NP2017_D1!BS113/1000000</f>
        <v>2.1517680000000001</v>
      </c>
      <c r="BT113" s="9">
        <f>NP2017_D1!BT113/1000000</f>
        <v>2.1476760000000001</v>
      </c>
      <c r="BU113" s="9">
        <f>NP2017_D1!BU113/1000000</f>
        <v>2.067771</v>
      </c>
      <c r="BV113" s="9">
        <f>NP2017_D1!BV113/1000000</f>
        <v>2.0400900000000002</v>
      </c>
      <c r="BW113" s="9">
        <f>NP2017_D1!BW113/1000000</f>
        <v>2.0028700000000002</v>
      </c>
      <c r="BX113" s="9">
        <f>NP2017_D1!BX113/1000000</f>
        <v>1.915057</v>
      </c>
      <c r="BY113" s="9">
        <f>NP2017_D1!BY113/1000000</f>
        <v>1.8776820000000001</v>
      </c>
      <c r="BZ113" s="9">
        <f>NP2017_D1!BZ113/1000000</f>
        <v>1.7851980000000001</v>
      </c>
      <c r="CA113" s="9">
        <f>NP2017_D1!CA113/1000000</f>
        <v>1.6957789999999999</v>
      </c>
      <c r="CB113" s="9">
        <f>NP2017_D1!CB113/1000000</f>
        <v>1.6047709999999999</v>
      </c>
      <c r="CC113" s="9">
        <f>NP2017_D1!CC113/1000000</f>
        <v>1.532168</v>
      </c>
      <c r="CD113" s="9">
        <f>NP2017_D1!CD113/1000000</f>
        <v>1.464564</v>
      </c>
      <c r="CE113" s="9">
        <f>NP2017_D1!CE113/1000000</f>
        <v>1.3908430000000001</v>
      </c>
      <c r="CF113" s="9">
        <f>NP2017_D1!CF113/1000000</f>
        <v>1.339035</v>
      </c>
      <c r="CG113" s="9">
        <f>NP2017_D1!CG113/1000000</f>
        <v>1.352392</v>
      </c>
      <c r="CH113" s="9">
        <f>NP2017_D1!CH113/1000000</f>
        <v>0.97416599999999998</v>
      </c>
      <c r="CI113" s="9">
        <f>NP2017_D1!CI113/1000000</f>
        <v>0.92735599999999996</v>
      </c>
      <c r="CJ113" s="9">
        <f>NP2017_D1!CJ113/1000000</f>
        <v>0.86676699999999995</v>
      </c>
      <c r="CK113" s="9">
        <f>NP2017_D1!CK113/1000000</f>
        <v>0.84345400000000004</v>
      </c>
      <c r="CL113" s="9">
        <f>NP2017_D1!CL113/1000000</f>
        <v>0.69836799999999999</v>
      </c>
      <c r="CM113" s="9">
        <f>NP2017_D1!CM113/1000000</f>
        <v>0.60225600000000001</v>
      </c>
      <c r="CN113" s="9">
        <f>NP2017_D1!CN113/1000000</f>
        <v>0.53056099999999995</v>
      </c>
      <c r="CO113" s="9">
        <f>NP2017_D1!CO113/1000000</f>
        <v>0.45930599999999999</v>
      </c>
      <c r="CP113" s="9">
        <f>NP2017_D1!CP113/1000000</f>
        <v>0.40338400000000002</v>
      </c>
      <c r="CQ113" s="9">
        <f>NP2017_D1!CQ113/1000000</f>
        <v>0.33679399999999998</v>
      </c>
      <c r="CR113" s="9">
        <f>NP2017_D1!CR113/1000000</f>
        <v>0.287684</v>
      </c>
      <c r="CS113" s="9">
        <f>NP2017_D1!CS113/1000000</f>
        <v>0.24394299999999999</v>
      </c>
      <c r="CT113" s="9">
        <f>NP2017_D1!CT113/1000000</f>
        <v>0.19031699999999999</v>
      </c>
      <c r="CU113" s="9">
        <f>NP2017_D1!CU113/1000000</f>
        <v>0.15801499999999999</v>
      </c>
      <c r="CV113" s="9">
        <f>NP2017_D1!CV113/1000000</f>
        <v>0.12726000000000001</v>
      </c>
      <c r="CW113" s="9">
        <f>NP2017_D1!CW113/1000000</f>
        <v>0.10051499999999999</v>
      </c>
      <c r="CX113" s="9">
        <f>NP2017_D1!CX113/1000000</f>
        <v>7.8542000000000001E-2</v>
      </c>
      <c r="CY113" s="9">
        <f>NP2017_D1!CY113/1000000</f>
        <v>5.6500000000000002E-2</v>
      </c>
      <c r="CZ113" s="9">
        <f>NP2017_D1!CZ113/1000000</f>
        <v>9.7171999999999994E-2</v>
      </c>
      <c r="DA113" s="9">
        <f t="shared" si="15"/>
        <v>36.668994000000005</v>
      </c>
      <c r="DB113" s="9">
        <f t="shared" si="16"/>
        <v>141.03983400000001</v>
      </c>
    </row>
    <row r="114" spans="1:106" s="9" customFormat="1" hidden="1" outlineLevel="1" x14ac:dyDescent="0.25">
      <c r="A114" s="9" t="s">
        <v>112</v>
      </c>
      <c r="B114" s="9">
        <f>NP2017_D1!B114</f>
        <v>2029</v>
      </c>
      <c r="C114" s="9">
        <f>NP2017_D1!C114/1000000</f>
        <v>178.769792</v>
      </c>
      <c r="D114" s="9">
        <f>NP2017_D1!D114/1000000</f>
        <v>2.0309409999999999</v>
      </c>
      <c r="E114" s="9">
        <f>NP2017_D1!E114/1000000</f>
        <v>2.03803</v>
      </c>
      <c r="F114" s="9">
        <f>NP2017_D1!F114/1000000</f>
        <v>2.044727</v>
      </c>
      <c r="G114" s="9">
        <f>NP2017_D1!G114/1000000</f>
        <v>2.0495839999999999</v>
      </c>
      <c r="H114" s="9">
        <f>NP2017_D1!H114/1000000</f>
        <v>2.0531329999999999</v>
      </c>
      <c r="I114" s="9">
        <f>NP2017_D1!I114/1000000</f>
        <v>2.0558420000000002</v>
      </c>
      <c r="J114" s="9">
        <f>NP2017_D1!J114/1000000</f>
        <v>2.0576469999999998</v>
      </c>
      <c r="K114" s="9">
        <f>NP2017_D1!K114/1000000</f>
        <v>2.05836</v>
      </c>
      <c r="L114" s="9">
        <f>NP2017_D1!L114/1000000</f>
        <v>2.057798</v>
      </c>
      <c r="M114" s="9">
        <f>NP2017_D1!M114/1000000</f>
        <v>2.0559669999999999</v>
      </c>
      <c r="N114" s="9">
        <f>NP2017_D1!N114/1000000</f>
        <v>2.0525570000000002</v>
      </c>
      <c r="O114" s="9">
        <f>NP2017_D1!O114/1000000</f>
        <v>2.047812</v>
      </c>
      <c r="P114" s="9">
        <f>NP2017_D1!P114/1000000</f>
        <v>2.0422560000000001</v>
      </c>
      <c r="Q114" s="9">
        <f>NP2017_D1!Q114/1000000</f>
        <v>2.0102829999999998</v>
      </c>
      <c r="R114" s="9">
        <f>NP2017_D1!R114/1000000</f>
        <v>2.026008</v>
      </c>
      <c r="S114" s="9">
        <f>NP2017_D1!S114/1000000</f>
        <v>2.0230990000000002</v>
      </c>
      <c r="T114" s="9">
        <f>NP2017_D1!T114/1000000</f>
        <v>2.0257489999999998</v>
      </c>
      <c r="U114" s="9">
        <f>NP2017_D1!U114/1000000</f>
        <v>2.0357850000000002</v>
      </c>
      <c r="V114" s="9">
        <f>NP2017_D1!V114/1000000</f>
        <v>2.0660530000000001</v>
      </c>
      <c r="W114" s="9">
        <f>NP2017_D1!W114/1000000</f>
        <v>2.0811269999999999</v>
      </c>
      <c r="X114" s="9">
        <f>NP2017_D1!X114/1000000</f>
        <v>2.0959720000000002</v>
      </c>
      <c r="Y114" s="9">
        <f>NP2017_D1!Y114/1000000</f>
        <v>2.1725409999999998</v>
      </c>
      <c r="Z114" s="9">
        <f>NP2017_D1!Z114/1000000</f>
        <v>2.1944859999999999</v>
      </c>
      <c r="AA114" s="9">
        <f>NP2017_D1!AA114/1000000</f>
        <v>2.1912859999999998</v>
      </c>
      <c r="AB114" s="9">
        <f>NP2017_D1!AB114/1000000</f>
        <v>2.200475</v>
      </c>
      <c r="AC114" s="9">
        <f>NP2017_D1!AC114/1000000</f>
        <v>2.219487</v>
      </c>
      <c r="AD114" s="9">
        <f>NP2017_D1!AD114/1000000</f>
        <v>2.2178939999999998</v>
      </c>
      <c r="AE114" s="9">
        <f>NP2017_D1!AE114/1000000</f>
        <v>2.2203650000000001</v>
      </c>
      <c r="AF114" s="9">
        <f>NP2017_D1!AF114/1000000</f>
        <v>2.2758180000000001</v>
      </c>
      <c r="AG114" s="9">
        <f>NP2017_D1!AG114/1000000</f>
        <v>2.3088600000000001</v>
      </c>
      <c r="AH114" s="9">
        <f>NP2017_D1!AH114/1000000</f>
        <v>2.2812960000000002</v>
      </c>
      <c r="AI114" s="9">
        <f>NP2017_D1!AI114/1000000</f>
        <v>2.2832330000000001</v>
      </c>
      <c r="AJ114" s="9">
        <f>NP2017_D1!AJ114/1000000</f>
        <v>2.2892739999999998</v>
      </c>
      <c r="AK114" s="9">
        <f>NP2017_D1!AK114/1000000</f>
        <v>2.2954180000000002</v>
      </c>
      <c r="AL114" s="9">
        <f>NP2017_D1!AL114/1000000</f>
        <v>2.3288479999999998</v>
      </c>
      <c r="AM114" s="9">
        <f>NP2017_D1!AM114/1000000</f>
        <v>2.3618139999999999</v>
      </c>
      <c r="AN114" s="9">
        <f>NP2017_D1!AN114/1000000</f>
        <v>2.3807839999999998</v>
      </c>
      <c r="AO114" s="9">
        <f>NP2017_D1!AO114/1000000</f>
        <v>2.4337589999999998</v>
      </c>
      <c r="AP114" s="9">
        <f>NP2017_D1!AP114/1000000</f>
        <v>2.4747729999999999</v>
      </c>
      <c r="AQ114" s="9">
        <f>NP2017_D1!AQ114/1000000</f>
        <v>2.4623460000000001</v>
      </c>
      <c r="AR114" s="9">
        <f>NP2017_D1!AR114/1000000</f>
        <v>2.3608500000000001</v>
      </c>
      <c r="AS114" s="9">
        <f>NP2017_D1!AS114/1000000</f>
        <v>2.2994270000000001</v>
      </c>
      <c r="AT114" s="9">
        <f>NP2017_D1!AT114/1000000</f>
        <v>2.2516509999999998</v>
      </c>
      <c r="AU114" s="9">
        <f>NP2017_D1!AU114/1000000</f>
        <v>2.2507549999999998</v>
      </c>
      <c r="AV114" s="9">
        <f>NP2017_D1!AV114/1000000</f>
        <v>2.2622559999999998</v>
      </c>
      <c r="AW114" s="9">
        <f>NP2017_D1!AW114/1000000</f>
        <v>2.1923439999999998</v>
      </c>
      <c r="AX114" s="9">
        <f>NP2017_D1!AX114/1000000</f>
        <v>2.2176459999999998</v>
      </c>
      <c r="AY114" s="9">
        <f>NP2017_D1!AY114/1000000</f>
        <v>2.2107939999999999</v>
      </c>
      <c r="AZ114" s="9">
        <f>NP2017_D1!AZ114/1000000</f>
        <v>2.1807310000000002</v>
      </c>
      <c r="BA114" s="9">
        <f>NP2017_D1!BA114/1000000</f>
        <v>2.2025459999999999</v>
      </c>
      <c r="BB114" s="9">
        <f>NP2017_D1!BB114/1000000</f>
        <v>2.07193</v>
      </c>
      <c r="BC114" s="9">
        <f>NP2017_D1!BC114/1000000</f>
        <v>2.0250780000000002</v>
      </c>
      <c r="BD114" s="9">
        <f>NP2017_D1!BD114/1000000</f>
        <v>2.0005769999999998</v>
      </c>
      <c r="BE114" s="9">
        <f>NP2017_D1!BE114/1000000</f>
        <v>1.9340090000000001</v>
      </c>
      <c r="BF114" s="9">
        <f>NP2017_D1!BF114/1000000</f>
        <v>1.979244</v>
      </c>
      <c r="BG114" s="9">
        <f>NP2017_D1!BG114/1000000</f>
        <v>1.91951</v>
      </c>
      <c r="BH114" s="9">
        <f>NP2017_D1!BH114/1000000</f>
        <v>1.9464649999999999</v>
      </c>
      <c r="BI114" s="9">
        <f>NP2017_D1!BI114/1000000</f>
        <v>2.0218340000000001</v>
      </c>
      <c r="BJ114" s="9">
        <f>NP2017_D1!BJ114/1000000</f>
        <v>2.128212</v>
      </c>
      <c r="BK114" s="9">
        <f>NP2017_D1!BK114/1000000</f>
        <v>2.1382400000000001</v>
      </c>
      <c r="BL114" s="9">
        <f>NP2017_D1!BL114/1000000</f>
        <v>2.0270100000000002</v>
      </c>
      <c r="BM114" s="9">
        <f>NP2017_D1!BM114/1000000</f>
        <v>1.980504</v>
      </c>
      <c r="BN114" s="9">
        <f>NP2017_D1!BN114/1000000</f>
        <v>1.9807459999999999</v>
      </c>
      <c r="BO114" s="9">
        <f>NP2017_D1!BO114/1000000</f>
        <v>2.005849</v>
      </c>
      <c r="BP114" s="9">
        <f>NP2017_D1!BP114/1000000</f>
        <v>2.1134230000000001</v>
      </c>
      <c r="BQ114" s="9">
        <f>NP2017_D1!BQ114/1000000</f>
        <v>2.146369</v>
      </c>
      <c r="BR114" s="9">
        <f>NP2017_D1!BR114/1000000</f>
        <v>2.1349710000000002</v>
      </c>
      <c r="BS114" s="9">
        <f>NP2017_D1!BS114/1000000</f>
        <v>2.1184750000000001</v>
      </c>
      <c r="BT114" s="9">
        <f>NP2017_D1!BT114/1000000</f>
        <v>2.1316169999999999</v>
      </c>
      <c r="BU114" s="9">
        <f>NP2017_D1!BU114/1000000</f>
        <v>2.1255289999999998</v>
      </c>
      <c r="BV114" s="9">
        <f>NP2017_D1!BV114/1000000</f>
        <v>2.044397</v>
      </c>
      <c r="BW114" s="9">
        <f>NP2017_D1!BW114/1000000</f>
        <v>2.0145369999999998</v>
      </c>
      <c r="BX114" s="9">
        <f>NP2017_D1!BX114/1000000</f>
        <v>1.9749730000000001</v>
      </c>
      <c r="BY114" s="9">
        <f>NP2017_D1!BY114/1000000</f>
        <v>1.885489</v>
      </c>
      <c r="BZ114" s="9">
        <f>NP2017_D1!BZ114/1000000</f>
        <v>1.845529</v>
      </c>
      <c r="CA114" s="9">
        <f>NP2017_D1!CA114/1000000</f>
        <v>1.7512939999999999</v>
      </c>
      <c r="CB114" s="9">
        <f>NP2017_D1!CB114/1000000</f>
        <v>1.659978</v>
      </c>
      <c r="CC114" s="9">
        <f>NP2017_D1!CC114/1000000</f>
        <v>1.567056</v>
      </c>
      <c r="CD114" s="9">
        <f>NP2017_D1!CD114/1000000</f>
        <v>1.492013</v>
      </c>
      <c r="CE114" s="9">
        <f>NP2017_D1!CE114/1000000</f>
        <v>1.4217519999999999</v>
      </c>
      <c r="CF114" s="9">
        <f>NP2017_D1!CF114/1000000</f>
        <v>1.345059</v>
      </c>
      <c r="CG114" s="9">
        <f>NP2017_D1!CG114/1000000</f>
        <v>1.2894060000000001</v>
      </c>
      <c r="CH114" s="9">
        <f>NP2017_D1!CH114/1000000</f>
        <v>1.2960229999999999</v>
      </c>
      <c r="CI114" s="9">
        <f>NP2017_D1!CI114/1000000</f>
        <v>0.92857199999999995</v>
      </c>
      <c r="CJ114" s="9">
        <f>NP2017_D1!CJ114/1000000</f>
        <v>0.87824199999999997</v>
      </c>
      <c r="CK114" s="9">
        <f>NP2017_D1!CK114/1000000</f>
        <v>0.81484999999999996</v>
      </c>
      <c r="CL114" s="9">
        <f>NP2017_D1!CL114/1000000</f>
        <v>0.78669</v>
      </c>
      <c r="CM114" s="9">
        <f>NP2017_D1!CM114/1000000</f>
        <v>0.64578000000000002</v>
      </c>
      <c r="CN114" s="9">
        <f>NP2017_D1!CN114/1000000</f>
        <v>0.55161099999999996</v>
      </c>
      <c r="CO114" s="9">
        <f>NP2017_D1!CO114/1000000</f>
        <v>0.48078799999999999</v>
      </c>
      <c r="CP114" s="9">
        <f>NP2017_D1!CP114/1000000</f>
        <v>0.41128599999999998</v>
      </c>
      <c r="CQ114" s="9">
        <f>NP2017_D1!CQ114/1000000</f>
        <v>0.35649199999999998</v>
      </c>
      <c r="CR114" s="9">
        <f>NP2017_D1!CR114/1000000</f>
        <v>0.29337000000000002</v>
      </c>
      <c r="CS114" s="9">
        <f>NP2017_D1!CS114/1000000</f>
        <v>0.24665599999999999</v>
      </c>
      <c r="CT114" s="9">
        <f>NP2017_D1!CT114/1000000</f>
        <v>0.20557300000000001</v>
      </c>
      <c r="CU114" s="9">
        <f>NP2017_D1!CU114/1000000</f>
        <v>0.15740000000000001</v>
      </c>
      <c r="CV114" s="9">
        <f>NP2017_D1!CV114/1000000</f>
        <v>0.12805900000000001</v>
      </c>
      <c r="CW114" s="9">
        <f>NP2017_D1!CW114/1000000</f>
        <v>0.100895</v>
      </c>
      <c r="CX114" s="9">
        <f>NP2017_D1!CX114/1000000</f>
        <v>7.7826000000000006E-2</v>
      </c>
      <c r="CY114" s="9">
        <f>NP2017_D1!CY114/1000000</f>
        <v>5.9308E-2</v>
      </c>
      <c r="CZ114" s="9">
        <f>NP2017_D1!CZ114/1000000</f>
        <v>9.8808999999999994E-2</v>
      </c>
      <c r="DA114" s="9">
        <f t="shared" si="15"/>
        <v>36.765577999999991</v>
      </c>
      <c r="DB114" s="9">
        <f t="shared" si="16"/>
        <v>142.00421399999999</v>
      </c>
    </row>
    <row r="115" spans="1:106" s="9" customFormat="1" hidden="1" outlineLevel="1" x14ac:dyDescent="0.25">
      <c r="A115" s="9" t="s">
        <v>112</v>
      </c>
      <c r="B115" s="9">
        <f>NP2017_D1!B115</f>
        <v>2030</v>
      </c>
      <c r="C115" s="9">
        <f>NP2017_D1!C115/1000000</f>
        <v>179.809089</v>
      </c>
      <c r="D115" s="9">
        <f>NP2017_D1!D115/1000000</f>
        <v>2.0309810000000001</v>
      </c>
      <c r="E115" s="9">
        <f>NP2017_D1!E115/1000000</f>
        <v>2.0384820000000001</v>
      </c>
      <c r="F115" s="9">
        <f>NP2017_D1!F115/1000000</f>
        <v>2.0457960000000002</v>
      </c>
      <c r="G115" s="9">
        <f>NP2017_D1!G115/1000000</f>
        <v>2.0513849999999998</v>
      </c>
      <c r="H115" s="9">
        <f>NP2017_D1!H115/1000000</f>
        <v>2.0554610000000002</v>
      </c>
      <c r="I115" s="9">
        <f>NP2017_D1!I115/1000000</f>
        <v>2.0586959999999999</v>
      </c>
      <c r="J115" s="9">
        <f>NP2017_D1!J115/1000000</f>
        <v>2.0613489999999999</v>
      </c>
      <c r="K115" s="9">
        <f>NP2017_D1!K115/1000000</f>
        <v>2.063253</v>
      </c>
      <c r="L115" s="9">
        <f>NP2017_D1!L115/1000000</f>
        <v>2.0640879999999999</v>
      </c>
      <c r="M115" s="9">
        <f>NP2017_D1!M115/1000000</f>
        <v>2.0636570000000001</v>
      </c>
      <c r="N115" s="9">
        <f>NP2017_D1!N115/1000000</f>
        <v>2.061798</v>
      </c>
      <c r="O115" s="9">
        <f>NP2017_D1!O115/1000000</f>
        <v>2.0583119999999999</v>
      </c>
      <c r="P115" s="9">
        <f>NP2017_D1!P115/1000000</f>
        <v>2.0534659999999998</v>
      </c>
      <c r="Q115" s="9">
        <f>NP2017_D1!Q115/1000000</f>
        <v>2.0482079999999998</v>
      </c>
      <c r="R115" s="9">
        <f>NP2017_D1!R115/1000000</f>
        <v>2.0169700000000002</v>
      </c>
      <c r="S115" s="9">
        <f>NP2017_D1!S115/1000000</f>
        <v>2.0341469999999999</v>
      </c>
      <c r="T115" s="9">
        <f>NP2017_D1!T115/1000000</f>
        <v>2.0333960000000002</v>
      </c>
      <c r="U115" s="9">
        <f>NP2017_D1!U115/1000000</f>
        <v>2.038529</v>
      </c>
      <c r="V115" s="9">
        <f>NP2017_D1!V115/1000000</f>
        <v>2.0513439999999998</v>
      </c>
      <c r="W115" s="9">
        <f>NP2017_D1!W115/1000000</f>
        <v>2.0840420000000002</v>
      </c>
      <c r="X115" s="9">
        <f>NP2017_D1!X115/1000000</f>
        <v>2.1008990000000001</v>
      </c>
      <c r="Y115" s="9">
        <f>NP2017_D1!Y115/1000000</f>
        <v>2.1166909999999999</v>
      </c>
      <c r="Z115" s="9">
        <f>NP2017_D1!Z115/1000000</f>
        <v>2.1936249999999999</v>
      </c>
      <c r="AA115" s="9">
        <f>NP2017_D1!AA115/1000000</f>
        <v>2.2157290000000001</v>
      </c>
      <c r="AB115" s="9">
        <f>NP2017_D1!AB115/1000000</f>
        <v>2.2124139999999999</v>
      </c>
      <c r="AC115" s="9">
        <f>NP2017_D1!AC115/1000000</f>
        <v>2.2212689999999999</v>
      </c>
      <c r="AD115" s="9">
        <f>NP2017_D1!AD115/1000000</f>
        <v>2.2395839999999998</v>
      </c>
      <c r="AE115" s="9">
        <f>NP2017_D1!AE115/1000000</f>
        <v>2.2369629999999998</v>
      </c>
      <c r="AF115" s="9">
        <f>NP2017_D1!AF115/1000000</f>
        <v>2.2380749999999998</v>
      </c>
      <c r="AG115" s="9">
        <f>NP2017_D1!AG115/1000000</f>
        <v>2.2918069999999999</v>
      </c>
      <c r="AH115" s="9">
        <f>NP2017_D1!AH115/1000000</f>
        <v>2.3230740000000001</v>
      </c>
      <c r="AI115" s="9">
        <f>NP2017_D1!AI115/1000000</f>
        <v>2.2937799999999999</v>
      </c>
      <c r="AJ115" s="9">
        <f>NP2017_D1!AJ115/1000000</f>
        <v>2.2941769999999999</v>
      </c>
      <c r="AK115" s="9">
        <f>NP2017_D1!AK115/1000000</f>
        <v>2.2990840000000001</v>
      </c>
      <c r="AL115" s="9">
        <f>NP2017_D1!AL115/1000000</f>
        <v>2.3044259999999999</v>
      </c>
      <c r="AM115" s="9">
        <f>NP2017_D1!AM115/1000000</f>
        <v>2.3371949999999999</v>
      </c>
      <c r="AN115" s="9">
        <f>NP2017_D1!AN115/1000000</f>
        <v>2.3695819999999999</v>
      </c>
      <c r="AO115" s="9">
        <f>NP2017_D1!AO115/1000000</f>
        <v>2.3880240000000001</v>
      </c>
      <c r="AP115" s="9">
        <f>NP2017_D1!AP115/1000000</f>
        <v>2.4403100000000002</v>
      </c>
      <c r="AQ115" s="9">
        <f>NP2017_D1!AQ115/1000000</f>
        <v>2.4806089999999998</v>
      </c>
      <c r="AR115" s="9">
        <f>NP2017_D1!AR115/1000000</f>
        <v>2.4673419999999999</v>
      </c>
      <c r="AS115" s="9">
        <f>NP2017_D1!AS115/1000000</f>
        <v>2.3650169999999999</v>
      </c>
      <c r="AT115" s="9">
        <f>NP2017_D1!AT115/1000000</f>
        <v>2.302829</v>
      </c>
      <c r="AU115" s="9">
        <f>NP2017_D1!AU115/1000000</f>
        <v>2.2543660000000001</v>
      </c>
      <c r="AV115" s="9">
        <f>NP2017_D1!AV115/1000000</f>
        <v>2.2528410000000001</v>
      </c>
      <c r="AW115" s="9">
        <f>NP2017_D1!AW115/1000000</f>
        <v>2.2636569999999998</v>
      </c>
      <c r="AX115" s="9">
        <f>NP2017_D1!AX115/1000000</f>
        <v>2.1931259999999999</v>
      </c>
      <c r="AY115" s="9">
        <f>NP2017_D1!AY115/1000000</f>
        <v>2.2173699999999998</v>
      </c>
      <c r="AZ115" s="9">
        <f>NP2017_D1!AZ115/1000000</f>
        <v>2.2095180000000001</v>
      </c>
      <c r="BA115" s="9">
        <f>NP2017_D1!BA115/1000000</f>
        <v>2.1786439999999998</v>
      </c>
      <c r="BB115" s="9">
        <f>NP2017_D1!BB115/1000000</f>
        <v>2.1995849999999999</v>
      </c>
      <c r="BC115" s="9">
        <f>NP2017_D1!BC115/1000000</f>
        <v>2.0688059999999999</v>
      </c>
      <c r="BD115" s="9">
        <f>NP2017_D1!BD115/1000000</f>
        <v>2.0216609999999999</v>
      </c>
      <c r="BE115" s="9">
        <f>NP2017_D1!BE115/1000000</f>
        <v>1.997072</v>
      </c>
      <c r="BF115" s="9">
        <f>NP2017_D1!BF115/1000000</f>
        <v>1.9306209999999999</v>
      </c>
      <c r="BG115" s="9">
        <f>NP2017_D1!BG115/1000000</f>
        <v>1.9754890000000001</v>
      </c>
      <c r="BH115" s="9">
        <f>NP2017_D1!BH115/1000000</f>
        <v>1.915754</v>
      </c>
      <c r="BI115" s="9">
        <f>NP2017_D1!BI115/1000000</f>
        <v>1.9422779999999999</v>
      </c>
      <c r="BJ115" s="9">
        <f>NP2017_D1!BJ115/1000000</f>
        <v>2.016864</v>
      </c>
      <c r="BK115" s="9">
        <f>NP2017_D1!BK115/1000000</f>
        <v>2.122182</v>
      </c>
      <c r="BL115" s="9">
        <f>NP2017_D1!BL115/1000000</f>
        <v>2.13131</v>
      </c>
      <c r="BM115" s="9">
        <f>NP2017_D1!BM115/1000000</f>
        <v>2.0195479999999999</v>
      </c>
      <c r="BN115" s="9">
        <f>NP2017_D1!BN115/1000000</f>
        <v>1.971875</v>
      </c>
      <c r="BO115" s="9">
        <f>NP2017_D1!BO115/1000000</f>
        <v>1.9705429999999999</v>
      </c>
      <c r="BP115" s="9">
        <f>NP2017_D1!BP115/1000000</f>
        <v>1.993841</v>
      </c>
      <c r="BQ115" s="9">
        <f>NP2017_D1!BQ115/1000000</f>
        <v>2.0989680000000002</v>
      </c>
      <c r="BR115" s="9">
        <f>NP2017_D1!BR115/1000000</f>
        <v>2.1299459999999999</v>
      </c>
      <c r="BS115" s="9">
        <f>NP2017_D1!BS115/1000000</f>
        <v>2.1169519999999999</v>
      </c>
      <c r="BT115" s="9">
        <f>NP2017_D1!BT115/1000000</f>
        <v>2.0989529999999998</v>
      </c>
      <c r="BU115" s="9">
        <f>NP2017_D1!BU115/1000000</f>
        <v>2.110026</v>
      </c>
      <c r="BV115" s="9">
        <f>NP2017_D1!BV115/1000000</f>
        <v>2.101769</v>
      </c>
      <c r="BW115" s="9">
        <f>NP2017_D1!BW115/1000000</f>
        <v>2.0191430000000001</v>
      </c>
      <c r="BX115" s="9">
        <f>NP2017_D1!BX115/1000000</f>
        <v>1.986863</v>
      </c>
      <c r="BY115" s="9">
        <f>NP2017_D1!BY115/1000000</f>
        <v>1.9448240000000001</v>
      </c>
      <c r="BZ115" s="9">
        <f>NP2017_D1!BZ115/1000000</f>
        <v>1.8535889999999999</v>
      </c>
      <c r="CA115" s="9">
        <f>NP2017_D1!CA115/1000000</f>
        <v>1.8108500000000001</v>
      </c>
      <c r="CB115" s="9">
        <f>NP2017_D1!CB115/1000000</f>
        <v>1.7146950000000001</v>
      </c>
      <c r="CC115" s="9">
        <f>NP2017_D1!CC115/1000000</f>
        <v>1.6213580000000001</v>
      </c>
      <c r="CD115" s="9">
        <f>NP2017_D1!CD115/1000000</f>
        <v>1.526411</v>
      </c>
      <c r="CE115" s="9">
        <f>NP2017_D1!CE115/1000000</f>
        <v>1.448785</v>
      </c>
      <c r="CF115" s="9">
        <f>NP2017_D1!CF115/1000000</f>
        <v>1.3753679999999999</v>
      </c>
      <c r="CG115" s="9">
        <f>NP2017_D1!CG115/1000000</f>
        <v>1.295606</v>
      </c>
      <c r="CH115" s="9">
        <f>NP2017_D1!CH115/1000000</f>
        <v>1.236151</v>
      </c>
      <c r="CI115" s="9">
        <f>NP2017_D1!CI115/1000000</f>
        <v>1.2355560000000001</v>
      </c>
      <c r="CJ115" s="9">
        <f>NP2017_D1!CJ115/1000000</f>
        <v>0.87978699999999999</v>
      </c>
      <c r="CK115" s="9">
        <f>NP2017_D1!CK115/1000000</f>
        <v>0.82604</v>
      </c>
      <c r="CL115" s="9">
        <f>NP2017_D1!CL115/1000000</f>
        <v>0.76045399999999996</v>
      </c>
      <c r="CM115" s="9">
        <f>NP2017_D1!CM115/1000000</f>
        <v>0.72786499999999998</v>
      </c>
      <c r="CN115" s="9">
        <f>NP2017_D1!CN115/1000000</f>
        <v>0.59185399999999999</v>
      </c>
      <c r="CO115" s="9">
        <f>NP2017_D1!CO115/1000000</f>
        <v>0.50022800000000001</v>
      </c>
      <c r="CP115" s="9">
        <f>NP2017_D1!CP115/1000000</f>
        <v>0.43088799999999999</v>
      </c>
      <c r="CQ115" s="9">
        <f>NP2017_D1!CQ115/1000000</f>
        <v>0.36382199999999998</v>
      </c>
      <c r="CR115" s="9">
        <f>NP2017_D1!CR115/1000000</f>
        <v>0.31084499999999998</v>
      </c>
      <c r="CS115" s="9">
        <f>NP2017_D1!CS115/1000000</f>
        <v>0.25181700000000001</v>
      </c>
      <c r="CT115" s="9">
        <f>NP2017_D1!CT115/1000000</f>
        <v>0.208119</v>
      </c>
      <c r="CU115" s="9">
        <f>NP2017_D1!CU115/1000000</f>
        <v>0.17025100000000001</v>
      </c>
      <c r="CV115" s="9">
        <f>NP2017_D1!CV115/1000000</f>
        <v>0.12775500000000001</v>
      </c>
      <c r="CW115" s="9">
        <f>NP2017_D1!CW115/1000000</f>
        <v>0.101697</v>
      </c>
      <c r="CX115" s="9">
        <f>NP2017_D1!CX115/1000000</f>
        <v>7.8259999999999996E-2</v>
      </c>
      <c r="CY115" s="9">
        <f>NP2017_D1!CY115/1000000</f>
        <v>5.8875999999999998E-2</v>
      </c>
      <c r="CZ115" s="9">
        <f>NP2017_D1!CZ115/1000000</f>
        <v>0.10190200000000001</v>
      </c>
      <c r="DA115" s="9">
        <f t="shared" si="15"/>
        <v>36.877974000000002</v>
      </c>
      <c r="DB115" s="9">
        <f t="shared" si="16"/>
        <v>142.93111500000001</v>
      </c>
    </row>
    <row r="116" spans="1:106" s="9" customFormat="1" hidden="1" outlineLevel="1" x14ac:dyDescent="0.25">
      <c r="A116" s="9" t="s">
        <v>112</v>
      </c>
      <c r="B116" s="9">
        <f>NP2017_D1!B116</f>
        <v>2031</v>
      </c>
      <c r="C116" s="9">
        <f>NP2017_D1!C116/1000000</f>
        <v>180.82515799999999</v>
      </c>
      <c r="D116" s="9">
        <f>NP2017_D1!D116/1000000</f>
        <v>2.0309300000000001</v>
      </c>
      <c r="E116" s="9">
        <f>NP2017_D1!E116/1000000</f>
        <v>2.0386389999999999</v>
      </c>
      <c r="F116" s="9">
        <f>NP2017_D1!F116/1000000</f>
        <v>2.046319</v>
      </c>
      <c r="G116" s="9">
        <f>NP2017_D1!G116/1000000</f>
        <v>2.0525159999999998</v>
      </c>
      <c r="H116" s="9">
        <f>NP2017_D1!H116/1000000</f>
        <v>2.0573130000000002</v>
      </c>
      <c r="I116" s="9">
        <f>NP2017_D1!I116/1000000</f>
        <v>2.0610689999999998</v>
      </c>
      <c r="J116" s="9">
        <f>NP2017_D1!J116/1000000</f>
        <v>2.0642450000000001</v>
      </c>
      <c r="K116" s="9">
        <f>NP2017_D1!K116/1000000</f>
        <v>2.0669970000000002</v>
      </c>
      <c r="L116" s="9">
        <f>NP2017_D1!L116/1000000</f>
        <v>2.0690189999999999</v>
      </c>
      <c r="M116" s="9">
        <f>NP2017_D1!M116/1000000</f>
        <v>2.0699909999999999</v>
      </c>
      <c r="N116" s="9">
        <f>NP2017_D1!N116/1000000</f>
        <v>2.0695290000000002</v>
      </c>
      <c r="O116" s="9">
        <f>NP2017_D1!O116/1000000</f>
        <v>2.067593</v>
      </c>
      <c r="P116" s="9">
        <f>NP2017_D1!P116/1000000</f>
        <v>2.0640100000000001</v>
      </c>
      <c r="Q116" s="9">
        <f>NP2017_D1!Q116/1000000</f>
        <v>2.059456</v>
      </c>
      <c r="R116" s="9">
        <f>NP2017_D1!R116/1000000</f>
        <v>2.0549970000000002</v>
      </c>
      <c r="S116" s="9">
        <f>NP2017_D1!S116/1000000</f>
        <v>2.0251549999999998</v>
      </c>
      <c r="T116" s="9">
        <f>NP2017_D1!T116/1000000</f>
        <v>2.044495</v>
      </c>
      <c r="U116" s="9">
        <f>NP2017_D1!U116/1000000</f>
        <v>2.0462630000000002</v>
      </c>
      <c r="V116" s="9">
        <f>NP2017_D1!V116/1000000</f>
        <v>2.0541990000000001</v>
      </c>
      <c r="W116" s="9">
        <f>NP2017_D1!W116/1000000</f>
        <v>2.06948</v>
      </c>
      <c r="X116" s="9">
        <f>NP2017_D1!X116/1000000</f>
        <v>2.1039940000000001</v>
      </c>
      <c r="Y116" s="9">
        <f>NP2017_D1!Y116/1000000</f>
        <v>2.12181</v>
      </c>
      <c r="Z116" s="9">
        <f>NP2017_D1!Z116/1000000</f>
        <v>2.1380240000000001</v>
      </c>
      <c r="AA116" s="9">
        <f>NP2017_D1!AA116/1000000</f>
        <v>2.2150799999999999</v>
      </c>
      <c r="AB116" s="9">
        <f>NP2017_D1!AB116/1000000</f>
        <v>2.237063</v>
      </c>
      <c r="AC116" s="9">
        <f>NP2017_D1!AC116/1000000</f>
        <v>2.2334260000000001</v>
      </c>
      <c r="AD116" s="9">
        <f>NP2017_D1!AD116/1000000</f>
        <v>2.2415780000000001</v>
      </c>
      <c r="AE116" s="9">
        <f>NP2017_D1!AE116/1000000</f>
        <v>2.2588460000000001</v>
      </c>
      <c r="AF116" s="9">
        <f>NP2017_D1!AF116/1000000</f>
        <v>2.2548520000000001</v>
      </c>
      <c r="AG116" s="9">
        <f>NP2017_D1!AG116/1000000</f>
        <v>2.2542749999999998</v>
      </c>
      <c r="AH116" s="9">
        <f>NP2017_D1!AH116/1000000</f>
        <v>2.3061919999999998</v>
      </c>
      <c r="AI116" s="9">
        <f>NP2017_D1!AI116/1000000</f>
        <v>2.3356590000000002</v>
      </c>
      <c r="AJ116" s="9">
        <f>NP2017_D1!AJ116/1000000</f>
        <v>2.3048380000000002</v>
      </c>
      <c r="AK116" s="9">
        <f>NP2017_D1!AK116/1000000</f>
        <v>2.3040989999999999</v>
      </c>
      <c r="AL116" s="9">
        <f>NP2017_D1!AL116/1000000</f>
        <v>2.3081990000000001</v>
      </c>
      <c r="AM116" s="9">
        <f>NP2017_D1!AM116/1000000</f>
        <v>2.312907</v>
      </c>
      <c r="AN116" s="9">
        <f>NP2017_D1!AN116/1000000</f>
        <v>2.34511</v>
      </c>
      <c r="AO116" s="9">
        <f>NP2017_D1!AO116/1000000</f>
        <v>2.376957</v>
      </c>
      <c r="AP116" s="9">
        <f>NP2017_D1!AP116/1000000</f>
        <v>2.394774</v>
      </c>
      <c r="AQ116" s="9">
        <f>NP2017_D1!AQ116/1000000</f>
        <v>2.4463149999999998</v>
      </c>
      <c r="AR116" s="9">
        <f>NP2017_D1!AR116/1000000</f>
        <v>2.4857019999999999</v>
      </c>
      <c r="AS116" s="9">
        <f>NP2017_D1!AS116/1000000</f>
        <v>2.4714550000000002</v>
      </c>
      <c r="AT116" s="9">
        <f>NP2017_D1!AT116/1000000</f>
        <v>2.3684349999999998</v>
      </c>
      <c r="AU116" s="9">
        <f>NP2017_D1!AU116/1000000</f>
        <v>2.3055819999999998</v>
      </c>
      <c r="AV116" s="9">
        <f>NP2017_D1!AV116/1000000</f>
        <v>2.2565819999999999</v>
      </c>
      <c r="AW116" s="9">
        <f>NP2017_D1!AW116/1000000</f>
        <v>2.2544040000000001</v>
      </c>
      <c r="AX116" s="9">
        <f>NP2017_D1!AX116/1000000</f>
        <v>2.2644229999999999</v>
      </c>
      <c r="AY116" s="9">
        <f>NP2017_D1!AY116/1000000</f>
        <v>2.1930730000000001</v>
      </c>
      <c r="AZ116" s="9">
        <f>NP2017_D1!AZ116/1000000</f>
        <v>2.2162500000000001</v>
      </c>
      <c r="BA116" s="9">
        <f>NP2017_D1!BA116/1000000</f>
        <v>2.2074859999999998</v>
      </c>
      <c r="BB116" s="9">
        <f>NP2017_D1!BB116/1000000</f>
        <v>2.1759629999999999</v>
      </c>
      <c r="BC116" s="9">
        <f>NP2017_D1!BC116/1000000</f>
        <v>2.1961349999999999</v>
      </c>
      <c r="BD116" s="9">
        <f>NP2017_D1!BD116/1000000</f>
        <v>2.065391</v>
      </c>
      <c r="BE116" s="9">
        <f>NP2017_D1!BE116/1000000</f>
        <v>2.0182519999999999</v>
      </c>
      <c r="BF116" s="9">
        <f>NP2017_D1!BF116/1000000</f>
        <v>1.9936050000000001</v>
      </c>
      <c r="BG116" s="9">
        <f>NP2017_D1!BG116/1000000</f>
        <v>1.9272339999999999</v>
      </c>
      <c r="BH116" s="9">
        <f>NP2017_D1!BH116/1000000</f>
        <v>1.971657</v>
      </c>
      <c r="BI116" s="9">
        <f>NP2017_D1!BI116/1000000</f>
        <v>1.9118809999999999</v>
      </c>
      <c r="BJ116" s="9">
        <f>NP2017_D1!BJ116/1000000</f>
        <v>1.937846</v>
      </c>
      <c r="BK116" s="9">
        <f>NP2017_D1!BK116/1000000</f>
        <v>2.0115509999999999</v>
      </c>
      <c r="BL116" s="9">
        <f>NP2017_D1!BL116/1000000</f>
        <v>2.1155409999999999</v>
      </c>
      <c r="BM116" s="9">
        <f>NP2017_D1!BM116/1000000</f>
        <v>2.1234120000000001</v>
      </c>
      <c r="BN116" s="9">
        <f>NP2017_D1!BN116/1000000</f>
        <v>2.0108790000000001</v>
      </c>
      <c r="BO116" s="9">
        <f>NP2017_D1!BO116/1000000</f>
        <v>1.961876</v>
      </c>
      <c r="BP116" s="9">
        <f>NP2017_D1!BP116/1000000</f>
        <v>1.9590339999999999</v>
      </c>
      <c r="BQ116" s="9">
        <f>NP2017_D1!BQ116/1000000</f>
        <v>1.9805740000000001</v>
      </c>
      <c r="BR116" s="9">
        <f>NP2017_D1!BR116/1000000</f>
        <v>2.0831750000000002</v>
      </c>
      <c r="BS116" s="9">
        <f>NP2017_D1!BS116/1000000</f>
        <v>2.1122179999999999</v>
      </c>
      <c r="BT116" s="9">
        <f>NP2017_D1!BT116/1000000</f>
        <v>2.0976910000000002</v>
      </c>
      <c r="BU116" s="9">
        <f>NP2017_D1!BU116/1000000</f>
        <v>2.07803</v>
      </c>
      <c r="BV116" s="9">
        <f>NP2017_D1!BV116/1000000</f>
        <v>2.086846</v>
      </c>
      <c r="BW116" s="9">
        <f>NP2017_D1!BW116/1000000</f>
        <v>2.0760990000000001</v>
      </c>
      <c r="BX116" s="9">
        <f>NP2017_D1!BX116/1000000</f>
        <v>1.991768</v>
      </c>
      <c r="BY116" s="9">
        <f>NP2017_D1!BY116/1000000</f>
        <v>1.956923</v>
      </c>
      <c r="BZ116" s="9">
        <f>NP2017_D1!BZ116/1000000</f>
        <v>1.912266</v>
      </c>
      <c r="CA116" s="9">
        <f>NP2017_D1!CA116/1000000</f>
        <v>1.8191580000000001</v>
      </c>
      <c r="CB116" s="9">
        <f>NP2017_D1!CB116/1000000</f>
        <v>1.77339</v>
      </c>
      <c r="CC116" s="9">
        <f>NP2017_D1!CC116/1000000</f>
        <v>1.6751860000000001</v>
      </c>
      <c r="CD116" s="9">
        <f>NP2017_D1!CD116/1000000</f>
        <v>1.5797159999999999</v>
      </c>
      <c r="CE116" s="9">
        <f>NP2017_D1!CE116/1000000</f>
        <v>1.4826079999999999</v>
      </c>
      <c r="CF116" s="9">
        <f>NP2017_D1!CF116/1000000</f>
        <v>1.4019029999999999</v>
      </c>
      <c r="CG116" s="9">
        <f>NP2017_D1!CG116/1000000</f>
        <v>1.3252250000000001</v>
      </c>
      <c r="CH116" s="9">
        <f>NP2017_D1!CH116/1000000</f>
        <v>1.242521</v>
      </c>
      <c r="CI116" s="9">
        <f>NP2017_D1!CI116/1000000</f>
        <v>1.178976</v>
      </c>
      <c r="CJ116" s="9">
        <f>NP2017_D1!CJ116/1000000</f>
        <v>1.1709130000000001</v>
      </c>
      <c r="CK116" s="9">
        <f>NP2017_D1!CK116/1000000</f>
        <v>0.82790200000000003</v>
      </c>
      <c r="CL116" s="9">
        <f>NP2017_D1!CL116/1000000</f>
        <v>0.77131300000000003</v>
      </c>
      <c r="CM116" s="9">
        <f>NP2017_D1!CM116/1000000</f>
        <v>0.704036</v>
      </c>
      <c r="CN116" s="9">
        <f>NP2017_D1!CN116/1000000</f>
        <v>0.66750200000000004</v>
      </c>
      <c r="CO116" s="9">
        <f>NP2017_D1!CO116/1000000</f>
        <v>0.53710999999999998</v>
      </c>
      <c r="CP116" s="9">
        <f>NP2017_D1!CP116/1000000</f>
        <v>0.44867400000000002</v>
      </c>
      <c r="CQ116" s="9">
        <f>NP2017_D1!CQ116/1000000</f>
        <v>0.38151499999999999</v>
      </c>
      <c r="CR116" s="9">
        <f>NP2017_D1!CR116/1000000</f>
        <v>0.31756099999999998</v>
      </c>
      <c r="CS116" s="9">
        <f>NP2017_D1!CS116/1000000</f>
        <v>0.26711499999999999</v>
      </c>
      <c r="CT116" s="9">
        <f>NP2017_D1!CT116/1000000</f>
        <v>0.21273400000000001</v>
      </c>
      <c r="CU116" s="9">
        <f>NP2017_D1!CU116/1000000</f>
        <v>0.172594</v>
      </c>
      <c r="CV116" s="9">
        <f>NP2017_D1!CV116/1000000</f>
        <v>0.13838700000000001</v>
      </c>
      <c r="CW116" s="9">
        <f>NP2017_D1!CW116/1000000</f>
        <v>0.101621</v>
      </c>
      <c r="CX116" s="9">
        <f>NP2017_D1!CX116/1000000</f>
        <v>7.9024999999999998E-2</v>
      </c>
      <c r="CY116" s="9">
        <f>NP2017_D1!CY116/1000000</f>
        <v>5.9318000000000003E-2</v>
      </c>
      <c r="CZ116" s="9">
        <f>NP2017_D1!CZ116/1000000</f>
        <v>0.103703</v>
      </c>
      <c r="DA116" s="9">
        <f t="shared" si="15"/>
        <v>36.988535999999996</v>
      </c>
      <c r="DB116" s="9">
        <f t="shared" si="16"/>
        <v>143.83662199999998</v>
      </c>
    </row>
    <row r="117" spans="1:106" s="9" customFormat="1" hidden="1" outlineLevel="1" x14ac:dyDescent="0.25">
      <c r="A117" s="9" t="s">
        <v>112</v>
      </c>
      <c r="B117" s="9">
        <f>NP2017_D1!B117</f>
        <v>2032</v>
      </c>
      <c r="C117" s="9">
        <f>NP2017_D1!C117/1000000</f>
        <v>181.81685999999999</v>
      </c>
      <c r="D117" s="9">
        <f>NP2017_D1!D117/1000000</f>
        <v>2.0310329999999999</v>
      </c>
      <c r="E117" s="9">
        <f>NP2017_D1!E117/1000000</f>
        <v>2.0386989999999998</v>
      </c>
      <c r="F117" s="9">
        <f>NP2017_D1!F117/1000000</f>
        <v>2.0465399999999998</v>
      </c>
      <c r="G117" s="9">
        <f>NP2017_D1!G117/1000000</f>
        <v>2.053096</v>
      </c>
      <c r="H117" s="9">
        <f>NP2017_D1!H117/1000000</f>
        <v>2.058494</v>
      </c>
      <c r="I117" s="9">
        <f>NP2017_D1!I117/1000000</f>
        <v>2.0629659999999999</v>
      </c>
      <c r="J117" s="9">
        <f>NP2017_D1!J117/1000000</f>
        <v>2.0666549999999999</v>
      </c>
      <c r="K117" s="9">
        <f>NP2017_D1!K117/1000000</f>
        <v>2.0699299999999998</v>
      </c>
      <c r="L117" s="9">
        <f>NP2017_D1!L117/1000000</f>
        <v>2.0728049999999998</v>
      </c>
      <c r="M117" s="9">
        <f>NP2017_D1!M117/1000000</f>
        <v>2.0749599999999999</v>
      </c>
      <c r="N117" s="9">
        <f>NP2017_D1!N117/1000000</f>
        <v>2.0758990000000002</v>
      </c>
      <c r="O117" s="9">
        <f>NP2017_D1!O117/1000000</f>
        <v>2.0753620000000002</v>
      </c>
      <c r="P117" s="9">
        <f>NP2017_D1!P117/1000000</f>
        <v>2.0733269999999999</v>
      </c>
      <c r="Q117" s="9">
        <f>NP2017_D1!Q117/1000000</f>
        <v>2.070039</v>
      </c>
      <c r="R117" s="9">
        <f>NP2017_D1!R117/1000000</f>
        <v>2.0662880000000001</v>
      </c>
      <c r="S117" s="9">
        <f>NP2017_D1!S117/1000000</f>
        <v>2.0633170000000001</v>
      </c>
      <c r="T117" s="9">
        <f>NP2017_D1!T117/1000000</f>
        <v>2.035561</v>
      </c>
      <c r="U117" s="9">
        <f>NP2017_D1!U117/1000000</f>
        <v>2.057429</v>
      </c>
      <c r="V117" s="9">
        <f>NP2017_D1!V117/1000000</f>
        <v>2.0620310000000002</v>
      </c>
      <c r="W117" s="9">
        <f>NP2017_D1!W117/1000000</f>
        <v>2.0724580000000001</v>
      </c>
      <c r="X117" s="9">
        <f>NP2017_D1!X117/1000000</f>
        <v>2.0895959999999998</v>
      </c>
      <c r="Y117" s="9">
        <f>NP2017_D1!Y117/1000000</f>
        <v>2.1250870000000002</v>
      </c>
      <c r="Z117" s="9">
        <f>NP2017_D1!Z117/1000000</f>
        <v>2.1433339999999999</v>
      </c>
      <c r="AA117" s="9">
        <f>NP2017_D1!AA117/1000000</f>
        <v>2.1597300000000001</v>
      </c>
      <c r="AB117" s="9">
        <f>NP2017_D1!AB117/1000000</f>
        <v>2.2366190000000001</v>
      </c>
      <c r="AC117" s="9">
        <f>NP2017_D1!AC117/1000000</f>
        <v>2.2582689999999999</v>
      </c>
      <c r="AD117" s="9">
        <f>NP2017_D1!AD117/1000000</f>
        <v>2.2539359999999999</v>
      </c>
      <c r="AE117" s="9">
        <f>NP2017_D1!AE117/1000000</f>
        <v>2.2610389999999998</v>
      </c>
      <c r="AF117" s="9">
        <f>NP2017_D1!AF117/1000000</f>
        <v>2.276913</v>
      </c>
      <c r="AG117" s="9">
        <f>NP2017_D1!AG117/1000000</f>
        <v>2.2712140000000001</v>
      </c>
      <c r="AH117" s="9">
        <f>NP2017_D1!AH117/1000000</f>
        <v>2.268853</v>
      </c>
      <c r="AI117" s="9">
        <f>NP2017_D1!AI117/1000000</f>
        <v>2.3189280000000001</v>
      </c>
      <c r="AJ117" s="9">
        <f>NP2017_D1!AJ117/1000000</f>
        <v>2.3468019999999998</v>
      </c>
      <c r="AK117" s="9">
        <f>NP2017_D1!AK117/1000000</f>
        <v>2.3148680000000001</v>
      </c>
      <c r="AL117" s="9">
        <f>NP2017_D1!AL117/1000000</f>
        <v>2.3133170000000001</v>
      </c>
      <c r="AM117" s="9">
        <f>NP2017_D1!AM117/1000000</f>
        <v>2.316789</v>
      </c>
      <c r="AN117" s="9">
        <f>NP2017_D1!AN117/1000000</f>
        <v>2.3209599999999999</v>
      </c>
      <c r="AO117" s="9">
        <f>NP2017_D1!AO117/1000000</f>
        <v>2.3526250000000002</v>
      </c>
      <c r="AP117" s="9">
        <f>NP2017_D1!AP117/1000000</f>
        <v>2.3838409999999999</v>
      </c>
      <c r="AQ117" s="9">
        <f>NP2017_D1!AQ117/1000000</f>
        <v>2.4009779999999998</v>
      </c>
      <c r="AR117" s="9">
        <f>NP2017_D1!AR117/1000000</f>
        <v>2.4515790000000002</v>
      </c>
      <c r="AS117" s="9">
        <f>NP2017_D1!AS117/1000000</f>
        <v>2.489906</v>
      </c>
      <c r="AT117" s="9">
        <f>NP2017_D1!AT117/1000000</f>
        <v>2.474809</v>
      </c>
      <c r="AU117" s="9">
        <f>NP2017_D1!AU117/1000000</f>
        <v>2.371191</v>
      </c>
      <c r="AV117" s="9">
        <f>NP2017_D1!AV117/1000000</f>
        <v>2.3078289999999999</v>
      </c>
      <c r="AW117" s="9">
        <f>NP2017_D1!AW117/1000000</f>
        <v>2.2582749999999998</v>
      </c>
      <c r="AX117" s="9">
        <f>NP2017_D1!AX117/1000000</f>
        <v>2.2553429999999999</v>
      </c>
      <c r="AY117" s="9">
        <f>NP2017_D1!AY117/1000000</f>
        <v>2.2643469999999999</v>
      </c>
      <c r="AZ117" s="9">
        <f>NP2017_D1!AZ117/1000000</f>
        <v>2.1921909999999998</v>
      </c>
      <c r="BA117" s="9">
        <f>NP2017_D1!BA117/1000000</f>
        <v>2.214388</v>
      </c>
      <c r="BB117" s="9">
        <f>NP2017_D1!BB117/1000000</f>
        <v>2.2048580000000002</v>
      </c>
      <c r="BC117" s="9">
        <f>NP2017_D1!BC117/1000000</f>
        <v>2.1727959999999999</v>
      </c>
      <c r="BD117" s="9">
        <f>NP2017_D1!BD117/1000000</f>
        <v>2.1923859999999999</v>
      </c>
      <c r="BE117" s="9">
        <f>NP2017_D1!BE117/1000000</f>
        <v>2.061976</v>
      </c>
      <c r="BF117" s="9">
        <f>NP2017_D1!BF117/1000000</f>
        <v>2.014875</v>
      </c>
      <c r="BG117" s="9">
        <f>NP2017_D1!BG117/1000000</f>
        <v>1.990129</v>
      </c>
      <c r="BH117" s="9">
        <f>NP2017_D1!BH117/1000000</f>
        <v>1.923773</v>
      </c>
      <c r="BI117" s="9">
        <f>NP2017_D1!BI117/1000000</f>
        <v>1.9676990000000001</v>
      </c>
      <c r="BJ117" s="9">
        <f>NP2017_D1!BJ117/1000000</f>
        <v>1.907775</v>
      </c>
      <c r="BK117" s="9">
        <f>NP2017_D1!BK117/1000000</f>
        <v>1.933092</v>
      </c>
      <c r="BL117" s="9">
        <f>NP2017_D1!BL117/1000000</f>
        <v>2.0056539999999998</v>
      </c>
      <c r="BM117" s="9">
        <f>NP2017_D1!BM117/1000000</f>
        <v>2.1079379999999999</v>
      </c>
      <c r="BN117" s="9">
        <f>NP2017_D1!BN117/1000000</f>
        <v>2.114255</v>
      </c>
      <c r="BO117" s="9">
        <f>NP2017_D1!BO117/1000000</f>
        <v>2.0008210000000002</v>
      </c>
      <c r="BP117" s="9">
        <f>NP2017_D1!BP117/1000000</f>
        <v>1.9505619999999999</v>
      </c>
      <c r="BQ117" s="9">
        <f>NP2017_D1!BQ117/1000000</f>
        <v>1.9462820000000001</v>
      </c>
      <c r="BR117" s="9">
        <f>NP2017_D1!BR117/1000000</f>
        <v>1.966038</v>
      </c>
      <c r="BS117" s="9">
        <f>NP2017_D1!BS117/1000000</f>
        <v>2.0661160000000001</v>
      </c>
      <c r="BT117" s="9">
        <f>NP2017_D1!BT117/1000000</f>
        <v>2.093267</v>
      </c>
      <c r="BU117" s="9">
        <f>NP2017_D1!BU117/1000000</f>
        <v>2.077054</v>
      </c>
      <c r="BV117" s="9">
        <f>NP2017_D1!BV117/1000000</f>
        <v>2.0555620000000001</v>
      </c>
      <c r="BW117" s="9">
        <f>NP2017_D1!BW117/1000000</f>
        <v>2.06176</v>
      </c>
      <c r="BX117" s="9">
        <f>NP2017_D1!BX117/1000000</f>
        <v>2.0482649999999998</v>
      </c>
      <c r="BY117" s="9">
        <f>NP2017_D1!BY117/1000000</f>
        <v>1.9621310000000001</v>
      </c>
      <c r="BZ117" s="9">
        <f>NP2017_D1!BZ117/1000000</f>
        <v>1.9245779999999999</v>
      </c>
      <c r="CA117" s="9">
        <f>NP2017_D1!CA117/1000000</f>
        <v>1.8771180000000001</v>
      </c>
      <c r="CB117" s="9">
        <f>NP2017_D1!CB117/1000000</f>
        <v>1.7819449999999999</v>
      </c>
      <c r="CC117" s="9">
        <f>NP2017_D1!CC117/1000000</f>
        <v>1.7329490000000001</v>
      </c>
      <c r="CD117" s="9">
        <f>NP2017_D1!CD117/1000000</f>
        <v>1.6325620000000001</v>
      </c>
      <c r="CE117" s="9">
        <f>NP2017_D1!CE117/1000000</f>
        <v>1.534813</v>
      </c>
      <c r="CF117" s="9">
        <f>NP2017_D1!CF117/1000000</f>
        <v>1.4350510000000001</v>
      </c>
      <c r="CG117" s="9">
        <f>NP2017_D1!CG117/1000000</f>
        <v>1.3511869999999999</v>
      </c>
      <c r="CH117" s="9">
        <f>NP2017_D1!CH117/1000000</f>
        <v>1.271355</v>
      </c>
      <c r="CI117" s="9">
        <f>NP2017_D1!CI117/1000000</f>
        <v>1.1855039999999999</v>
      </c>
      <c r="CJ117" s="9">
        <f>NP2017_D1!CJ117/1000000</f>
        <v>1.1177980000000001</v>
      </c>
      <c r="CK117" s="9">
        <f>NP2017_D1!CK117/1000000</f>
        <v>1.1022000000000001</v>
      </c>
      <c r="CL117" s="9">
        <f>NP2017_D1!CL117/1000000</f>
        <v>0.77347999999999995</v>
      </c>
      <c r="CM117" s="9">
        <f>NP2017_D1!CM117/1000000</f>
        <v>0.71452499999999997</v>
      </c>
      <c r="CN117" s="9">
        <f>NP2017_D1!CN117/1000000</f>
        <v>0.64610299999999998</v>
      </c>
      <c r="CO117" s="9">
        <f>NP2017_D1!CO117/1000000</f>
        <v>0.606182</v>
      </c>
      <c r="CP117" s="9">
        <f>NP2017_D1!CP117/1000000</f>
        <v>0.48213699999999998</v>
      </c>
      <c r="CQ117" s="9">
        <f>NP2017_D1!CQ117/1000000</f>
        <v>0.397615</v>
      </c>
      <c r="CR117" s="9">
        <f>NP2017_D1!CR117/1000000</f>
        <v>0.33335199999999998</v>
      </c>
      <c r="CS117" s="9">
        <f>NP2017_D1!CS117/1000000</f>
        <v>0.27319100000000002</v>
      </c>
      <c r="CT117" s="9">
        <f>NP2017_D1!CT117/1000000</f>
        <v>0.22593199999999999</v>
      </c>
      <c r="CU117" s="9">
        <f>NP2017_D1!CU117/1000000</f>
        <v>0.17665800000000001</v>
      </c>
      <c r="CV117" s="9">
        <f>NP2017_D1!CV117/1000000</f>
        <v>0.14049900000000001</v>
      </c>
      <c r="CW117" s="9">
        <f>NP2017_D1!CW117/1000000</f>
        <v>0.11025500000000001</v>
      </c>
      <c r="CX117" s="9">
        <f>NP2017_D1!CX117/1000000</f>
        <v>7.9103000000000007E-2</v>
      </c>
      <c r="CY117" s="9">
        <f>NP2017_D1!CY117/1000000</f>
        <v>6.0011000000000002E-2</v>
      </c>
      <c r="CZ117" s="9">
        <f>NP2017_D1!CZ117/1000000</f>
        <v>0.10524799999999999</v>
      </c>
      <c r="DA117" s="9">
        <f t="shared" si="15"/>
        <v>37.092399999999998</v>
      </c>
      <c r="DB117" s="9">
        <f t="shared" si="16"/>
        <v>144.72445999999999</v>
      </c>
    </row>
    <row r="118" spans="1:106" s="9" customFormat="1" hidden="1" outlineLevel="1" x14ac:dyDescent="0.25">
      <c r="A118" s="9" t="s">
        <v>112</v>
      </c>
      <c r="B118" s="9">
        <f>NP2017_D1!B118</f>
        <v>2033</v>
      </c>
      <c r="C118" s="9">
        <f>NP2017_D1!C118/1000000</f>
        <v>182.78353300000001</v>
      </c>
      <c r="D118" s="9">
        <f>NP2017_D1!D118/1000000</f>
        <v>2.0314890000000001</v>
      </c>
      <c r="E118" s="9">
        <f>NP2017_D1!E118/1000000</f>
        <v>2.03891</v>
      </c>
      <c r="F118" s="9">
        <f>NP2017_D1!F118/1000000</f>
        <v>2.0466690000000001</v>
      </c>
      <c r="G118" s="9">
        <f>NP2017_D1!G118/1000000</f>
        <v>2.053375</v>
      </c>
      <c r="H118" s="9">
        <f>NP2017_D1!H118/1000000</f>
        <v>2.0591210000000002</v>
      </c>
      <c r="I118" s="9">
        <f>NP2017_D1!I118/1000000</f>
        <v>2.0641880000000001</v>
      </c>
      <c r="J118" s="9">
        <f>NP2017_D1!J118/1000000</f>
        <v>2.0685929999999999</v>
      </c>
      <c r="K118" s="9">
        <f>NP2017_D1!K118/1000000</f>
        <v>2.0723780000000001</v>
      </c>
      <c r="L118" s="9">
        <f>NP2017_D1!L118/1000000</f>
        <v>2.075774</v>
      </c>
      <c r="M118" s="9">
        <f>NP2017_D1!M118/1000000</f>
        <v>2.0787879999999999</v>
      </c>
      <c r="N118" s="9">
        <f>NP2017_D1!N118/1000000</f>
        <v>2.0809060000000001</v>
      </c>
      <c r="O118" s="9">
        <f>NP2017_D1!O118/1000000</f>
        <v>2.0817700000000001</v>
      </c>
      <c r="P118" s="9">
        <f>NP2017_D1!P118/1000000</f>
        <v>2.081134</v>
      </c>
      <c r="Q118" s="9">
        <f>NP2017_D1!Q118/1000000</f>
        <v>2.0793910000000002</v>
      </c>
      <c r="R118" s="9">
        <f>NP2017_D1!R118/1000000</f>
        <v>2.0769169999999999</v>
      </c>
      <c r="S118" s="9">
        <f>NP2017_D1!S118/1000000</f>
        <v>2.074665</v>
      </c>
      <c r="T118" s="9">
        <f>NP2017_D1!T118/1000000</f>
        <v>2.0739019999999999</v>
      </c>
      <c r="U118" s="9">
        <f>NP2017_D1!U118/1000000</f>
        <v>2.0485669999999998</v>
      </c>
      <c r="V118" s="9">
        <f>NP2017_D1!V118/1000000</f>
        <v>2.073283</v>
      </c>
      <c r="W118" s="9">
        <f>NP2017_D1!W118/1000000</f>
        <v>2.0804070000000001</v>
      </c>
      <c r="X118" s="9">
        <f>NP2017_D1!X118/1000000</f>
        <v>2.0927069999999999</v>
      </c>
      <c r="Y118" s="9">
        <f>NP2017_D1!Y118/1000000</f>
        <v>2.110862</v>
      </c>
      <c r="Z118" s="9">
        <f>NP2017_D1!Z118/1000000</f>
        <v>2.1467990000000001</v>
      </c>
      <c r="AA118" s="9">
        <f>NP2017_D1!AA118/1000000</f>
        <v>2.1652279999999999</v>
      </c>
      <c r="AB118" s="9">
        <f>NP2017_D1!AB118/1000000</f>
        <v>2.1815069999999999</v>
      </c>
      <c r="AC118" s="9">
        <f>NP2017_D1!AC118/1000000</f>
        <v>2.2580209999999998</v>
      </c>
      <c r="AD118" s="9">
        <f>NP2017_D1!AD118/1000000</f>
        <v>2.2789619999999999</v>
      </c>
      <c r="AE118" s="9">
        <f>NP2017_D1!AE118/1000000</f>
        <v>2.2735859999999999</v>
      </c>
      <c r="AF118" s="9">
        <f>NP2017_D1!AF118/1000000</f>
        <v>2.2792880000000002</v>
      </c>
      <c r="AG118" s="9">
        <f>NP2017_D1!AG118/1000000</f>
        <v>2.293431</v>
      </c>
      <c r="AH118" s="9">
        <f>NP2017_D1!AH118/1000000</f>
        <v>2.2859340000000001</v>
      </c>
      <c r="AI118" s="9">
        <f>NP2017_D1!AI118/1000000</f>
        <v>2.2817669999999999</v>
      </c>
      <c r="AJ118" s="9">
        <f>NP2017_D1!AJ118/1000000</f>
        <v>2.330209</v>
      </c>
      <c r="AK118" s="9">
        <f>NP2017_D1!AK118/1000000</f>
        <v>2.3569119999999999</v>
      </c>
      <c r="AL118" s="9">
        <f>NP2017_D1!AL118/1000000</f>
        <v>2.3241849999999999</v>
      </c>
      <c r="AM118" s="9">
        <f>NP2017_D1!AM118/1000000</f>
        <v>2.3220070000000002</v>
      </c>
      <c r="AN118" s="9">
        <f>NP2017_D1!AN118/1000000</f>
        <v>2.3249469999999999</v>
      </c>
      <c r="AO118" s="9">
        <f>NP2017_D1!AO118/1000000</f>
        <v>2.3286129999999998</v>
      </c>
      <c r="AP118" s="9">
        <f>NP2017_D1!AP118/1000000</f>
        <v>2.3596569999999999</v>
      </c>
      <c r="AQ118" s="9">
        <f>NP2017_D1!AQ118/1000000</f>
        <v>2.3901750000000002</v>
      </c>
      <c r="AR118" s="9">
        <f>NP2017_D1!AR118/1000000</f>
        <v>2.4064320000000001</v>
      </c>
      <c r="AS118" s="9">
        <f>NP2017_D1!AS118/1000000</f>
        <v>2.4559489999999999</v>
      </c>
      <c r="AT118" s="9">
        <f>NP2017_D1!AT118/1000000</f>
        <v>2.493344</v>
      </c>
      <c r="AU118" s="9">
        <f>NP2017_D1!AU118/1000000</f>
        <v>2.4774970000000001</v>
      </c>
      <c r="AV118" s="9">
        <f>NP2017_D1!AV118/1000000</f>
        <v>2.373437</v>
      </c>
      <c r="AW118" s="9">
        <f>NP2017_D1!AW118/1000000</f>
        <v>2.309545</v>
      </c>
      <c r="AX118" s="9">
        <f>NP2017_D1!AX118/1000000</f>
        <v>2.259341</v>
      </c>
      <c r="AY118" s="9">
        <f>NP2017_D1!AY118/1000000</f>
        <v>2.2554439999999998</v>
      </c>
      <c r="AZ118" s="9">
        <f>NP2017_D1!AZ118/1000000</f>
        <v>2.2634280000000002</v>
      </c>
      <c r="BA118" s="9">
        <f>NP2017_D1!BA118/1000000</f>
        <v>2.1905700000000001</v>
      </c>
      <c r="BB118" s="9">
        <f>NP2017_D1!BB118/1000000</f>
        <v>2.2119279999999999</v>
      </c>
      <c r="BC118" s="9">
        <f>NP2017_D1!BC118/1000000</f>
        <v>2.201743</v>
      </c>
      <c r="BD118" s="9">
        <f>NP2017_D1!BD118/1000000</f>
        <v>2.1693319999999998</v>
      </c>
      <c r="BE118" s="9">
        <f>NP2017_D1!BE118/1000000</f>
        <v>2.1886399999999999</v>
      </c>
      <c r="BF118" s="9">
        <f>NP2017_D1!BF118/1000000</f>
        <v>2.058592</v>
      </c>
      <c r="BG118" s="9">
        <f>NP2017_D1!BG118/1000000</f>
        <v>2.0114879999999999</v>
      </c>
      <c r="BH118" s="9">
        <f>NP2017_D1!BH118/1000000</f>
        <v>1.986578</v>
      </c>
      <c r="BI118" s="9">
        <f>NP2017_D1!BI118/1000000</f>
        <v>1.9201980000000001</v>
      </c>
      <c r="BJ118" s="9">
        <f>NP2017_D1!BJ118/1000000</f>
        <v>1.963506</v>
      </c>
      <c r="BK118" s="9">
        <f>NP2017_D1!BK118/1000000</f>
        <v>1.903351</v>
      </c>
      <c r="BL118" s="9">
        <f>NP2017_D1!BL118/1000000</f>
        <v>1.9277709999999999</v>
      </c>
      <c r="BM118" s="9">
        <f>NP2017_D1!BM118/1000000</f>
        <v>1.9988239999999999</v>
      </c>
      <c r="BN118" s="9">
        <f>NP2017_D1!BN118/1000000</f>
        <v>2.099081</v>
      </c>
      <c r="BO118" s="9">
        <f>NP2017_D1!BO118/1000000</f>
        <v>2.1036519999999999</v>
      </c>
      <c r="BP118" s="9">
        <f>NP2017_D1!BP118/1000000</f>
        <v>1.98943</v>
      </c>
      <c r="BQ118" s="9">
        <f>NP2017_D1!BQ118/1000000</f>
        <v>1.938013</v>
      </c>
      <c r="BR118" s="9">
        <f>NP2017_D1!BR118/1000000</f>
        <v>1.932277</v>
      </c>
      <c r="BS118" s="9">
        <f>NP2017_D1!BS118/1000000</f>
        <v>1.95031</v>
      </c>
      <c r="BT118" s="9">
        <f>NP2017_D1!BT118/1000000</f>
        <v>2.047885</v>
      </c>
      <c r="BU118" s="9">
        <f>NP2017_D1!BU118/1000000</f>
        <v>2.0729709999999999</v>
      </c>
      <c r="BV118" s="9">
        <f>NP2017_D1!BV118/1000000</f>
        <v>2.0548920000000002</v>
      </c>
      <c r="BW118" s="9">
        <f>NP2017_D1!BW118/1000000</f>
        <v>2.031231</v>
      </c>
      <c r="BX118" s="9">
        <f>NP2017_D1!BX118/1000000</f>
        <v>2.0345339999999998</v>
      </c>
      <c r="BY118" s="9">
        <f>NP2017_D1!BY118/1000000</f>
        <v>2.0181249999999999</v>
      </c>
      <c r="BZ118" s="9">
        <f>NP2017_D1!BZ118/1000000</f>
        <v>1.930083</v>
      </c>
      <c r="CA118" s="9">
        <f>NP2017_D1!CA118/1000000</f>
        <v>1.8896219999999999</v>
      </c>
      <c r="CB118" s="9">
        <f>NP2017_D1!CB118/1000000</f>
        <v>1.839105</v>
      </c>
      <c r="CC118" s="9">
        <f>NP2017_D1!CC118/1000000</f>
        <v>1.7417309999999999</v>
      </c>
      <c r="CD118" s="9">
        <f>NP2017_D1!CD118/1000000</f>
        <v>1.6892910000000001</v>
      </c>
      <c r="CE118" s="9">
        <f>NP2017_D1!CE118/1000000</f>
        <v>1.5865819999999999</v>
      </c>
      <c r="CF118" s="9">
        <f>NP2017_D1!CF118/1000000</f>
        <v>1.486002</v>
      </c>
      <c r="CG118" s="9">
        <f>NP2017_D1!CG118/1000000</f>
        <v>1.383548</v>
      </c>
      <c r="CH118" s="9">
        <f>NP2017_D1!CH118/1000000</f>
        <v>1.296672</v>
      </c>
      <c r="CI118" s="9">
        <f>NP2017_D1!CI118/1000000</f>
        <v>1.213465</v>
      </c>
      <c r="CJ118" s="9">
        <f>NP2017_D1!CJ118/1000000</f>
        <v>1.1244590000000001</v>
      </c>
      <c r="CK118" s="9">
        <f>NP2017_D1!CK118/1000000</f>
        <v>1.0527249999999999</v>
      </c>
      <c r="CL118" s="9">
        <f>NP2017_D1!CL118/1000000</f>
        <v>1.0301439999999999</v>
      </c>
      <c r="CM118" s="9">
        <f>NP2017_D1!CM118/1000000</f>
        <v>0.71697100000000002</v>
      </c>
      <c r="CN118" s="9">
        <f>NP2017_D1!CN118/1000000</f>
        <v>0.65617000000000003</v>
      </c>
      <c r="CO118" s="9">
        <f>NP2017_D1!CO118/1000000</f>
        <v>0.58720700000000003</v>
      </c>
      <c r="CP118" s="9">
        <f>NP2017_D1!CP118/1000000</f>
        <v>0.54456599999999999</v>
      </c>
      <c r="CQ118" s="9">
        <f>NP2017_D1!CQ118/1000000</f>
        <v>0.42765599999999998</v>
      </c>
      <c r="CR118" s="9">
        <f>NP2017_D1!CR118/1000000</f>
        <v>0.34776400000000002</v>
      </c>
      <c r="CS118" s="9">
        <f>NP2017_D1!CS118/1000000</f>
        <v>0.28709800000000002</v>
      </c>
      <c r="CT118" s="9">
        <f>NP2017_D1!CT118/1000000</f>
        <v>0.23135500000000001</v>
      </c>
      <c r="CU118" s="9">
        <f>NP2017_D1!CU118/1000000</f>
        <v>0.18787000000000001</v>
      </c>
      <c r="CV118" s="9">
        <f>NP2017_D1!CV118/1000000</f>
        <v>0.144015</v>
      </c>
      <c r="CW118" s="9">
        <f>NP2017_D1!CW118/1000000</f>
        <v>0.112113</v>
      </c>
      <c r="CX118" s="9">
        <f>NP2017_D1!CX118/1000000</f>
        <v>8.5972000000000007E-2</v>
      </c>
      <c r="CY118" s="9">
        <f>NP2017_D1!CY118/1000000</f>
        <v>6.0174999999999999E-2</v>
      </c>
      <c r="CZ118" s="9">
        <f>NP2017_D1!CZ118/1000000</f>
        <v>0.106809</v>
      </c>
      <c r="DA118" s="9">
        <f t="shared" si="15"/>
        <v>37.186536999999994</v>
      </c>
      <c r="DB118" s="9">
        <f t="shared" si="16"/>
        <v>145.59699600000002</v>
      </c>
    </row>
    <row r="119" spans="1:106" s="9" customFormat="1" hidden="1" outlineLevel="1" x14ac:dyDescent="0.25">
      <c r="A119" s="9" t="s">
        <v>112</v>
      </c>
      <c r="B119" s="9">
        <f>NP2017_D1!B119</f>
        <v>2034</v>
      </c>
      <c r="C119" s="9">
        <f>NP2017_D1!C119/1000000</f>
        <v>183.72500500000001</v>
      </c>
      <c r="D119" s="9">
        <f>NP2017_D1!D119/1000000</f>
        <v>2.0324719999999998</v>
      </c>
      <c r="E119" s="9">
        <f>NP2017_D1!E119/1000000</f>
        <v>2.0394770000000002</v>
      </c>
      <c r="F119" s="9">
        <f>NP2017_D1!F119/1000000</f>
        <v>2.0469460000000002</v>
      </c>
      <c r="G119" s="9">
        <f>NP2017_D1!G119/1000000</f>
        <v>2.0535540000000001</v>
      </c>
      <c r="H119" s="9">
        <f>NP2017_D1!H119/1000000</f>
        <v>2.0594489999999999</v>
      </c>
      <c r="I119" s="9">
        <f>NP2017_D1!I119/1000000</f>
        <v>2.0648590000000002</v>
      </c>
      <c r="J119" s="9">
        <f>NP2017_D1!J119/1000000</f>
        <v>2.069855</v>
      </c>
      <c r="K119" s="9">
        <f>NP2017_D1!K119/1000000</f>
        <v>2.074354</v>
      </c>
      <c r="L119" s="9">
        <f>NP2017_D1!L119/1000000</f>
        <v>2.0782600000000002</v>
      </c>
      <c r="M119" s="9">
        <f>NP2017_D1!M119/1000000</f>
        <v>2.081788</v>
      </c>
      <c r="N119" s="9">
        <f>NP2017_D1!N119/1000000</f>
        <v>2.084768</v>
      </c>
      <c r="O119" s="9">
        <f>NP2017_D1!O119/1000000</f>
        <v>2.086811</v>
      </c>
      <c r="P119" s="9">
        <f>NP2017_D1!P119/1000000</f>
        <v>2.0875759999999999</v>
      </c>
      <c r="Q119" s="9">
        <f>NP2017_D1!Q119/1000000</f>
        <v>2.087237</v>
      </c>
      <c r="R119" s="9">
        <f>NP2017_D1!R119/1000000</f>
        <v>2.0863139999999998</v>
      </c>
      <c r="S119" s="9">
        <f>NP2017_D1!S119/1000000</f>
        <v>2.0853489999999999</v>
      </c>
      <c r="T119" s="9">
        <f>NP2017_D1!T119/1000000</f>
        <v>2.085321</v>
      </c>
      <c r="U119" s="9">
        <f>NP2017_D1!U119/1000000</f>
        <v>2.0871390000000001</v>
      </c>
      <c r="V119" s="9">
        <f>NP2017_D1!V119/1000000</f>
        <v>2.0645060000000002</v>
      </c>
      <c r="W119" s="9">
        <f>NP2017_D1!W119/1000000</f>
        <v>2.0917590000000001</v>
      </c>
      <c r="X119" s="9">
        <f>NP2017_D1!X119/1000000</f>
        <v>2.1007880000000001</v>
      </c>
      <c r="Y119" s="9">
        <f>NP2017_D1!Y119/1000000</f>
        <v>2.1141179999999999</v>
      </c>
      <c r="Z119" s="9">
        <f>NP2017_D1!Z119/1000000</f>
        <v>2.132749</v>
      </c>
      <c r="AA119" s="9">
        <f>NP2017_D1!AA119/1000000</f>
        <v>2.1688809999999998</v>
      </c>
      <c r="AB119" s="9">
        <f>NP2017_D1!AB119/1000000</f>
        <v>2.187195</v>
      </c>
      <c r="AC119" s="9">
        <f>NP2017_D1!AC119/1000000</f>
        <v>2.2031390000000002</v>
      </c>
      <c r="AD119" s="9">
        <f>NP2017_D1!AD119/1000000</f>
        <v>2.2789060000000001</v>
      </c>
      <c r="AE119" s="9">
        <f>NP2017_D1!AE119/1000000</f>
        <v>2.2987869999999999</v>
      </c>
      <c r="AF119" s="9">
        <f>NP2017_D1!AF119/1000000</f>
        <v>2.2920120000000002</v>
      </c>
      <c r="AG119" s="9">
        <f>NP2017_D1!AG119/1000000</f>
        <v>2.2959710000000002</v>
      </c>
      <c r="AH119" s="9">
        <f>NP2017_D1!AH119/1000000</f>
        <v>2.30829</v>
      </c>
      <c r="AI119" s="9">
        <f>NP2017_D1!AI119/1000000</f>
        <v>2.2989739999999999</v>
      </c>
      <c r="AJ119" s="9">
        <f>NP2017_D1!AJ119/1000000</f>
        <v>2.2932109999999999</v>
      </c>
      <c r="AK119" s="9">
        <f>NP2017_D1!AK119/1000000</f>
        <v>2.3404479999999999</v>
      </c>
      <c r="AL119" s="9">
        <f>NP2017_D1!AL119/1000000</f>
        <v>2.366298</v>
      </c>
      <c r="AM119" s="9">
        <f>NP2017_D1!AM119/1000000</f>
        <v>2.332964</v>
      </c>
      <c r="AN119" s="9">
        <f>NP2017_D1!AN119/1000000</f>
        <v>2.3302640000000001</v>
      </c>
      <c r="AO119" s="9">
        <f>NP2017_D1!AO119/1000000</f>
        <v>2.3327049999999998</v>
      </c>
      <c r="AP119" s="9">
        <f>NP2017_D1!AP119/1000000</f>
        <v>2.3357800000000002</v>
      </c>
      <c r="AQ119" s="9">
        <f>NP2017_D1!AQ119/1000000</f>
        <v>2.3661340000000002</v>
      </c>
      <c r="AR119" s="9">
        <f>NP2017_D1!AR119/1000000</f>
        <v>2.3957540000000002</v>
      </c>
      <c r="AS119" s="9">
        <f>NP2017_D1!AS119/1000000</f>
        <v>2.4109919999999998</v>
      </c>
      <c r="AT119" s="9">
        <f>NP2017_D1!AT119/1000000</f>
        <v>2.4595500000000001</v>
      </c>
      <c r="AU119" s="9">
        <f>NP2017_D1!AU119/1000000</f>
        <v>2.4961120000000001</v>
      </c>
      <c r="AV119" s="9">
        <f>NP2017_D1!AV119/1000000</f>
        <v>2.4796640000000001</v>
      </c>
      <c r="AW119" s="9">
        <f>NP2017_D1!AW119/1000000</f>
        <v>2.375143</v>
      </c>
      <c r="AX119" s="9">
        <f>NP2017_D1!AX119/1000000</f>
        <v>2.3106260000000001</v>
      </c>
      <c r="AY119" s="9">
        <f>NP2017_D1!AY119/1000000</f>
        <v>2.2595719999999999</v>
      </c>
      <c r="AZ119" s="9">
        <f>NP2017_D1!AZ119/1000000</f>
        <v>2.2547109999999999</v>
      </c>
      <c r="BA119" s="9">
        <f>NP2017_D1!BA119/1000000</f>
        <v>2.2617639999999999</v>
      </c>
      <c r="BB119" s="9">
        <f>NP2017_D1!BB119/1000000</f>
        <v>2.1883650000000001</v>
      </c>
      <c r="BC119" s="9">
        <f>NP2017_D1!BC119/1000000</f>
        <v>2.2089840000000001</v>
      </c>
      <c r="BD119" s="9">
        <f>NP2017_D1!BD119/1000000</f>
        <v>2.1983269999999999</v>
      </c>
      <c r="BE119" s="9">
        <f>NP2017_D1!BE119/1000000</f>
        <v>2.1658659999999998</v>
      </c>
      <c r="BF119" s="9">
        <f>NP2017_D1!BF119/1000000</f>
        <v>2.1849219999999998</v>
      </c>
      <c r="BG119" s="9">
        <f>NP2017_D1!BG119/1000000</f>
        <v>2.055193</v>
      </c>
      <c r="BH119" s="9">
        <f>NP2017_D1!BH119/1000000</f>
        <v>2.0080200000000001</v>
      </c>
      <c r="BI119" s="9">
        <f>NP2017_D1!BI119/1000000</f>
        <v>1.982909</v>
      </c>
      <c r="BJ119" s="9">
        <f>NP2017_D1!BJ119/1000000</f>
        <v>1.9163969999999999</v>
      </c>
      <c r="BK119" s="9">
        <f>NP2017_D1!BK119/1000000</f>
        <v>1.958993</v>
      </c>
      <c r="BL119" s="9">
        <f>NP2017_D1!BL119/1000000</f>
        <v>1.8983779999999999</v>
      </c>
      <c r="BM119" s="9">
        <f>NP2017_D1!BM119/1000000</f>
        <v>1.92154</v>
      </c>
      <c r="BN119" s="9">
        <f>NP2017_D1!BN119/1000000</f>
        <v>1.990774</v>
      </c>
      <c r="BO119" s="9">
        <f>NP2017_D1!BO119/1000000</f>
        <v>2.0887769999999999</v>
      </c>
      <c r="BP119" s="9">
        <f>NP2017_D1!BP119/1000000</f>
        <v>2.0916549999999998</v>
      </c>
      <c r="BQ119" s="9">
        <f>NP2017_D1!BQ119/1000000</f>
        <v>1.976783</v>
      </c>
      <c r="BR119" s="9">
        <f>NP2017_D1!BR119/1000000</f>
        <v>1.9242269999999999</v>
      </c>
      <c r="BS119" s="9">
        <f>NP2017_D1!BS119/1000000</f>
        <v>1.917108</v>
      </c>
      <c r="BT119" s="9">
        <f>NP2017_D1!BT119/1000000</f>
        <v>1.933486</v>
      </c>
      <c r="BU119" s="9">
        <f>NP2017_D1!BU119/1000000</f>
        <v>2.028356</v>
      </c>
      <c r="BV119" s="9">
        <f>NP2017_D1!BV119/1000000</f>
        <v>2.0511650000000001</v>
      </c>
      <c r="BW119" s="9">
        <f>NP2017_D1!BW119/1000000</f>
        <v>2.0308899999999999</v>
      </c>
      <c r="BX119" s="9">
        <f>NP2017_D1!BX119/1000000</f>
        <v>2.0047980000000001</v>
      </c>
      <c r="BY119" s="9">
        <f>NP2017_D1!BY119/1000000</f>
        <v>2.00501</v>
      </c>
      <c r="BZ119" s="9">
        <f>NP2017_D1!BZ119/1000000</f>
        <v>1.9855149999999999</v>
      </c>
      <c r="CA119" s="9">
        <f>NP2017_D1!CA119/1000000</f>
        <v>1.895427</v>
      </c>
      <c r="CB119" s="9">
        <f>NP2017_D1!CB119/1000000</f>
        <v>1.8517939999999999</v>
      </c>
      <c r="CC119" s="9">
        <f>NP2017_D1!CC119/1000000</f>
        <v>1.798001</v>
      </c>
      <c r="CD119" s="9">
        <f>NP2017_D1!CD119/1000000</f>
        <v>1.6982950000000001</v>
      </c>
      <c r="CE119" s="9">
        <f>NP2017_D1!CE119/1000000</f>
        <v>1.6421650000000001</v>
      </c>
      <c r="CF119" s="9">
        <f>NP2017_D1!CF119/1000000</f>
        <v>1.5365470000000001</v>
      </c>
      <c r="CG119" s="9">
        <f>NP2017_D1!CG119/1000000</f>
        <v>1.4330959999999999</v>
      </c>
      <c r="CH119" s="9">
        <f>NP2017_D1!CH119/1000000</f>
        <v>1.3281689999999999</v>
      </c>
      <c r="CI119" s="9">
        <f>NP2017_D1!CI119/1000000</f>
        <v>1.2380770000000001</v>
      </c>
      <c r="CJ119" s="9">
        <f>NP2017_D1!CJ119/1000000</f>
        <v>1.151456</v>
      </c>
      <c r="CK119" s="9">
        <f>NP2017_D1!CK119/1000000</f>
        <v>1.059488</v>
      </c>
      <c r="CL119" s="9">
        <f>NP2017_D1!CL119/1000000</f>
        <v>0.98444200000000004</v>
      </c>
      <c r="CM119" s="9">
        <f>NP2017_D1!CM119/1000000</f>
        <v>0.95531200000000005</v>
      </c>
      <c r="CN119" s="9">
        <f>NP2017_D1!CN119/1000000</f>
        <v>0.658856</v>
      </c>
      <c r="CO119" s="9">
        <f>NP2017_D1!CO119/1000000</f>
        <v>0.59680200000000005</v>
      </c>
      <c r="CP119" s="9">
        <f>NP2017_D1!CP119/1000000</f>
        <v>0.52797099999999997</v>
      </c>
      <c r="CQ119" s="9">
        <f>NP2017_D1!CQ119/1000000</f>
        <v>0.48344999999999999</v>
      </c>
      <c r="CR119" s="9">
        <f>NP2017_D1!CR119/1000000</f>
        <v>0.37440499999999999</v>
      </c>
      <c r="CS119" s="9">
        <f>NP2017_D1!CS119/1000000</f>
        <v>0.29983799999999999</v>
      </c>
      <c r="CT119" s="9">
        <f>NP2017_D1!CT119/1000000</f>
        <v>0.24344099999999999</v>
      </c>
      <c r="CU119" s="9">
        <f>NP2017_D1!CU119/1000000</f>
        <v>0.192639</v>
      </c>
      <c r="CV119" s="9">
        <f>NP2017_D1!CV119/1000000</f>
        <v>0.15337799999999999</v>
      </c>
      <c r="CW119" s="9">
        <f>NP2017_D1!CW119/1000000</f>
        <v>0.11510099999999999</v>
      </c>
      <c r="CX119" s="9">
        <f>NP2017_D1!CX119/1000000</f>
        <v>8.7567000000000006E-2</v>
      </c>
      <c r="CY119" s="9">
        <f>NP2017_D1!CY119/1000000</f>
        <v>6.5521999999999997E-2</v>
      </c>
      <c r="CZ119" s="9">
        <f>NP2017_D1!CZ119/1000000</f>
        <v>0.108032</v>
      </c>
      <c r="DA119" s="9">
        <f t="shared" si="15"/>
        <v>37.291529000000004</v>
      </c>
      <c r="DB119" s="9">
        <f t="shared" si="16"/>
        <v>146.43347600000001</v>
      </c>
    </row>
    <row r="120" spans="1:106" s="9" customFormat="1" hidden="1" outlineLevel="1" x14ac:dyDescent="0.25">
      <c r="A120" s="9" t="s">
        <v>112</v>
      </c>
      <c r="B120" s="9">
        <f>NP2017_D1!B120</f>
        <v>2035</v>
      </c>
      <c r="C120" s="9">
        <f>NP2017_D1!C120/1000000</f>
        <v>184.641199</v>
      </c>
      <c r="D120" s="9">
        <f>NP2017_D1!D120/1000000</f>
        <v>2.034036</v>
      </c>
      <c r="E120" s="9">
        <f>NP2017_D1!E120/1000000</f>
        <v>2.0405660000000001</v>
      </c>
      <c r="F120" s="9">
        <f>NP2017_D1!F120/1000000</f>
        <v>2.0475759999999998</v>
      </c>
      <c r="G120" s="9">
        <f>NP2017_D1!G120/1000000</f>
        <v>2.0538880000000002</v>
      </c>
      <c r="H120" s="9">
        <f>NP2017_D1!H120/1000000</f>
        <v>2.0596739999999998</v>
      </c>
      <c r="I120" s="9">
        <f>NP2017_D1!I120/1000000</f>
        <v>2.0652279999999998</v>
      </c>
      <c r="J120" s="9">
        <f>NP2017_D1!J120/1000000</f>
        <v>2.0705650000000002</v>
      </c>
      <c r="K120" s="9">
        <f>NP2017_D1!K120/1000000</f>
        <v>2.075653</v>
      </c>
      <c r="L120" s="9">
        <f>NP2017_D1!L120/1000000</f>
        <v>2.0802710000000002</v>
      </c>
      <c r="M120" s="9">
        <f>NP2017_D1!M120/1000000</f>
        <v>2.084314</v>
      </c>
      <c r="N120" s="9">
        <f>NP2017_D1!N120/1000000</f>
        <v>2.0878049999999999</v>
      </c>
      <c r="O120" s="9">
        <f>NP2017_D1!O120/1000000</f>
        <v>2.090706</v>
      </c>
      <c r="P120" s="9">
        <f>NP2017_D1!P120/1000000</f>
        <v>2.0926529999999999</v>
      </c>
      <c r="Q120" s="9">
        <f>NP2017_D1!Q120/1000000</f>
        <v>2.0937139999999999</v>
      </c>
      <c r="R120" s="9">
        <f>NP2017_D1!R120/1000000</f>
        <v>2.0941990000000001</v>
      </c>
      <c r="S120" s="9">
        <f>NP2017_D1!S120/1000000</f>
        <v>2.0947969999999998</v>
      </c>
      <c r="T120" s="9">
        <f>NP2017_D1!T120/1000000</f>
        <v>2.0960730000000001</v>
      </c>
      <c r="U120" s="9">
        <f>NP2017_D1!U120/1000000</f>
        <v>2.0986449999999999</v>
      </c>
      <c r="V120" s="9">
        <f>NP2017_D1!V120/1000000</f>
        <v>2.1033569999999999</v>
      </c>
      <c r="W120" s="9">
        <f>NP2017_D1!W120/1000000</f>
        <v>2.083081</v>
      </c>
      <c r="X120" s="9">
        <f>NP2017_D1!X120/1000000</f>
        <v>2.112244</v>
      </c>
      <c r="Y120" s="9">
        <f>NP2017_D1!Y120/1000000</f>
        <v>2.1223350000000001</v>
      </c>
      <c r="Z120" s="9">
        <f>NP2017_D1!Z120/1000000</f>
        <v>2.1361599999999998</v>
      </c>
      <c r="AA120" s="9">
        <f>NP2017_D1!AA120/1000000</f>
        <v>2.1550090000000002</v>
      </c>
      <c r="AB120" s="9">
        <f>NP2017_D1!AB120/1000000</f>
        <v>2.1910249999999998</v>
      </c>
      <c r="AC120" s="9">
        <f>NP2017_D1!AC120/1000000</f>
        <v>2.209006</v>
      </c>
      <c r="AD120" s="9">
        <f>NP2017_D1!AD120/1000000</f>
        <v>2.224243</v>
      </c>
      <c r="AE120" s="9">
        <f>NP2017_D1!AE120/1000000</f>
        <v>2.2989090000000001</v>
      </c>
      <c r="AF120" s="9">
        <f>NP2017_D1!AF120/1000000</f>
        <v>2.3173699999999999</v>
      </c>
      <c r="AG120" s="9">
        <f>NP2017_D1!AG120/1000000</f>
        <v>2.3088519999999999</v>
      </c>
      <c r="AH120" s="9">
        <f>NP2017_D1!AH120/1000000</f>
        <v>2.3109799999999998</v>
      </c>
      <c r="AI120" s="9">
        <f>NP2017_D1!AI120/1000000</f>
        <v>2.3214549999999998</v>
      </c>
      <c r="AJ120" s="9">
        <f>NP2017_D1!AJ120/1000000</f>
        <v>2.3105289999999998</v>
      </c>
      <c r="AK120" s="9">
        <f>NP2017_D1!AK120/1000000</f>
        <v>2.3036029999999998</v>
      </c>
      <c r="AL120" s="9">
        <f>NP2017_D1!AL120/1000000</f>
        <v>2.3499620000000001</v>
      </c>
      <c r="AM120" s="9">
        <f>NP2017_D1!AM120/1000000</f>
        <v>2.3751500000000001</v>
      </c>
      <c r="AN120" s="9">
        <f>NP2017_D1!AN120/1000000</f>
        <v>2.3413140000000001</v>
      </c>
      <c r="AO120" s="9">
        <f>NP2017_D1!AO120/1000000</f>
        <v>2.3381150000000002</v>
      </c>
      <c r="AP120" s="9">
        <f>NP2017_D1!AP120/1000000</f>
        <v>2.3399719999999999</v>
      </c>
      <c r="AQ120" s="9">
        <f>NP2017_D1!AQ120/1000000</f>
        <v>2.3423940000000001</v>
      </c>
      <c r="AR120" s="9">
        <f>NP2017_D1!AR120/1000000</f>
        <v>2.371858</v>
      </c>
      <c r="AS120" s="9">
        <f>NP2017_D1!AS120/1000000</f>
        <v>2.4004349999999999</v>
      </c>
      <c r="AT120" s="9">
        <f>NP2017_D1!AT120/1000000</f>
        <v>2.4147690000000002</v>
      </c>
      <c r="AU120" s="9">
        <f>NP2017_D1!AU120/1000000</f>
        <v>2.4624799999999998</v>
      </c>
      <c r="AV120" s="9">
        <f>NP2017_D1!AV120/1000000</f>
        <v>2.4983659999999999</v>
      </c>
      <c r="AW120" s="9">
        <f>NP2017_D1!AW120/1000000</f>
        <v>2.4812880000000002</v>
      </c>
      <c r="AX120" s="9">
        <f>NP2017_D1!AX120/1000000</f>
        <v>2.3762120000000002</v>
      </c>
      <c r="AY120" s="9">
        <f>NP2017_D1!AY120/1000000</f>
        <v>2.3108680000000001</v>
      </c>
      <c r="AZ120" s="9">
        <f>NP2017_D1!AZ120/1000000</f>
        <v>2.2589709999999998</v>
      </c>
      <c r="BA120" s="9">
        <f>NP2017_D1!BA120/1000000</f>
        <v>2.2532420000000002</v>
      </c>
      <c r="BB120" s="9">
        <f>NP2017_D1!BB120/1000000</f>
        <v>2.2595100000000001</v>
      </c>
      <c r="BC120" s="9">
        <f>NP2017_D1!BC120/1000000</f>
        <v>2.1856770000000001</v>
      </c>
      <c r="BD120" s="9">
        <f>NP2017_D1!BD120/1000000</f>
        <v>2.2057340000000001</v>
      </c>
      <c r="BE120" s="9">
        <f>NP2017_D1!BE120/1000000</f>
        <v>2.1949149999999999</v>
      </c>
      <c r="BF120" s="9">
        <f>NP2017_D1!BF120/1000000</f>
        <v>2.1624270000000001</v>
      </c>
      <c r="BG120" s="9">
        <f>NP2017_D1!BG120/1000000</f>
        <v>2.1811880000000001</v>
      </c>
      <c r="BH120" s="9">
        <f>NP2017_D1!BH120/1000000</f>
        <v>2.051704</v>
      </c>
      <c r="BI120" s="9">
        <f>NP2017_D1!BI120/1000000</f>
        <v>2.004432</v>
      </c>
      <c r="BJ120" s="9">
        <f>NP2017_D1!BJ120/1000000</f>
        <v>1.9790030000000001</v>
      </c>
      <c r="BK120" s="9">
        <f>NP2017_D1!BK120/1000000</f>
        <v>1.91229</v>
      </c>
      <c r="BL120" s="9">
        <f>NP2017_D1!BL120/1000000</f>
        <v>1.953924</v>
      </c>
      <c r="BM120" s="9">
        <f>NP2017_D1!BM120/1000000</f>
        <v>1.892503</v>
      </c>
      <c r="BN120" s="9">
        <f>NP2017_D1!BN120/1000000</f>
        <v>1.914113</v>
      </c>
      <c r="BO120" s="9">
        <f>NP2017_D1!BO120/1000000</f>
        <v>1.981312</v>
      </c>
      <c r="BP120" s="9">
        <f>NP2017_D1!BP120/1000000</f>
        <v>2.0770810000000002</v>
      </c>
      <c r="BQ120" s="9">
        <f>NP2017_D1!BQ120/1000000</f>
        <v>2.0783529999999999</v>
      </c>
      <c r="BR120" s="9">
        <f>NP2017_D1!BR120/1000000</f>
        <v>1.9628859999999999</v>
      </c>
      <c r="BS120" s="9">
        <f>NP2017_D1!BS120/1000000</f>
        <v>1.909292</v>
      </c>
      <c r="BT120" s="9">
        <f>NP2017_D1!BT120/1000000</f>
        <v>1.900871</v>
      </c>
      <c r="BU120" s="9">
        <f>NP2017_D1!BU120/1000000</f>
        <v>1.9154409999999999</v>
      </c>
      <c r="BV120" s="9">
        <f>NP2017_D1!BV120/1000000</f>
        <v>2.0073650000000001</v>
      </c>
      <c r="BW120" s="9">
        <f>NP2017_D1!BW120/1000000</f>
        <v>2.0275310000000002</v>
      </c>
      <c r="BX120" s="9">
        <f>NP2017_D1!BX120/1000000</f>
        <v>2.0048020000000002</v>
      </c>
      <c r="BY120" s="9">
        <f>NP2017_D1!BY120/1000000</f>
        <v>1.9761120000000001</v>
      </c>
      <c r="BZ120" s="9">
        <f>NP2017_D1!BZ120/1000000</f>
        <v>1.9730399999999999</v>
      </c>
      <c r="CA120" s="9">
        <f>NP2017_D1!CA120/1000000</f>
        <v>1.9502390000000001</v>
      </c>
      <c r="CB120" s="9">
        <f>NP2017_D1!CB120/1000000</f>
        <v>1.8578969999999999</v>
      </c>
      <c r="CC120" s="9">
        <f>NP2017_D1!CC120/1000000</f>
        <v>1.8108629999999999</v>
      </c>
      <c r="CD120" s="9">
        <f>NP2017_D1!CD120/1000000</f>
        <v>1.753587</v>
      </c>
      <c r="CE120" s="9">
        <f>NP2017_D1!CE120/1000000</f>
        <v>1.651376</v>
      </c>
      <c r="CF120" s="9">
        <f>NP2017_D1!CF120/1000000</f>
        <v>1.5908340000000001</v>
      </c>
      <c r="CG120" s="9">
        <f>NP2017_D1!CG120/1000000</f>
        <v>1.482259</v>
      </c>
      <c r="CH120" s="9">
        <f>NP2017_D1!CH120/1000000</f>
        <v>1.376172</v>
      </c>
      <c r="CI120" s="9">
        <f>NP2017_D1!CI120/1000000</f>
        <v>1.2685999999999999</v>
      </c>
      <c r="CJ120" s="9">
        <f>NP2017_D1!CJ120/1000000</f>
        <v>1.175276</v>
      </c>
      <c r="CK120" s="9">
        <f>NP2017_D1!CK120/1000000</f>
        <v>1.0854239999999999</v>
      </c>
      <c r="CL120" s="9">
        <f>NP2017_D1!CL120/1000000</f>
        <v>0.99127699999999996</v>
      </c>
      <c r="CM120" s="9">
        <f>NP2017_D1!CM120/1000000</f>
        <v>0.91348499999999999</v>
      </c>
      <c r="CN120" s="9">
        <f>NP2017_D1!CN120/1000000</f>
        <v>0.87833399999999995</v>
      </c>
      <c r="CO120" s="9">
        <f>NP2017_D1!CO120/1000000</f>
        <v>0.59969399999999995</v>
      </c>
      <c r="CP120" s="9">
        <f>NP2017_D1!CP120/1000000</f>
        <v>0.53703800000000002</v>
      </c>
      <c r="CQ120" s="9">
        <f>NP2017_D1!CQ120/1000000</f>
        <v>0.46915299999999999</v>
      </c>
      <c r="CR120" s="9">
        <f>NP2017_D1!CR120/1000000</f>
        <v>0.42366700000000002</v>
      </c>
      <c r="CS120" s="9">
        <f>NP2017_D1!CS120/1000000</f>
        <v>0.32315500000000003</v>
      </c>
      <c r="CT120" s="9">
        <f>NP2017_D1!CT120/1000000</f>
        <v>0.25454199999999999</v>
      </c>
      <c r="CU120" s="9">
        <f>NP2017_D1!CU120/1000000</f>
        <v>0.20296700000000001</v>
      </c>
      <c r="CV120" s="9">
        <f>NP2017_D1!CV120/1000000</f>
        <v>0.157495</v>
      </c>
      <c r="CW120" s="9">
        <f>NP2017_D1!CW120/1000000</f>
        <v>0.12277</v>
      </c>
      <c r="CX120" s="9">
        <f>NP2017_D1!CX120/1000000</f>
        <v>9.0047000000000002E-2</v>
      </c>
      <c r="CY120" s="9">
        <f>NP2017_D1!CY120/1000000</f>
        <v>6.6861000000000004E-2</v>
      </c>
      <c r="CZ120" s="9">
        <f>NP2017_D1!CZ120/1000000</f>
        <v>0.112764</v>
      </c>
      <c r="DA120" s="9">
        <f t="shared" si="15"/>
        <v>37.360362999999992</v>
      </c>
      <c r="DB120" s="9">
        <f t="shared" si="16"/>
        <v>147.28083600000002</v>
      </c>
    </row>
    <row r="121" spans="1:106" s="9" customFormat="1" hidden="1" outlineLevel="1" x14ac:dyDescent="0.25">
      <c r="A121" s="9" t="s">
        <v>112</v>
      </c>
      <c r="B121" s="9">
        <f>NP2017_D1!B121</f>
        <v>2036</v>
      </c>
      <c r="C121" s="9">
        <f>NP2017_D1!C121/1000000</f>
        <v>185.53243699999999</v>
      </c>
      <c r="D121" s="9">
        <f>NP2017_D1!D121/1000000</f>
        <v>2.0361690000000001</v>
      </c>
      <c r="E121" s="9">
        <f>NP2017_D1!E121/1000000</f>
        <v>2.0422310000000001</v>
      </c>
      <c r="F121" s="9">
        <f>NP2017_D1!F121/1000000</f>
        <v>2.0487250000000001</v>
      </c>
      <c r="G121" s="9">
        <f>NP2017_D1!G121/1000000</f>
        <v>2.054567</v>
      </c>
      <c r="H121" s="9">
        <f>NP2017_D1!H121/1000000</f>
        <v>2.0600520000000002</v>
      </c>
      <c r="I121" s="9">
        <f>NP2017_D1!I121/1000000</f>
        <v>2.0654949999999999</v>
      </c>
      <c r="J121" s="9">
        <f>NP2017_D1!J121/1000000</f>
        <v>2.0709689999999998</v>
      </c>
      <c r="K121" s="9">
        <f>NP2017_D1!K121/1000000</f>
        <v>2.0764</v>
      </c>
      <c r="L121" s="9">
        <f>NP2017_D1!L121/1000000</f>
        <v>2.0816080000000001</v>
      </c>
      <c r="M121" s="9">
        <f>NP2017_D1!M121/1000000</f>
        <v>2.086363</v>
      </c>
      <c r="N121" s="9">
        <f>NP2017_D1!N121/1000000</f>
        <v>2.0903610000000001</v>
      </c>
      <c r="O121" s="9">
        <f>NP2017_D1!O121/1000000</f>
        <v>2.0937739999999998</v>
      </c>
      <c r="P121" s="9">
        <f>NP2017_D1!P121/1000000</f>
        <v>2.0965820000000002</v>
      </c>
      <c r="Q121" s="9">
        <f>NP2017_D1!Q121/1000000</f>
        <v>2.098827</v>
      </c>
      <c r="R121" s="9">
        <f>NP2017_D1!R121/1000000</f>
        <v>2.1007189999999998</v>
      </c>
      <c r="S121" s="9">
        <f>NP2017_D1!S121/1000000</f>
        <v>2.102735</v>
      </c>
      <c r="T121" s="9">
        <f>NP2017_D1!T121/1000000</f>
        <v>2.1055869999999999</v>
      </c>
      <c r="U121" s="9">
        <f>NP2017_D1!U121/1000000</f>
        <v>2.1094819999999999</v>
      </c>
      <c r="V121" s="9">
        <f>NP2017_D1!V121/1000000</f>
        <v>2.1149680000000002</v>
      </c>
      <c r="W121" s="9">
        <f>NP2017_D1!W121/1000000</f>
        <v>2.1222490000000001</v>
      </c>
      <c r="X121" s="9">
        <f>NP2017_D1!X121/1000000</f>
        <v>2.1036739999999998</v>
      </c>
      <c r="Y121" s="9">
        <f>NP2017_D1!Y121/1000000</f>
        <v>2.1339100000000002</v>
      </c>
      <c r="Z121" s="9">
        <f>NP2017_D1!Z121/1000000</f>
        <v>2.14452</v>
      </c>
      <c r="AA121" s="9">
        <f>NP2017_D1!AA121/1000000</f>
        <v>2.1585770000000002</v>
      </c>
      <c r="AB121" s="9">
        <f>NP2017_D1!AB121/1000000</f>
        <v>2.1773340000000001</v>
      </c>
      <c r="AC121" s="9">
        <f>NP2017_D1!AC121/1000000</f>
        <v>2.2130139999999998</v>
      </c>
      <c r="AD121" s="9">
        <f>NP2017_D1!AD121/1000000</f>
        <v>2.2302849999999999</v>
      </c>
      <c r="AE121" s="9">
        <f>NP2017_D1!AE121/1000000</f>
        <v>2.2444470000000001</v>
      </c>
      <c r="AF121" s="9">
        <f>NP2017_D1!AF121/1000000</f>
        <v>2.3176559999999999</v>
      </c>
      <c r="AG121" s="9">
        <f>NP2017_D1!AG121/1000000</f>
        <v>2.3343509999999998</v>
      </c>
      <c r="AH121" s="9">
        <f>NP2017_D1!AH121/1000000</f>
        <v>2.3239969999999999</v>
      </c>
      <c r="AI121" s="9">
        <f>NP2017_D1!AI121/1000000</f>
        <v>2.324271</v>
      </c>
      <c r="AJ121" s="9">
        <f>NP2017_D1!AJ121/1000000</f>
        <v>2.333116</v>
      </c>
      <c r="AK121" s="9">
        <f>NP2017_D1!AK121/1000000</f>
        <v>2.3210150000000001</v>
      </c>
      <c r="AL121" s="9">
        <f>NP2017_D1!AL121/1000000</f>
        <v>2.3132570000000001</v>
      </c>
      <c r="AM121" s="9">
        <f>NP2017_D1!AM121/1000000</f>
        <v>2.3589310000000001</v>
      </c>
      <c r="AN121" s="9">
        <f>NP2017_D1!AN121/1000000</f>
        <v>2.383562</v>
      </c>
      <c r="AO121" s="9">
        <f>NP2017_D1!AO121/1000000</f>
        <v>2.349253</v>
      </c>
      <c r="AP121" s="9">
        <f>NP2017_D1!AP121/1000000</f>
        <v>2.345475</v>
      </c>
      <c r="AQ121" s="9">
        <f>NP2017_D1!AQ121/1000000</f>
        <v>2.3466819999999999</v>
      </c>
      <c r="AR121" s="9">
        <f>NP2017_D1!AR121/1000000</f>
        <v>2.3482449999999999</v>
      </c>
      <c r="AS121" s="9">
        <f>NP2017_D1!AS121/1000000</f>
        <v>2.3766759999999998</v>
      </c>
      <c r="AT121" s="9">
        <f>NP2017_D1!AT121/1000000</f>
        <v>2.4043320000000001</v>
      </c>
      <c r="AU121" s="9">
        <f>NP2017_D1!AU121/1000000</f>
        <v>2.4178769999999998</v>
      </c>
      <c r="AV121" s="9">
        <f>NP2017_D1!AV121/1000000</f>
        <v>2.4648889999999999</v>
      </c>
      <c r="AW121" s="9">
        <f>NP2017_D1!AW121/1000000</f>
        <v>2.500067</v>
      </c>
      <c r="AX121" s="9">
        <f>NP2017_D1!AX121/1000000</f>
        <v>2.4822579999999999</v>
      </c>
      <c r="AY121" s="9">
        <f>NP2017_D1!AY121/1000000</f>
        <v>2.3764319999999999</v>
      </c>
      <c r="AZ121" s="9">
        <f>NP2017_D1!AZ121/1000000</f>
        <v>2.310276</v>
      </c>
      <c r="BA121" s="9">
        <f>NP2017_D1!BA121/1000000</f>
        <v>2.2576399999999999</v>
      </c>
      <c r="BB121" s="9">
        <f>NP2017_D1!BB121/1000000</f>
        <v>2.2511869999999998</v>
      </c>
      <c r="BC121" s="9">
        <f>NP2017_D1!BC121/1000000</f>
        <v>2.2567729999999999</v>
      </c>
      <c r="BD121" s="9">
        <f>NP2017_D1!BD121/1000000</f>
        <v>2.1826919999999999</v>
      </c>
      <c r="BE121" s="9">
        <f>NP2017_D1!BE121/1000000</f>
        <v>2.2024819999999998</v>
      </c>
      <c r="BF121" s="9">
        <f>NP2017_D1!BF121/1000000</f>
        <v>2.1915279999999999</v>
      </c>
      <c r="BG121" s="9">
        <f>NP2017_D1!BG121/1000000</f>
        <v>2.1589749999999999</v>
      </c>
      <c r="BH121" s="9">
        <f>NP2017_D1!BH121/1000000</f>
        <v>2.1773690000000001</v>
      </c>
      <c r="BI121" s="9">
        <f>NP2017_D1!BI121/1000000</f>
        <v>2.048092</v>
      </c>
      <c r="BJ121" s="9">
        <f>NP2017_D1!BJ121/1000000</f>
        <v>2.0006080000000002</v>
      </c>
      <c r="BK121" s="9">
        <f>NP2017_D1!BK121/1000000</f>
        <v>1.974782</v>
      </c>
      <c r="BL121" s="9">
        <f>NP2017_D1!BL121/1000000</f>
        <v>1.9076329999999999</v>
      </c>
      <c r="BM121" s="9">
        <f>NP2017_D1!BM121/1000000</f>
        <v>1.947929</v>
      </c>
      <c r="BN121" s="9">
        <f>NP2017_D1!BN121/1000000</f>
        <v>1.885437</v>
      </c>
      <c r="BO121" s="9">
        <f>NP2017_D1!BO121/1000000</f>
        <v>1.905297</v>
      </c>
      <c r="BP121" s="9">
        <f>NP2017_D1!BP121/1000000</f>
        <v>1.9705109999999999</v>
      </c>
      <c r="BQ121" s="9">
        <f>NP2017_D1!BQ121/1000000</f>
        <v>2.0640939999999999</v>
      </c>
      <c r="BR121" s="9">
        <f>NP2017_D1!BR121/1000000</f>
        <v>2.0637620000000001</v>
      </c>
      <c r="BS121" s="9">
        <f>NP2017_D1!BS121/1000000</f>
        <v>1.947837</v>
      </c>
      <c r="BT121" s="9">
        <f>NP2017_D1!BT121/1000000</f>
        <v>1.893319</v>
      </c>
      <c r="BU121" s="9">
        <f>NP2017_D1!BU121/1000000</f>
        <v>1.8834470000000001</v>
      </c>
      <c r="BV121" s="9">
        <f>NP2017_D1!BV121/1000000</f>
        <v>1.896026</v>
      </c>
      <c r="BW121" s="9">
        <f>NP2017_D1!BW121/1000000</f>
        <v>1.984596</v>
      </c>
      <c r="BX121" s="9">
        <f>NP2017_D1!BX121/1000000</f>
        <v>2.00183</v>
      </c>
      <c r="BY121" s="9">
        <f>NP2017_D1!BY121/1000000</f>
        <v>1.9764619999999999</v>
      </c>
      <c r="BZ121" s="9">
        <f>NP2017_D1!BZ121/1000000</f>
        <v>1.945017</v>
      </c>
      <c r="CA121" s="9">
        <f>NP2017_D1!CA121/1000000</f>
        <v>1.9384209999999999</v>
      </c>
      <c r="CB121" s="9">
        <f>NP2017_D1!CB121/1000000</f>
        <v>1.912031</v>
      </c>
      <c r="CC121" s="9">
        <f>NP2017_D1!CC121/1000000</f>
        <v>1.8172680000000001</v>
      </c>
      <c r="CD121" s="9">
        <f>NP2017_D1!CD121/1000000</f>
        <v>1.7665979999999999</v>
      </c>
      <c r="CE121" s="9">
        <f>NP2017_D1!CE121/1000000</f>
        <v>1.705573</v>
      </c>
      <c r="CF121" s="9">
        <f>NP2017_D1!CF121/1000000</f>
        <v>1.6002110000000001</v>
      </c>
      <c r="CG121" s="9">
        <f>NP2017_D1!CG121/1000000</f>
        <v>1.5350870000000001</v>
      </c>
      <c r="CH121" s="9">
        <f>NP2017_D1!CH121/1000000</f>
        <v>1.423834</v>
      </c>
      <c r="CI121" s="9">
        <f>NP2017_D1!CI121/1000000</f>
        <v>1.3149109999999999</v>
      </c>
      <c r="CJ121" s="9">
        <f>NP2017_D1!CJ121/1000000</f>
        <v>1.204739</v>
      </c>
      <c r="CK121" s="9">
        <f>NP2017_D1!CK121/1000000</f>
        <v>1.108384</v>
      </c>
      <c r="CL121" s="9">
        <f>NP2017_D1!CL121/1000000</f>
        <v>1.01607</v>
      </c>
      <c r="CM121" s="9">
        <f>NP2017_D1!CM121/1000000</f>
        <v>0.92035800000000001</v>
      </c>
      <c r="CN121" s="9">
        <f>NP2017_D1!CN121/1000000</f>
        <v>0.84044600000000003</v>
      </c>
      <c r="CO121" s="9">
        <f>NP2017_D1!CO121/1000000</f>
        <v>0.79992600000000003</v>
      </c>
      <c r="CP121" s="9">
        <f>NP2017_D1!CP121/1000000</f>
        <v>0.54009099999999999</v>
      </c>
      <c r="CQ121" s="9">
        <f>NP2017_D1!CQ121/1000000</f>
        <v>0.47764899999999999</v>
      </c>
      <c r="CR121" s="9">
        <f>NP2017_D1!CR121/1000000</f>
        <v>0.411553</v>
      </c>
      <c r="CS121" s="9">
        <f>NP2017_D1!CS121/1000000</f>
        <v>0.366064</v>
      </c>
      <c r="CT121" s="9">
        <f>NP2017_D1!CT121/1000000</f>
        <v>0.27465800000000001</v>
      </c>
      <c r="CU121" s="9">
        <f>NP2017_D1!CU121/1000000</f>
        <v>0.21249599999999999</v>
      </c>
      <c r="CV121" s="9">
        <f>NP2017_D1!CV121/1000000</f>
        <v>0.16617899999999999</v>
      </c>
      <c r="CW121" s="9">
        <f>NP2017_D1!CW121/1000000</f>
        <v>0.12625800000000001</v>
      </c>
      <c r="CX121" s="9">
        <f>NP2017_D1!CX121/1000000</f>
        <v>9.6208000000000002E-2</v>
      </c>
      <c r="CY121" s="9">
        <f>NP2017_D1!CY121/1000000</f>
        <v>6.8874000000000005E-2</v>
      </c>
      <c r="CZ121" s="9">
        <f>NP2017_D1!CZ121/1000000</f>
        <v>0.116983</v>
      </c>
      <c r="DA121" s="9">
        <f t="shared" si="15"/>
        <v>37.420646000000005</v>
      </c>
      <c r="DB121" s="9">
        <f t="shared" si="16"/>
        <v>148.11179099999998</v>
      </c>
    </row>
    <row r="122" spans="1:106" s="9" customFormat="1" hidden="1" outlineLevel="1" x14ac:dyDescent="0.25">
      <c r="A122" s="9" t="s">
        <v>112</v>
      </c>
      <c r="B122" s="9">
        <f>NP2017_D1!B122</f>
        <v>2037</v>
      </c>
      <c r="C122" s="9">
        <f>NP2017_D1!C122/1000000</f>
        <v>186.39939000000001</v>
      </c>
      <c r="D122" s="9">
        <f>NP2017_D1!D122/1000000</f>
        <v>2.0388289999999998</v>
      </c>
      <c r="E122" s="9">
        <f>NP2017_D1!E122/1000000</f>
        <v>2.0444589999999998</v>
      </c>
      <c r="F122" s="9">
        <f>NP2017_D1!F122/1000000</f>
        <v>2.0504500000000001</v>
      </c>
      <c r="G122" s="9">
        <f>NP2017_D1!G122/1000000</f>
        <v>2.0557699999999999</v>
      </c>
      <c r="H122" s="9">
        <f>NP2017_D1!H122/1000000</f>
        <v>2.0607790000000001</v>
      </c>
      <c r="I122" s="9">
        <f>NP2017_D1!I122/1000000</f>
        <v>2.0659079999999999</v>
      </c>
      <c r="J122" s="9">
        <f>NP2017_D1!J122/1000000</f>
        <v>2.071272</v>
      </c>
      <c r="K122" s="9">
        <f>NP2017_D1!K122/1000000</f>
        <v>2.0768369999999998</v>
      </c>
      <c r="L122" s="9">
        <f>NP2017_D1!L122/1000000</f>
        <v>2.0823939999999999</v>
      </c>
      <c r="M122" s="9">
        <f>NP2017_D1!M122/1000000</f>
        <v>2.087736</v>
      </c>
      <c r="N122" s="9">
        <f>NP2017_D1!N122/1000000</f>
        <v>2.0924459999999998</v>
      </c>
      <c r="O122" s="9">
        <f>NP2017_D1!O122/1000000</f>
        <v>2.0963630000000002</v>
      </c>
      <c r="P122" s="9">
        <f>NP2017_D1!P122/1000000</f>
        <v>2.099685</v>
      </c>
      <c r="Q122" s="9">
        <f>NP2017_D1!Q122/1000000</f>
        <v>2.1027879999999999</v>
      </c>
      <c r="R122" s="9">
        <f>NP2017_D1!R122/1000000</f>
        <v>2.105871</v>
      </c>
      <c r="S122" s="9">
        <f>NP2017_D1!S122/1000000</f>
        <v>2.1093039999999998</v>
      </c>
      <c r="T122" s="9">
        <f>NP2017_D1!T122/1000000</f>
        <v>2.113591</v>
      </c>
      <c r="U122" s="9">
        <f>NP2017_D1!U122/1000000</f>
        <v>2.119078</v>
      </c>
      <c r="V122" s="9">
        <f>NP2017_D1!V122/1000000</f>
        <v>2.1259079999999999</v>
      </c>
      <c r="W122" s="9">
        <f>NP2017_D1!W122/1000000</f>
        <v>2.1339800000000002</v>
      </c>
      <c r="X122" s="9">
        <f>NP2017_D1!X122/1000000</f>
        <v>2.143167</v>
      </c>
      <c r="Y122" s="9">
        <f>NP2017_D1!Y122/1000000</f>
        <v>2.1254529999999998</v>
      </c>
      <c r="Z122" s="9">
        <f>NP2017_D1!Z122/1000000</f>
        <v>2.1562169999999998</v>
      </c>
      <c r="AA122" s="9">
        <f>NP2017_D1!AA122/1000000</f>
        <v>2.1670859999999998</v>
      </c>
      <c r="AB122" s="9">
        <f>NP2017_D1!AB122/1000000</f>
        <v>2.1810610000000001</v>
      </c>
      <c r="AC122" s="9">
        <f>NP2017_D1!AC122/1000000</f>
        <v>2.1994959999999999</v>
      </c>
      <c r="AD122" s="9">
        <f>NP2017_D1!AD122/1000000</f>
        <v>2.2344599999999999</v>
      </c>
      <c r="AE122" s="9">
        <f>NP2017_D1!AE122/1000000</f>
        <v>2.2506539999999999</v>
      </c>
      <c r="AF122" s="9">
        <f>NP2017_D1!AF122/1000000</f>
        <v>2.2633839999999998</v>
      </c>
      <c r="AG122" s="9">
        <f>NP2017_D1!AG122/1000000</f>
        <v>2.3347859999999998</v>
      </c>
      <c r="AH122" s="9">
        <f>NP2017_D1!AH122/1000000</f>
        <v>2.3496239999999999</v>
      </c>
      <c r="AI122" s="9">
        <f>NP2017_D1!AI122/1000000</f>
        <v>2.3374109999999999</v>
      </c>
      <c r="AJ122" s="9">
        <f>NP2017_D1!AJ122/1000000</f>
        <v>2.336052</v>
      </c>
      <c r="AK122" s="9">
        <f>NP2017_D1!AK122/1000000</f>
        <v>2.343702</v>
      </c>
      <c r="AL122" s="9">
        <f>NP2017_D1!AL122/1000000</f>
        <v>2.3307690000000001</v>
      </c>
      <c r="AM122" s="9">
        <f>NP2017_D1!AM122/1000000</f>
        <v>2.3223639999999999</v>
      </c>
      <c r="AN122" s="9">
        <f>NP2017_D1!AN122/1000000</f>
        <v>2.3674599999999999</v>
      </c>
      <c r="AO122" s="9">
        <f>NP2017_D1!AO122/1000000</f>
        <v>2.3915630000000001</v>
      </c>
      <c r="AP122" s="9">
        <f>NP2017_D1!AP122/1000000</f>
        <v>2.3566980000000002</v>
      </c>
      <c r="AQ122" s="9">
        <f>NP2017_D1!AQ122/1000000</f>
        <v>2.3522759999999998</v>
      </c>
      <c r="AR122" s="9">
        <f>NP2017_D1!AR122/1000000</f>
        <v>2.3526289999999999</v>
      </c>
      <c r="AS122" s="9">
        <f>NP2017_D1!AS122/1000000</f>
        <v>2.3531870000000001</v>
      </c>
      <c r="AT122" s="9">
        <f>NP2017_D1!AT122/1000000</f>
        <v>2.3807070000000001</v>
      </c>
      <c r="AU122" s="9">
        <f>NP2017_D1!AU122/1000000</f>
        <v>2.4075500000000001</v>
      </c>
      <c r="AV122" s="9">
        <f>NP2017_D1!AV122/1000000</f>
        <v>2.4204650000000001</v>
      </c>
      <c r="AW122" s="9">
        <f>NP2017_D1!AW122/1000000</f>
        <v>2.4667530000000002</v>
      </c>
      <c r="AX122" s="9">
        <f>NP2017_D1!AX122/1000000</f>
        <v>2.5011109999999999</v>
      </c>
      <c r="AY122" s="9">
        <f>NP2017_D1!AY122/1000000</f>
        <v>2.4823650000000002</v>
      </c>
      <c r="AZ122" s="9">
        <f>NP2017_D1!AZ122/1000000</f>
        <v>2.3758059999999999</v>
      </c>
      <c r="BA122" s="9">
        <f>NP2017_D1!BA122/1000000</f>
        <v>2.3089469999999999</v>
      </c>
      <c r="BB122" s="9">
        <f>NP2017_D1!BB122/1000000</f>
        <v>2.2557269999999998</v>
      </c>
      <c r="BC122" s="9">
        <f>NP2017_D1!BC122/1000000</f>
        <v>2.2486510000000002</v>
      </c>
      <c r="BD122" s="9">
        <f>NP2017_D1!BD122/1000000</f>
        <v>2.2537289999999999</v>
      </c>
      <c r="BE122" s="9">
        <f>NP2017_D1!BE122/1000000</f>
        <v>2.1796989999999998</v>
      </c>
      <c r="BF122" s="9">
        <f>NP2017_D1!BF122/1000000</f>
        <v>2.199255</v>
      </c>
      <c r="BG122" s="9">
        <f>NP2017_D1!BG122/1000000</f>
        <v>2.188126</v>
      </c>
      <c r="BH122" s="9">
        <f>NP2017_D1!BH122/1000000</f>
        <v>2.1554329999999999</v>
      </c>
      <c r="BI122" s="9">
        <f>NP2017_D1!BI122/1000000</f>
        <v>2.1734089999999999</v>
      </c>
      <c r="BJ122" s="9">
        <f>NP2017_D1!BJ122/1000000</f>
        <v>2.0442390000000001</v>
      </c>
      <c r="BK122" s="9">
        <f>NP2017_D1!BK122/1000000</f>
        <v>1.996467</v>
      </c>
      <c r="BL122" s="9">
        <f>NP2017_D1!BL122/1000000</f>
        <v>1.9700070000000001</v>
      </c>
      <c r="BM122" s="9">
        <f>NP2017_D1!BM122/1000000</f>
        <v>1.902083</v>
      </c>
      <c r="BN122" s="9">
        <f>NP2017_D1!BN122/1000000</f>
        <v>1.9407289999999999</v>
      </c>
      <c r="BO122" s="9">
        <f>NP2017_D1!BO122/1000000</f>
        <v>1.877</v>
      </c>
      <c r="BP122" s="9">
        <f>NP2017_D1!BP122/1000000</f>
        <v>1.8951789999999999</v>
      </c>
      <c r="BQ122" s="9">
        <f>NP2017_D1!BQ122/1000000</f>
        <v>1.9584680000000001</v>
      </c>
      <c r="BR122" s="9">
        <f>NP2017_D1!BR122/1000000</f>
        <v>2.04983</v>
      </c>
      <c r="BS122" s="9">
        <f>NP2017_D1!BS122/1000000</f>
        <v>2.047984</v>
      </c>
      <c r="BT122" s="9">
        <f>NP2017_D1!BT122/1000000</f>
        <v>1.93174</v>
      </c>
      <c r="BU122" s="9">
        <f>NP2017_D1!BU122/1000000</f>
        <v>1.8761840000000001</v>
      </c>
      <c r="BV122" s="9">
        <f>NP2017_D1!BV122/1000000</f>
        <v>1.8646929999999999</v>
      </c>
      <c r="BW122" s="9">
        <f>NP2017_D1!BW122/1000000</f>
        <v>1.8749359999999999</v>
      </c>
      <c r="BX122" s="9">
        <f>NP2017_D1!BX122/1000000</f>
        <v>1.9598089999999999</v>
      </c>
      <c r="BY122" s="9">
        <f>NP2017_D1!BY122/1000000</f>
        <v>1.973897</v>
      </c>
      <c r="BZ122" s="9">
        <f>NP2017_D1!BZ122/1000000</f>
        <v>1.945737</v>
      </c>
      <c r="CA122" s="9">
        <f>NP2017_D1!CA122/1000000</f>
        <v>1.911316</v>
      </c>
      <c r="CB122" s="9">
        <f>NP2017_D1!CB122/1000000</f>
        <v>1.9008890000000001</v>
      </c>
      <c r="CC122" s="9">
        <f>NP2017_D1!CC122/1000000</f>
        <v>1.870649</v>
      </c>
      <c r="CD122" s="9">
        <f>NP2017_D1!CD122/1000000</f>
        <v>1.773299</v>
      </c>
      <c r="CE122" s="9">
        <f>NP2017_D1!CE122/1000000</f>
        <v>1.7187170000000001</v>
      </c>
      <c r="CF122" s="9">
        <f>NP2017_D1!CF122/1000000</f>
        <v>1.6531629999999999</v>
      </c>
      <c r="CG122" s="9">
        <f>NP2017_D1!CG122/1000000</f>
        <v>1.544581</v>
      </c>
      <c r="CH122" s="9">
        <f>NP2017_D1!CH122/1000000</f>
        <v>1.475052</v>
      </c>
      <c r="CI122" s="9">
        <f>NP2017_D1!CI122/1000000</f>
        <v>1.360927</v>
      </c>
      <c r="CJ122" s="9">
        <f>NP2017_D1!CJ122/1000000</f>
        <v>1.249214</v>
      </c>
      <c r="CK122" s="9">
        <f>NP2017_D1!CK122/1000000</f>
        <v>1.1366780000000001</v>
      </c>
      <c r="CL122" s="9">
        <f>NP2017_D1!CL122/1000000</f>
        <v>1.038087</v>
      </c>
      <c r="CM122" s="9">
        <f>NP2017_D1!CM122/1000000</f>
        <v>0.94391599999999998</v>
      </c>
      <c r="CN122" s="9">
        <f>NP2017_D1!CN122/1000000</f>
        <v>0.84731100000000004</v>
      </c>
      <c r="CO122" s="9">
        <f>NP2017_D1!CO122/1000000</f>
        <v>0.76599600000000001</v>
      </c>
      <c r="CP122" s="9">
        <f>NP2017_D1!CP122/1000000</f>
        <v>0.72090100000000001</v>
      </c>
      <c r="CQ122" s="9">
        <f>NP2017_D1!CQ122/1000000</f>
        <v>0.480796</v>
      </c>
      <c r="CR122" s="9">
        <f>NP2017_D1!CR122/1000000</f>
        <v>0.41942499999999999</v>
      </c>
      <c r="CS122" s="9">
        <f>NP2017_D1!CS122/1000000</f>
        <v>0.35599399999999998</v>
      </c>
      <c r="CT122" s="9">
        <f>NP2017_D1!CT122/1000000</f>
        <v>0.311496</v>
      </c>
      <c r="CU122" s="9">
        <f>NP2017_D1!CU122/1000000</f>
        <v>0.22958200000000001</v>
      </c>
      <c r="CV122" s="9">
        <f>NP2017_D1!CV122/1000000</f>
        <v>0.17422199999999999</v>
      </c>
      <c r="CW122" s="9">
        <f>NP2017_D1!CW122/1000000</f>
        <v>0.13342599999999999</v>
      </c>
      <c r="CX122" s="9">
        <f>NP2017_D1!CX122/1000000</f>
        <v>9.9101999999999996E-2</v>
      </c>
      <c r="CY122" s="9">
        <f>NP2017_D1!CY122/1000000</f>
        <v>7.3718000000000006E-2</v>
      </c>
      <c r="CZ122" s="9">
        <f>NP2017_D1!CZ122/1000000</f>
        <v>0.121271</v>
      </c>
      <c r="DA122" s="9">
        <f t="shared" si="15"/>
        <v>37.473560000000006</v>
      </c>
      <c r="DB122" s="9">
        <f t="shared" si="16"/>
        <v>148.92583000000002</v>
      </c>
    </row>
    <row r="123" spans="1:106" s="9" customFormat="1" hidden="1" outlineLevel="1" x14ac:dyDescent="0.25">
      <c r="A123" s="9" t="s">
        <v>112</v>
      </c>
      <c r="B123" s="9">
        <f>NP2017_D1!B123</f>
        <v>2038</v>
      </c>
      <c r="C123" s="9">
        <f>NP2017_D1!C123/1000000</f>
        <v>187.24261799999999</v>
      </c>
      <c r="D123" s="9">
        <f>NP2017_D1!D123/1000000</f>
        <v>2.0418720000000001</v>
      </c>
      <c r="E123" s="9">
        <f>NP2017_D1!E123/1000000</f>
        <v>2.047212</v>
      </c>
      <c r="F123" s="9">
        <f>NP2017_D1!F123/1000000</f>
        <v>2.052737</v>
      </c>
      <c r="G123" s="9">
        <f>NP2017_D1!G123/1000000</f>
        <v>2.057547</v>
      </c>
      <c r="H123" s="9">
        <f>NP2017_D1!H123/1000000</f>
        <v>2.0620229999999999</v>
      </c>
      <c r="I123" s="9">
        <f>NP2017_D1!I123/1000000</f>
        <v>2.0666790000000002</v>
      </c>
      <c r="J123" s="9">
        <f>NP2017_D1!J123/1000000</f>
        <v>2.07172</v>
      </c>
      <c r="K123" s="9">
        <f>NP2017_D1!K123/1000000</f>
        <v>2.0771730000000002</v>
      </c>
      <c r="L123" s="9">
        <f>NP2017_D1!L123/1000000</f>
        <v>2.0828639999999998</v>
      </c>
      <c r="M123" s="9">
        <f>NP2017_D1!M123/1000000</f>
        <v>2.0885530000000001</v>
      </c>
      <c r="N123" s="9">
        <f>NP2017_D1!N123/1000000</f>
        <v>2.0938539999999999</v>
      </c>
      <c r="O123" s="9">
        <f>NP2017_D1!O123/1000000</f>
        <v>2.0984790000000002</v>
      </c>
      <c r="P123" s="9">
        <f>NP2017_D1!P123/1000000</f>
        <v>2.1023040000000002</v>
      </c>
      <c r="Q123" s="9">
        <f>NP2017_D1!Q123/1000000</f>
        <v>2.1059269999999999</v>
      </c>
      <c r="R123" s="9">
        <f>NP2017_D1!R123/1000000</f>
        <v>2.1098710000000001</v>
      </c>
      <c r="S123" s="9">
        <f>NP2017_D1!S123/1000000</f>
        <v>2.114506</v>
      </c>
      <c r="T123" s="9">
        <f>NP2017_D1!T123/1000000</f>
        <v>2.1202230000000002</v>
      </c>
      <c r="U123" s="9">
        <f>NP2017_D1!U123/1000000</f>
        <v>2.1271610000000001</v>
      </c>
      <c r="V123" s="9">
        <f>NP2017_D1!V123/1000000</f>
        <v>2.135605</v>
      </c>
      <c r="W123" s="9">
        <f>NP2017_D1!W123/1000000</f>
        <v>2.1450399999999998</v>
      </c>
      <c r="X123" s="9">
        <f>NP2017_D1!X123/1000000</f>
        <v>2.1550310000000001</v>
      </c>
      <c r="Y123" s="9">
        <f>NP2017_D1!Y123/1000000</f>
        <v>2.1652719999999999</v>
      </c>
      <c r="Z123" s="9">
        <f>NP2017_D1!Z123/1000000</f>
        <v>2.147885</v>
      </c>
      <c r="AA123" s="9">
        <f>NP2017_D1!AA123/1000000</f>
        <v>2.1789149999999999</v>
      </c>
      <c r="AB123" s="9">
        <f>NP2017_D1!AB123/1000000</f>
        <v>2.1897190000000002</v>
      </c>
      <c r="AC123" s="9">
        <f>NP2017_D1!AC123/1000000</f>
        <v>2.2033770000000001</v>
      </c>
      <c r="AD123" s="9">
        <f>NP2017_D1!AD123/1000000</f>
        <v>2.2211110000000001</v>
      </c>
      <c r="AE123" s="9">
        <f>NP2017_D1!AE123/1000000</f>
        <v>2.254985</v>
      </c>
      <c r="AF123" s="9">
        <f>NP2017_D1!AF123/1000000</f>
        <v>2.2697370000000001</v>
      </c>
      <c r="AG123" s="9">
        <f>NP2017_D1!AG123/1000000</f>
        <v>2.280691</v>
      </c>
      <c r="AH123" s="9">
        <f>NP2017_D1!AH123/1000000</f>
        <v>2.3501820000000002</v>
      </c>
      <c r="AI123" s="9">
        <f>NP2017_D1!AI123/1000000</f>
        <v>2.3631470000000001</v>
      </c>
      <c r="AJ123" s="9">
        <f>NP2017_D1!AJ123/1000000</f>
        <v>2.3492999999999999</v>
      </c>
      <c r="AK123" s="9">
        <f>NP2017_D1!AK123/1000000</f>
        <v>2.3467500000000001</v>
      </c>
      <c r="AL123" s="9">
        <f>NP2017_D1!AL123/1000000</f>
        <v>2.353542</v>
      </c>
      <c r="AM123" s="9">
        <f>NP2017_D1!AM123/1000000</f>
        <v>2.3399589999999999</v>
      </c>
      <c r="AN123" s="9">
        <f>NP2017_D1!AN123/1000000</f>
        <v>2.3310300000000002</v>
      </c>
      <c r="AO123" s="9">
        <f>NP2017_D1!AO123/1000000</f>
        <v>2.3755769999999998</v>
      </c>
      <c r="AP123" s="9">
        <f>NP2017_D1!AP123/1000000</f>
        <v>2.3990689999999999</v>
      </c>
      <c r="AQ123" s="9">
        <f>NP2017_D1!AQ123/1000000</f>
        <v>2.3635790000000001</v>
      </c>
      <c r="AR123" s="9">
        <f>NP2017_D1!AR123/1000000</f>
        <v>2.3583099999999999</v>
      </c>
      <c r="AS123" s="9">
        <f>NP2017_D1!AS123/1000000</f>
        <v>2.3576579999999998</v>
      </c>
      <c r="AT123" s="9">
        <f>NP2017_D1!AT123/1000000</f>
        <v>2.3573400000000002</v>
      </c>
      <c r="AU123" s="9">
        <f>NP2017_D1!AU123/1000000</f>
        <v>2.384058</v>
      </c>
      <c r="AV123" s="9">
        <f>NP2017_D1!AV123/1000000</f>
        <v>2.410247</v>
      </c>
      <c r="AW123" s="9">
        <f>NP2017_D1!AW123/1000000</f>
        <v>2.4225059999999998</v>
      </c>
      <c r="AX123" s="9">
        <f>NP2017_D1!AX123/1000000</f>
        <v>2.467965</v>
      </c>
      <c r="AY123" s="9">
        <f>NP2017_D1!AY123/1000000</f>
        <v>2.50129</v>
      </c>
      <c r="AZ123" s="9">
        <f>NP2017_D1!AZ123/1000000</f>
        <v>2.4816099999999999</v>
      </c>
      <c r="BA123" s="9">
        <f>NP2017_D1!BA123/1000000</f>
        <v>2.3744290000000001</v>
      </c>
      <c r="BB123" s="9">
        <f>NP2017_D1!BB123/1000000</f>
        <v>2.3070300000000001</v>
      </c>
      <c r="BC123" s="9">
        <f>NP2017_D1!BC123/1000000</f>
        <v>2.2533300000000001</v>
      </c>
      <c r="BD123" s="9">
        <f>NP2017_D1!BD123/1000000</f>
        <v>2.2457980000000002</v>
      </c>
      <c r="BE123" s="9">
        <f>NP2017_D1!BE123/1000000</f>
        <v>2.2506710000000001</v>
      </c>
      <c r="BF123" s="9">
        <f>NP2017_D1!BF123/1000000</f>
        <v>2.1767210000000001</v>
      </c>
      <c r="BG123" s="9">
        <f>NP2017_D1!BG123/1000000</f>
        <v>2.1960039999999998</v>
      </c>
      <c r="BH123" s="9">
        <f>NP2017_D1!BH123/1000000</f>
        <v>2.1846320000000001</v>
      </c>
      <c r="BI123" s="9">
        <f>NP2017_D1!BI123/1000000</f>
        <v>2.1517559999999998</v>
      </c>
      <c r="BJ123" s="9">
        <f>NP2017_D1!BJ123/1000000</f>
        <v>2.1691959999999999</v>
      </c>
      <c r="BK123" s="9">
        <f>NP2017_D1!BK123/1000000</f>
        <v>2.0400619999999998</v>
      </c>
      <c r="BL123" s="9">
        <f>NP2017_D1!BL123/1000000</f>
        <v>1.991773</v>
      </c>
      <c r="BM123" s="9">
        <f>NP2017_D1!BM123/1000000</f>
        <v>1.9643189999999999</v>
      </c>
      <c r="BN123" s="9">
        <f>NP2017_D1!BN123/1000000</f>
        <v>1.8953450000000001</v>
      </c>
      <c r="BO123" s="9">
        <f>NP2017_D1!BO123/1000000</f>
        <v>1.9321269999999999</v>
      </c>
      <c r="BP123" s="9">
        <f>NP2017_D1!BP123/1000000</f>
        <v>1.86727</v>
      </c>
      <c r="BQ123" s="9">
        <f>NP2017_D1!BQ123/1000000</f>
        <v>1.883853</v>
      </c>
      <c r="BR123" s="9">
        <f>NP2017_D1!BR123/1000000</f>
        <v>1.945208</v>
      </c>
      <c r="BS123" s="9">
        <f>NP2017_D1!BS123/1000000</f>
        <v>2.0343909999999998</v>
      </c>
      <c r="BT123" s="9">
        <f>NP2017_D1!BT123/1000000</f>
        <v>2.0311240000000002</v>
      </c>
      <c r="BU123" s="9">
        <f>NP2017_D1!BU123/1000000</f>
        <v>1.914466</v>
      </c>
      <c r="BV123" s="9">
        <f>NP2017_D1!BV123/1000000</f>
        <v>1.857745</v>
      </c>
      <c r="BW123" s="9">
        <f>NP2017_D1!BW123/1000000</f>
        <v>1.844298</v>
      </c>
      <c r="BX123" s="9">
        <f>NP2017_D1!BX123/1000000</f>
        <v>1.8519350000000001</v>
      </c>
      <c r="BY123" s="9">
        <f>NP2017_D1!BY123/1000000</f>
        <v>1.93283</v>
      </c>
      <c r="BZ123" s="9">
        <f>NP2017_D1!BZ123/1000000</f>
        <v>1.943578</v>
      </c>
      <c r="CA123" s="9">
        <f>NP2017_D1!CA123/1000000</f>
        <v>1.9124190000000001</v>
      </c>
      <c r="CB123" s="9">
        <f>NP2017_D1!CB123/1000000</f>
        <v>1.874752</v>
      </c>
      <c r="CC123" s="9">
        <f>NP2017_D1!CC123/1000000</f>
        <v>1.8602019999999999</v>
      </c>
      <c r="CD123" s="9">
        <f>NP2017_D1!CD123/1000000</f>
        <v>1.82585</v>
      </c>
      <c r="CE123" s="9">
        <f>NP2017_D1!CE123/1000000</f>
        <v>1.7257100000000001</v>
      </c>
      <c r="CF123" s="9">
        <f>NP2017_D1!CF123/1000000</f>
        <v>1.6663809999999999</v>
      </c>
      <c r="CG123" s="9">
        <f>NP2017_D1!CG123/1000000</f>
        <v>1.5961369999999999</v>
      </c>
      <c r="CH123" s="9">
        <f>NP2017_D1!CH123/1000000</f>
        <v>1.484648</v>
      </c>
      <c r="CI123" s="9">
        <f>NP2017_D1!CI123/1000000</f>
        <v>1.410377</v>
      </c>
      <c r="CJ123" s="9">
        <f>NP2017_D1!CJ123/1000000</f>
        <v>1.2934220000000001</v>
      </c>
      <c r="CK123" s="9">
        <f>NP2017_D1!CK123/1000000</f>
        <v>1.179152</v>
      </c>
      <c r="CL123" s="9">
        <f>NP2017_D1!CL123/1000000</f>
        <v>1.0651200000000001</v>
      </c>
      <c r="CM123" s="9">
        <f>NP2017_D1!CM123/1000000</f>
        <v>0.96491899999999997</v>
      </c>
      <c r="CN123" s="9">
        <f>NP2017_D1!CN123/1000000</f>
        <v>0.86955400000000005</v>
      </c>
      <c r="CO123" s="9">
        <f>NP2017_D1!CO123/1000000</f>
        <v>0.77279399999999998</v>
      </c>
      <c r="CP123" s="9">
        <f>NP2017_D1!CP123/1000000</f>
        <v>0.69089699999999998</v>
      </c>
      <c r="CQ123" s="9">
        <f>NP2017_D1!CQ123/1000000</f>
        <v>0.64224999999999999</v>
      </c>
      <c r="CR123" s="9">
        <f>NP2017_D1!CR123/1000000</f>
        <v>0.42260700000000001</v>
      </c>
      <c r="CS123" s="9">
        <f>NP2017_D1!CS123/1000000</f>
        <v>0.36319600000000002</v>
      </c>
      <c r="CT123" s="9">
        <f>NP2017_D1!CT123/1000000</f>
        <v>0.30328500000000003</v>
      </c>
      <c r="CU123" s="9">
        <f>NP2017_D1!CU123/1000000</f>
        <v>0.260708</v>
      </c>
      <c r="CV123" s="9">
        <f>NP2017_D1!CV123/1000000</f>
        <v>0.18848999999999999</v>
      </c>
      <c r="CW123" s="9">
        <f>NP2017_D1!CW123/1000000</f>
        <v>0.140096</v>
      </c>
      <c r="CX123" s="9">
        <f>NP2017_D1!CX123/1000000</f>
        <v>0.104908</v>
      </c>
      <c r="CY123" s="9">
        <f>NP2017_D1!CY123/1000000</f>
        <v>7.6067999999999997E-2</v>
      </c>
      <c r="CZ123" s="9">
        <f>NP2017_D1!CZ123/1000000</f>
        <v>0.12759300000000001</v>
      </c>
      <c r="DA123" s="9">
        <f t="shared" si="15"/>
        <v>37.520705000000007</v>
      </c>
      <c r="DB123" s="9">
        <f t="shared" si="16"/>
        <v>149.72191299999997</v>
      </c>
    </row>
    <row r="124" spans="1:106" s="9" customFormat="1" hidden="1" outlineLevel="1" x14ac:dyDescent="0.25">
      <c r="A124" s="9" t="s">
        <v>112</v>
      </c>
      <c r="B124" s="9">
        <f>NP2017_D1!B124</f>
        <v>2039</v>
      </c>
      <c r="C124" s="9">
        <f>NP2017_D1!C124/1000000</f>
        <v>188.063153</v>
      </c>
      <c r="D124" s="9">
        <f>NP2017_D1!D124/1000000</f>
        <v>2.0452270000000001</v>
      </c>
      <c r="E124" s="9">
        <f>NP2017_D1!E124/1000000</f>
        <v>2.0503480000000001</v>
      </c>
      <c r="F124" s="9">
        <f>NP2017_D1!F124/1000000</f>
        <v>2.055545</v>
      </c>
      <c r="G124" s="9">
        <f>NP2017_D1!G124/1000000</f>
        <v>2.0598800000000002</v>
      </c>
      <c r="H124" s="9">
        <f>NP2017_D1!H124/1000000</f>
        <v>2.0638420000000002</v>
      </c>
      <c r="I124" s="9">
        <f>NP2017_D1!I124/1000000</f>
        <v>2.0679560000000001</v>
      </c>
      <c r="J124" s="9">
        <f>NP2017_D1!J124/1000000</f>
        <v>2.0725259999999999</v>
      </c>
      <c r="K124" s="9">
        <f>NP2017_D1!K124/1000000</f>
        <v>2.0776509999999999</v>
      </c>
      <c r="L124" s="9">
        <f>NP2017_D1!L124/1000000</f>
        <v>2.083237</v>
      </c>
      <c r="M124" s="9">
        <f>NP2017_D1!M124/1000000</f>
        <v>2.0890520000000001</v>
      </c>
      <c r="N124" s="9">
        <f>NP2017_D1!N124/1000000</f>
        <v>2.0946980000000002</v>
      </c>
      <c r="O124" s="9">
        <f>NP2017_D1!O124/1000000</f>
        <v>2.099917</v>
      </c>
      <c r="P124" s="9">
        <f>NP2017_D1!P124/1000000</f>
        <v>2.1044489999999998</v>
      </c>
      <c r="Q124" s="9">
        <f>NP2017_D1!Q124/1000000</f>
        <v>2.108581</v>
      </c>
      <c r="R124" s="9">
        <f>NP2017_D1!R124/1000000</f>
        <v>2.1130450000000001</v>
      </c>
      <c r="S124" s="9">
        <f>NP2017_D1!S124/1000000</f>
        <v>2.118554</v>
      </c>
      <c r="T124" s="9">
        <f>NP2017_D1!T124/1000000</f>
        <v>2.1254849999999998</v>
      </c>
      <c r="U124" s="9">
        <f>NP2017_D1!U124/1000000</f>
        <v>2.1338729999999999</v>
      </c>
      <c r="V124" s="9">
        <f>NP2017_D1!V124/1000000</f>
        <v>2.1437849999999998</v>
      </c>
      <c r="W124" s="9">
        <f>NP2017_D1!W124/1000000</f>
        <v>2.1548560000000001</v>
      </c>
      <c r="X124" s="9">
        <f>NP2017_D1!X124/1000000</f>
        <v>2.1662210000000002</v>
      </c>
      <c r="Y124" s="9">
        <f>NP2017_D1!Y124/1000000</f>
        <v>2.1772740000000002</v>
      </c>
      <c r="Z124" s="9">
        <f>NP2017_D1!Z124/1000000</f>
        <v>2.1880009999999999</v>
      </c>
      <c r="AA124" s="9">
        <f>NP2017_D1!AA124/1000000</f>
        <v>2.170712</v>
      </c>
      <c r="AB124" s="9">
        <f>NP2017_D1!AB124/1000000</f>
        <v>2.2016830000000001</v>
      </c>
      <c r="AC124" s="9">
        <f>NP2017_D1!AC124/1000000</f>
        <v>2.21218</v>
      </c>
      <c r="AD124" s="9">
        <f>NP2017_D1!AD124/1000000</f>
        <v>2.225139</v>
      </c>
      <c r="AE124" s="9">
        <f>NP2017_D1!AE124/1000000</f>
        <v>2.2417889999999998</v>
      </c>
      <c r="AF124" s="9">
        <f>NP2017_D1!AF124/1000000</f>
        <v>2.274213</v>
      </c>
      <c r="AG124" s="9">
        <f>NP2017_D1!AG124/1000000</f>
        <v>2.287172</v>
      </c>
      <c r="AH124" s="9">
        <f>NP2017_D1!AH124/1000000</f>
        <v>2.296249</v>
      </c>
      <c r="AI124" s="9">
        <f>NP2017_D1!AI124/1000000</f>
        <v>2.3638170000000001</v>
      </c>
      <c r="AJ124" s="9">
        <f>NP2017_D1!AJ124/1000000</f>
        <v>2.37513</v>
      </c>
      <c r="AK124" s="9">
        <f>NP2017_D1!AK124/1000000</f>
        <v>2.3600919999999999</v>
      </c>
      <c r="AL124" s="9">
        <f>NP2017_D1!AL124/1000000</f>
        <v>2.3566889999999998</v>
      </c>
      <c r="AM124" s="9">
        <f>NP2017_D1!AM124/1000000</f>
        <v>2.362822</v>
      </c>
      <c r="AN124" s="9">
        <f>NP2017_D1!AN124/1000000</f>
        <v>2.3487070000000001</v>
      </c>
      <c r="AO124" s="9">
        <f>NP2017_D1!AO124/1000000</f>
        <v>2.3392819999999999</v>
      </c>
      <c r="AP124" s="9">
        <f>NP2017_D1!AP124/1000000</f>
        <v>2.3831989999999998</v>
      </c>
      <c r="AQ124" s="9">
        <f>NP2017_D1!AQ124/1000000</f>
        <v>2.4060009999999998</v>
      </c>
      <c r="AR124" s="9">
        <f>NP2017_D1!AR124/1000000</f>
        <v>2.3696890000000002</v>
      </c>
      <c r="AS124" s="9">
        <f>NP2017_D1!AS124/1000000</f>
        <v>2.3634230000000001</v>
      </c>
      <c r="AT124" s="9">
        <f>NP2017_D1!AT124/1000000</f>
        <v>2.361888</v>
      </c>
      <c r="AU124" s="9">
        <f>NP2017_D1!AU124/1000000</f>
        <v>2.360814</v>
      </c>
      <c r="AV124" s="9">
        <f>NP2017_D1!AV124/1000000</f>
        <v>2.386889</v>
      </c>
      <c r="AW124" s="9">
        <f>NP2017_D1!AW124/1000000</f>
        <v>2.412401</v>
      </c>
      <c r="AX124" s="9">
        <f>NP2017_D1!AX124/1000000</f>
        <v>2.423902</v>
      </c>
      <c r="AY124" s="9">
        <f>NP2017_D1!AY124/1000000</f>
        <v>2.4683169999999999</v>
      </c>
      <c r="AZ124" s="9">
        <f>NP2017_D1!AZ124/1000000</f>
        <v>2.500607</v>
      </c>
      <c r="BA124" s="9">
        <f>NP2017_D1!BA124/1000000</f>
        <v>2.4800930000000001</v>
      </c>
      <c r="BB124" s="9">
        <f>NP2017_D1!BB124/1000000</f>
        <v>2.372465</v>
      </c>
      <c r="BC124" s="9">
        <f>NP2017_D1!BC124/1000000</f>
        <v>2.3046220000000002</v>
      </c>
      <c r="BD124" s="9">
        <f>NP2017_D1!BD124/1000000</f>
        <v>2.2506240000000002</v>
      </c>
      <c r="BE124" s="9">
        <f>NP2017_D1!BE124/1000000</f>
        <v>2.2429329999999998</v>
      </c>
      <c r="BF124" s="9">
        <f>NP2017_D1!BF124/1000000</f>
        <v>2.2476280000000002</v>
      </c>
      <c r="BG124" s="9">
        <f>NP2017_D1!BG124/1000000</f>
        <v>2.173721</v>
      </c>
      <c r="BH124" s="9">
        <f>NP2017_D1!BH124/1000000</f>
        <v>2.1926589999999999</v>
      </c>
      <c r="BI124" s="9">
        <f>NP2017_D1!BI124/1000000</f>
        <v>2.1809959999999999</v>
      </c>
      <c r="BJ124" s="9">
        <f>NP2017_D1!BJ124/1000000</f>
        <v>2.1478199999999998</v>
      </c>
      <c r="BK124" s="9">
        <f>NP2017_D1!BK124/1000000</f>
        <v>2.1646420000000002</v>
      </c>
      <c r="BL124" s="9">
        <f>NP2017_D1!BL124/1000000</f>
        <v>2.035326</v>
      </c>
      <c r="BM124" s="9">
        <f>NP2017_D1!BM124/1000000</f>
        <v>1.98617</v>
      </c>
      <c r="BN124" s="9">
        <f>NP2017_D1!BN124/1000000</f>
        <v>1.9574290000000001</v>
      </c>
      <c r="BO124" s="9">
        <f>NP2017_D1!BO124/1000000</f>
        <v>1.887224</v>
      </c>
      <c r="BP124" s="9">
        <f>NP2017_D1!BP124/1000000</f>
        <v>1.9222049999999999</v>
      </c>
      <c r="BQ124" s="9">
        <f>NP2017_D1!BQ124/1000000</f>
        <v>1.8563430000000001</v>
      </c>
      <c r="BR124" s="9">
        <f>NP2017_D1!BR124/1000000</f>
        <v>1.8713439999999999</v>
      </c>
      <c r="BS124" s="9">
        <f>NP2017_D1!BS124/1000000</f>
        <v>1.9308380000000001</v>
      </c>
      <c r="BT124" s="9">
        <f>NP2017_D1!BT124/1000000</f>
        <v>2.0178889999999998</v>
      </c>
      <c r="BU124" s="9">
        <f>NP2017_D1!BU124/1000000</f>
        <v>2.0130629999999998</v>
      </c>
      <c r="BV124" s="9">
        <f>NP2017_D1!BV124/1000000</f>
        <v>1.8958699999999999</v>
      </c>
      <c r="BW124" s="9">
        <f>NP2017_D1!BW124/1000000</f>
        <v>1.8376840000000001</v>
      </c>
      <c r="BX124" s="9">
        <f>NP2017_D1!BX124/1000000</f>
        <v>1.8220190000000001</v>
      </c>
      <c r="BY124" s="9">
        <f>NP2017_D1!BY124/1000000</f>
        <v>1.826859</v>
      </c>
      <c r="BZ124" s="9">
        <f>NP2017_D1!BZ124/1000000</f>
        <v>1.903521</v>
      </c>
      <c r="CA124" s="9">
        <f>NP2017_D1!CA124/1000000</f>
        <v>1.9106780000000001</v>
      </c>
      <c r="CB124" s="9">
        <f>NP2017_D1!CB124/1000000</f>
        <v>1.876252</v>
      </c>
      <c r="CC124" s="9">
        <f>NP2017_D1!CC124/1000000</f>
        <v>1.8350850000000001</v>
      </c>
      <c r="CD124" s="9">
        <f>NP2017_D1!CD124/1000000</f>
        <v>1.8161160000000001</v>
      </c>
      <c r="CE124" s="9">
        <f>NP2017_D1!CE124/1000000</f>
        <v>1.7773300000000001</v>
      </c>
      <c r="CF124" s="9">
        <f>NP2017_D1!CF124/1000000</f>
        <v>1.673637</v>
      </c>
      <c r="CG124" s="9">
        <f>NP2017_D1!CG124/1000000</f>
        <v>1.6093789999999999</v>
      </c>
      <c r="CH124" s="9">
        <f>NP2017_D1!CH124/1000000</f>
        <v>1.534662</v>
      </c>
      <c r="CI124" s="9">
        <f>NP2017_D1!CI124/1000000</f>
        <v>1.4200489999999999</v>
      </c>
      <c r="CJ124" s="9">
        <f>NP2017_D1!CJ124/1000000</f>
        <v>1.340937</v>
      </c>
      <c r="CK124" s="9">
        <f>NP2017_D1!CK124/1000000</f>
        <v>1.221419</v>
      </c>
      <c r="CL124" s="9">
        <f>NP2017_D1!CL124/1000000</f>
        <v>1.10547</v>
      </c>
      <c r="CM124" s="9">
        <f>NP2017_D1!CM124/1000000</f>
        <v>0.99060499999999996</v>
      </c>
      <c r="CN124" s="9">
        <f>NP2017_D1!CN124/1000000</f>
        <v>0.88946400000000003</v>
      </c>
      <c r="CO124" s="9">
        <f>NP2017_D1!CO124/1000000</f>
        <v>0.79364699999999999</v>
      </c>
      <c r="CP124" s="9">
        <f>NP2017_D1!CP124/1000000</f>
        <v>0.69757800000000003</v>
      </c>
      <c r="CQ124" s="9">
        <f>NP2017_D1!CQ124/1000000</f>
        <v>0.61607599999999996</v>
      </c>
      <c r="CR124" s="9">
        <f>NP2017_D1!CR124/1000000</f>
        <v>0.56501900000000005</v>
      </c>
      <c r="CS124" s="9">
        <f>NP2017_D1!CS124/1000000</f>
        <v>0.36634699999999998</v>
      </c>
      <c r="CT124" s="9">
        <f>NP2017_D1!CT124/1000000</f>
        <v>0.30979800000000002</v>
      </c>
      <c r="CU124" s="9">
        <f>NP2017_D1!CU124/1000000</f>
        <v>0.25416699999999998</v>
      </c>
      <c r="CV124" s="9">
        <f>NP2017_D1!CV124/1000000</f>
        <v>0.21434500000000001</v>
      </c>
      <c r="CW124" s="9">
        <f>NP2017_D1!CW124/1000000</f>
        <v>0.15179599999999999</v>
      </c>
      <c r="CX124" s="9">
        <f>NP2017_D1!CX124/1000000</f>
        <v>0.110328</v>
      </c>
      <c r="CY124" s="9">
        <f>NP2017_D1!CY124/1000000</f>
        <v>8.0668000000000004E-2</v>
      </c>
      <c r="CZ124" s="9">
        <f>NP2017_D1!CZ124/1000000</f>
        <v>0.13350500000000001</v>
      </c>
      <c r="DA124" s="9">
        <f t="shared" si="15"/>
        <v>37.563866000000004</v>
      </c>
      <c r="DB124" s="9">
        <f t="shared" si="16"/>
        <v>150.49928699999998</v>
      </c>
    </row>
    <row r="125" spans="1:106" s="9" customFormat="1" hidden="1" outlineLevel="1" x14ac:dyDescent="0.25">
      <c r="A125" s="9" t="s">
        <v>112</v>
      </c>
      <c r="B125" s="9">
        <f>NP2017_D1!B125</f>
        <v>2040</v>
      </c>
      <c r="C125" s="9">
        <f>NP2017_D1!C125/1000000</f>
        <v>188.86209700000001</v>
      </c>
      <c r="D125" s="9">
        <f>NP2017_D1!D125/1000000</f>
        <v>2.0487880000000001</v>
      </c>
      <c r="E125" s="9">
        <f>NP2017_D1!E125/1000000</f>
        <v>2.0537909999999999</v>
      </c>
      <c r="F125" s="9">
        <f>NP2017_D1!F125/1000000</f>
        <v>2.0587339999999998</v>
      </c>
      <c r="G125" s="9">
        <f>NP2017_D1!G125/1000000</f>
        <v>2.062738</v>
      </c>
      <c r="H125" s="9">
        <f>NP2017_D1!H125/1000000</f>
        <v>2.0662150000000001</v>
      </c>
      <c r="I125" s="9">
        <f>NP2017_D1!I125/1000000</f>
        <v>2.0698110000000001</v>
      </c>
      <c r="J125" s="9">
        <f>NP2017_D1!J125/1000000</f>
        <v>2.0738370000000002</v>
      </c>
      <c r="K125" s="9">
        <f>NP2017_D1!K125/1000000</f>
        <v>2.0784950000000002</v>
      </c>
      <c r="L125" s="9">
        <f>NP2017_D1!L125/1000000</f>
        <v>2.083745</v>
      </c>
      <c r="M125" s="9">
        <f>NP2017_D1!M125/1000000</f>
        <v>2.089458</v>
      </c>
      <c r="N125" s="9">
        <f>NP2017_D1!N125/1000000</f>
        <v>2.0952289999999998</v>
      </c>
      <c r="O125" s="9">
        <f>NP2017_D1!O125/1000000</f>
        <v>2.1007920000000002</v>
      </c>
      <c r="P125" s="9">
        <f>NP2017_D1!P125/1000000</f>
        <v>2.1059190000000001</v>
      </c>
      <c r="Q125" s="9">
        <f>NP2017_D1!Q125/1000000</f>
        <v>2.110754</v>
      </c>
      <c r="R125" s="9">
        <f>NP2017_D1!R125/1000000</f>
        <v>2.115739</v>
      </c>
      <c r="S125" s="9">
        <f>NP2017_D1!S125/1000000</f>
        <v>2.1217779999999999</v>
      </c>
      <c r="T125" s="9">
        <f>NP2017_D1!T125/1000000</f>
        <v>2.1295899999999999</v>
      </c>
      <c r="U125" s="9">
        <f>NP2017_D1!U125/1000000</f>
        <v>2.1392120000000001</v>
      </c>
      <c r="V125" s="9">
        <f>NP2017_D1!V125/1000000</f>
        <v>2.150595</v>
      </c>
      <c r="W125" s="9">
        <f>NP2017_D1!W125/1000000</f>
        <v>2.1631450000000001</v>
      </c>
      <c r="X125" s="9">
        <f>NP2017_D1!X125/1000000</f>
        <v>2.176164</v>
      </c>
      <c r="Y125" s="9">
        <f>NP2017_D1!Y125/1000000</f>
        <v>2.188599</v>
      </c>
      <c r="Z125" s="9">
        <f>NP2017_D1!Z125/1000000</f>
        <v>2.200142</v>
      </c>
      <c r="AA125" s="9">
        <f>NP2017_D1!AA125/1000000</f>
        <v>2.211103</v>
      </c>
      <c r="AB125" s="9">
        <f>NP2017_D1!AB125/1000000</f>
        <v>2.193613</v>
      </c>
      <c r="AC125" s="9">
        <f>NP2017_D1!AC125/1000000</f>
        <v>2.2242760000000001</v>
      </c>
      <c r="AD125" s="9">
        <f>NP2017_D1!AD125/1000000</f>
        <v>2.2340810000000002</v>
      </c>
      <c r="AE125" s="9">
        <f>NP2017_D1!AE125/1000000</f>
        <v>2.2459570000000002</v>
      </c>
      <c r="AF125" s="9">
        <f>NP2017_D1!AF125/1000000</f>
        <v>2.2611599999999998</v>
      </c>
      <c r="AG125" s="9">
        <f>NP2017_D1!AG125/1000000</f>
        <v>2.291776</v>
      </c>
      <c r="AH125" s="9">
        <f>NP2017_D1!AH125/1000000</f>
        <v>2.3028490000000001</v>
      </c>
      <c r="AI125" s="9">
        <f>NP2017_D1!AI125/1000000</f>
        <v>2.3100290000000001</v>
      </c>
      <c r="AJ125" s="9">
        <f>NP2017_D1!AJ125/1000000</f>
        <v>2.375899</v>
      </c>
      <c r="AK125" s="9">
        <f>NP2017_D1!AK125/1000000</f>
        <v>2.3860060000000001</v>
      </c>
      <c r="AL125" s="9">
        <f>NP2017_D1!AL125/1000000</f>
        <v>2.3701249999999998</v>
      </c>
      <c r="AM125" s="9">
        <f>NP2017_D1!AM125/1000000</f>
        <v>2.3660640000000002</v>
      </c>
      <c r="AN125" s="9">
        <f>NP2017_D1!AN125/1000000</f>
        <v>2.3716529999999998</v>
      </c>
      <c r="AO125" s="9">
        <f>NP2017_D1!AO125/1000000</f>
        <v>2.3570410000000002</v>
      </c>
      <c r="AP125" s="9">
        <f>NP2017_D1!AP125/1000000</f>
        <v>2.347035</v>
      </c>
      <c r="AQ125" s="9">
        <f>NP2017_D1!AQ125/1000000</f>
        <v>2.3902489999999998</v>
      </c>
      <c r="AR125" s="9">
        <f>NP2017_D1!AR125/1000000</f>
        <v>2.4121549999999998</v>
      </c>
      <c r="AS125" s="9">
        <f>NP2017_D1!AS125/1000000</f>
        <v>2.374876</v>
      </c>
      <c r="AT125" s="9">
        <f>NP2017_D1!AT125/1000000</f>
        <v>2.3677299999999999</v>
      </c>
      <c r="AU125" s="9">
        <f>NP2017_D1!AU125/1000000</f>
        <v>2.365437</v>
      </c>
      <c r="AV125" s="9">
        <f>NP2017_D1!AV125/1000000</f>
        <v>2.3637619999999999</v>
      </c>
      <c r="AW125" s="9">
        <f>NP2017_D1!AW125/1000000</f>
        <v>2.3891740000000001</v>
      </c>
      <c r="AX125" s="9">
        <f>NP2017_D1!AX125/1000000</f>
        <v>2.4139080000000002</v>
      </c>
      <c r="AY125" s="9">
        <f>NP2017_D1!AY125/1000000</f>
        <v>2.4244500000000002</v>
      </c>
      <c r="AZ125" s="9">
        <f>NP2017_D1!AZ125/1000000</f>
        <v>2.467816</v>
      </c>
      <c r="BA125" s="9">
        <f>NP2017_D1!BA125/1000000</f>
        <v>2.499161</v>
      </c>
      <c r="BB125" s="9">
        <f>NP2017_D1!BB125/1000000</f>
        <v>2.4779689999999999</v>
      </c>
      <c r="BC125" s="9">
        <f>NP2017_D1!BC125/1000000</f>
        <v>2.3700040000000002</v>
      </c>
      <c r="BD125" s="9">
        <f>NP2017_D1!BD125/1000000</f>
        <v>2.301904</v>
      </c>
      <c r="BE125" s="9">
        <f>NP2017_D1!BE125/1000000</f>
        <v>2.2478980000000002</v>
      </c>
      <c r="BF125" s="9">
        <f>NP2017_D1!BF125/1000000</f>
        <v>2.2400829999999998</v>
      </c>
      <c r="BG125" s="9">
        <f>NP2017_D1!BG125/1000000</f>
        <v>2.2445529999999998</v>
      </c>
      <c r="BH125" s="9">
        <f>NP2017_D1!BH125/1000000</f>
        <v>2.1706279999999998</v>
      </c>
      <c r="BI125" s="9">
        <f>NP2017_D1!BI125/1000000</f>
        <v>2.1891720000000001</v>
      </c>
      <c r="BJ125" s="9">
        <f>NP2017_D1!BJ125/1000000</f>
        <v>2.1771090000000002</v>
      </c>
      <c r="BK125" s="9">
        <f>NP2017_D1!BK125/1000000</f>
        <v>2.143554</v>
      </c>
      <c r="BL125" s="9">
        <f>NP2017_D1!BL125/1000000</f>
        <v>2.1595059999999999</v>
      </c>
      <c r="BM125" s="9">
        <f>NP2017_D1!BM125/1000000</f>
        <v>2.0296799999999999</v>
      </c>
      <c r="BN125" s="9">
        <f>NP2017_D1!BN125/1000000</f>
        <v>1.979365</v>
      </c>
      <c r="BO125" s="9">
        <f>NP2017_D1!BO125/1000000</f>
        <v>1.9491369999999999</v>
      </c>
      <c r="BP125" s="9">
        <f>NP2017_D1!BP125/1000000</f>
        <v>1.8778060000000001</v>
      </c>
      <c r="BQ125" s="9">
        <f>NP2017_D1!BQ125/1000000</f>
        <v>1.9110579999999999</v>
      </c>
      <c r="BR125" s="9">
        <f>NP2017_D1!BR125/1000000</f>
        <v>1.844257</v>
      </c>
      <c r="BS125" s="9">
        <f>NP2017_D1!BS125/1000000</f>
        <v>1.857774</v>
      </c>
      <c r="BT125" s="9">
        <f>NP2017_D1!BT125/1000000</f>
        <v>1.915478</v>
      </c>
      <c r="BU125" s="9">
        <f>NP2017_D1!BU125/1000000</f>
        <v>2.0002059999999999</v>
      </c>
      <c r="BV125" s="9">
        <f>NP2017_D1!BV125/1000000</f>
        <v>1.993635</v>
      </c>
      <c r="BW125" s="9">
        <f>NP2017_D1!BW125/1000000</f>
        <v>1.8756409999999999</v>
      </c>
      <c r="BX125" s="9">
        <f>NP2017_D1!BX125/1000000</f>
        <v>1.8157669999999999</v>
      </c>
      <c r="BY125" s="9">
        <f>NP2017_D1!BY125/1000000</f>
        <v>1.7977069999999999</v>
      </c>
      <c r="BZ125" s="9">
        <f>NP2017_D1!BZ125/1000000</f>
        <v>1.7995810000000001</v>
      </c>
      <c r="CA125" s="9">
        <f>NP2017_D1!CA125/1000000</f>
        <v>1.871699</v>
      </c>
      <c r="CB125" s="9">
        <f>NP2017_D1!CB125/1000000</f>
        <v>1.8749450000000001</v>
      </c>
      <c r="CC125" s="9">
        <f>NP2017_D1!CC125/1000000</f>
        <v>1.836994</v>
      </c>
      <c r="CD125" s="9">
        <f>NP2017_D1!CD125/1000000</f>
        <v>1.7920700000000001</v>
      </c>
      <c r="CE125" s="9">
        <f>NP2017_D1!CE125/1000000</f>
        <v>1.7683230000000001</v>
      </c>
      <c r="CF125" s="9">
        <f>NP2017_D1!CF125/1000000</f>
        <v>1.724181</v>
      </c>
      <c r="CG125" s="9">
        <f>NP2017_D1!CG125/1000000</f>
        <v>1.61686</v>
      </c>
      <c r="CH125" s="9">
        <f>NP2017_D1!CH125/1000000</f>
        <v>1.5478970000000001</v>
      </c>
      <c r="CI125" s="9">
        <f>NP2017_D1!CI125/1000000</f>
        <v>1.46838</v>
      </c>
      <c r="CJ125" s="9">
        <f>NP2017_D1!CJ125/1000000</f>
        <v>1.35066</v>
      </c>
      <c r="CK125" s="9">
        <f>NP2017_D1!CK125/1000000</f>
        <v>1.2668280000000001</v>
      </c>
      <c r="CL125" s="9">
        <f>NP2017_D1!CL125/1000000</f>
        <v>1.1456519999999999</v>
      </c>
      <c r="CM125" s="9">
        <f>NP2017_D1!CM125/1000000</f>
        <v>1.028702</v>
      </c>
      <c r="CN125" s="9">
        <f>NP2017_D1!CN125/1000000</f>
        <v>0.91370700000000005</v>
      </c>
      <c r="CO125" s="9">
        <f>NP2017_D1!CO125/1000000</f>
        <v>0.81238699999999997</v>
      </c>
      <c r="CP125" s="9">
        <f>NP2017_D1!CP125/1000000</f>
        <v>0.71696000000000004</v>
      </c>
      <c r="CQ125" s="9">
        <f>NP2017_D1!CQ125/1000000</f>
        <v>0.62257499999999999</v>
      </c>
      <c r="CR125" s="9">
        <f>NP2017_D1!CR125/1000000</f>
        <v>0.54252699999999998</v>
      </c>
      <c r="CS125" s="9">
        <f>NP2017_D1!CS125/1000000</f>
        <v>0.490286</v>
      </c>
      <c r="CT125" s="9">
        <f>NP2017_D1!CT125/1000000</f>
        <v>0.31284299999999998</v>
      </c>
      <c r="CU125" s="9">
        <f>NP2017_D1!CU125/1000000</f>
        <v>0.25995499999999999</v>
      </c>
      <c r="CV125" s="9">
        <f>NP2017_D1!CV125/1000000</f>
        <v>0.209259</v>
      </c>
      <c r="CW125" s="9">
        <f>NP2017_D1!CW125/1000000</f>
        <v>0.172878</v>
      </c>
      <c r="CX125" s="9">
        <f>NP2017_D1!CX125/1000000</f>
        <v>0.11973399999999999</v>
      </c>
      <c r="CY125" s="9">
        <f>NP2017_D1!CY125/1000000</f>
        <v>8.4986000000000006E-2</v>
      </c>
      <c r="CZ125" s="9">
        <f>NP2017_D1!CZ125/1000000</f>
        <v>0.140682</v>
      </c>
      <c r="DA125" s="9">
        <f t="shared" si="15"/>
        <v>37.604625000000006</v>
      </c>
      <c r="DB125" s="9">
        <f t="shared" si="16"/>
        <v>151.25747200000001</v>
      </c>
    </row>
    <row r="126" spans="1:106" s="9" customFormat="1" hidden="1" outlineLevel="1" x14ac:dyDescent="0.25">
      <c r="A126" s="9" t="s">
        <v>112</v>
      </c>
      <c r="B126" s="9">
        <f>NP2017_D1!B126</f>
        <v>2041</v>
      </c>
      <c r="C126" s="9">
        <f>NP2017_D1!C126/1000000</f>
        <v>189.64084299999999</v>
      </c>
      <c r="D126" s="9">
        <f>NP2017_D1!D126/1000000</f>
        <v>2.0525440000000001</v>
      </c>
      <c r="E126" s="9">
        <f>NP2017_D1!E126/1000000</f>
        <v>2.0574370000000002</v>
      </c>
      <c r="F126" s="9">
        <f>NP2017_D1!F126/1000000</f>
        <v>2.0622310000000001</v>
      </c>
      <c r="G126" s="9">
        <f>NP2017_D1!G126/1000000</f>
        <v>2.0659740000000002</v>
      </c>
      <c r="H126" s="9">
        <f>NP2017_D1!H126/1000000</f>
        <v>2.069115</v>
      </c>
      <c r="I126" s="9">
        <f>NP2017_D1!I126/1000000</f>
        <v>2.072219</v>
      </c>
      <c r="J126" s="9">
        <f>NP2017_D1!J126/1000000</f>
        <v>2.0757249999999998</v>
      </c>
      <c r="K126" s="9">
        <f>NP2017_D1!K126/1000000</f>
        <v>2.0798350000000001</v>
      </c>
      <c r="L126" s="9">
        <f>NP2017_D1!L126/1000000</f>
        <v>2.084616</v>
      </c>
      <c r="M126" s="9">
        <f>NP2017_D1!M126/1000000</f>
        <v>2.0899939999999999</v>
      </c>
      <c r="N126" s="9">
        <f>NP2017_D1!N126/1000000</f>
        <v>2.0956649999999999</v>
      </c>
      <c r="O126" s="9">
        <f>NP2017_D1!O126/1000000</f>
        <v>2.1013510000000002</v>
      </c>
      <c r="P126" s="9">
        <f>NP2017_D1!P126/1000000</f>
        <v>2.1068250000000002</v>
      </c>
      <c r="Q126" s="9">
        <f>NP2017_D1!Q126/1000000</f>
        <v>2.1122550000000002</v>
      </c>
      <c r="R126" s="9">
        <f>NP2017_D1!R126/1000000</f>
        <v>2.1179480000000002</v>
      </c>
      <c r="S126" s="9">
        <f>NP2017_D1!S126/1000000</f>
        <v>2.1245090000000002</v>
      </c>
      <c r="T126" s="9">
        <f>NP2017_D1!T126/1000000</f>
        <v>2.1328749999999999</v>
      </c>
      <c r="U126" s="9">
        <f>NP2017_D1!U126/1000000</f>
        <v>2.1433939999999998</v>
      </c>
      <c r="V126" s="9">
        <f>NP2017_D1!V126/1000000</f>
        <v>2.156031</v>
      </c>
      <c r="W126" s="9">
        <f>NP2017_D1!W126/1000000</f>
        <v>2.1700659999999998</v>
      </c>
      <c r="X126" s="9">
        <f>NP2017_D1!X126/1000000</f>
        <v>2.184574</v>
      </c>
      <c r="Y126" s="9">
        <f>NP2017_D1!Y126/1000000</f>
        <v>2.1986720000000002</v>
      </c>
      <c r="Z126" s="9">
        <f>NP2017_D1!Z126/1000000</f>
        <v>2.211605</v>
      </c>
      <c r="AA126" s="9">
        <f>NP2017_D1!AA126/1000000</f>
        <v>2.2233839999999998</v>
      </c>
      <c r="AB126" s="9">
        <f>NP2017_D1!AB126/1000000</f>
        <v>2.234245</v>
      </c>
      <c r="AC126" s="9">
        <f>NP2017_D1!AC126/1000000</f>
        <v>2.2163349999999999</v>
      </c>
      <c r="AD126" s="9">
        <f>NP2017_D1!AD126/1000000</f>
        <v>2.2463069999999998</v>
      </c>
      <c r="AE126" s="9">
        <f>NP2017_D1!AE126/1000000</f>
        <v>2.2550309999999998</v>
      </c>
      <c r="AF126" s="9">
        <f>NP2017_D1!AF126/1000000</f>
        <v>2.26545</v>
      </c>
      <c r="AG126" s="9">
        <f>NP2017_D1!AG126/1000000</f>
        <v>2.278851</v>
      </c>
      <c r="AH126" s="9">
        <f>NP2017_D1!AH126/1000000</f>
        <v>2.307563</v>
      </c>
      <c r="AI126" s="9">
        <f>NP2017_D1!AI126/1000000</f>
        <v>2.3167270000000002</v>
      </c>
      <c r="AJ126" s="9">
        <f>NP2017_D1!AJ126/1000000</f>
        <v>2.3222429999999998</v>
      </c>
      <c r="AK126" s="9">
        <f>NP2017_D1!AK126/1000000</f>
        <v>2.38687</v>
      </c>
      <c r="AL126" s="9">
        <f>NP2017_D1!AL126/1000000</f>
        <v>2.3961130000000002</v>
      </c>
      <c r="AM126" s="9">
        <f>NP2017_D1!AM126/1000000</f>
        <v>2.3795869999999999</v>
      </c>
      <c r="AN126" s="9">
        <f>NP2017_D1!AN126/1000000</f>
        <v>2.3749880000000001</v>
      </c>
      <c r="AO126" s="9">
        <f>NP2017_D1!AO126/1000000</f>
        <v>2.380071</v>
      </c>
      <c r="AP126" s="9">
        <f>NP2017_D1!AP126/1000000</f>
        <v>2.3648820000000002</v>
      </c>
      <c r="AQ126" s="9">
        <f>NP2017_D1!AQ126/1000000</f>
        <v>2.3542200000000002</v>
      </c>
      <c r="AR126" s="9">
        <f>NP2017_D1!AR126/1000000</f>
        <v>2.396512</v>
      </c>
      <c r="AS126" s="9">
        <f>NP2017_D1!AS126/1000000</f>
        <v>2.4173770000000001</v>
      </c>
      <c r="AT126" s="9">
        <f>NP2017_D1!AT126/1000000</f>
        <v>2.3792520000000001</v>
      </c>
      <c r="AU126" s="9">
        <f>NP2017_D1!AU126/1000000</f>
        <v>2.3713519999999999</v>
      </c>
      <c r="AV126" s="9">
        <f>NP2017_D1!AV126/1000000</f>
        <v>2.368458</v>
      </c>
      <c r="AW126" s="9">
        <f>NP2017_D1!AW126/1000000</f>
        <v>2.3661660000000002</v>
      </c>
      <c r="AX126" s="9">
        <f>NP2017_D1!AX126/1000000</f>
        <v>2.3908130000000001</v>
      </c>
      <c r="AY126" s="9">
        <f>NP2017_D1!AY126/1000000</f>
        <v>2.4145669999999999</v>
      </c>
      <c r="AZ126" s="9">
        <f>NP2017_D1!AZ126/1000000</f>
        <v>2.4241459999999999</v>
      </c>
      <c r="BA126" s="9">
        <f>NP2017_D1!BA126/1000000</f>
        <v>2.4665560000000002</v>
      </c>
      <c r="BB126" s="9">
        <f>NP2017_D1!BB126/1000000</f>
        <v>2.497115</v>
      </c>
      <c r="BC126" s="9">
        <f>NP2017_D1!BC126/1000000</f>
        <v>2.4753479999999999</v>
      </c>
      <c r="BD126" s="9">
        <f>NP2017_D1!BD126/1000000</f>
        <v>2.3672260000000001</v>
      </c>
      <c r="BE126" s="9">
        <f>NP2017_D1!BE126/1000000</f>
        <v>2.2991649999999999</v>
      </c>
      <c r="BF126" s="9">
        <f>NP2017_D1!BF126/1000000</f>
        <v>2.2451850000000002</v>
      </c>
      <c r="BG126" s="9">
        <f>NP2017_D1!BG126/1000000</f>
        <v>2.2372049999999999</v>
      </c>
      <c r="BH126" s="9">
        <f>NP2017_D1!BH126/1000000</f>
        <v>2.2413799999999999</v>
      </c>
      <c r="BI126" s="9">
        <f>NP2017_D1!BI126/1000000</f>
        <v>2.1673879999999999</v>
      </c>
      <c r="BJ126" s="9">
        <f>NP2017_D1!BJ126/1000000</f>
        <v>2.1854309999999999</v>
      </c>
      <c r="BK126" s="9">
        <f>NP2017_D1!BK126/1000000</f>
        <v>2.1728890000000001</v>
      </c>
      <c r="BL126" s="9">
        <f>NP2017_D1!BL126/1000000</f>
        <v>2.1387209999999999</v>
      </c>
      <c r="BM126" s="9">
        <f>NP2017_D1!BM126/1000000</f>
        <v>2.1534270000000002</v>
      </c>
      <c r="BN126" s="9">
        <f>NP2017_D1!BN126/1000000</f>
        <v>2.0228259999999998</v>
      </c>
      <c r="BO126" s="9">
        <f>NP2017_D1!BO126/1000000</f>
        <v>1.9711590000000001</v>
      </c>
      <c r="BP126" s="9">
        <f>NP2017_D1!BP126/1000000</f>
        <v>1.939527</v>
      </c>
      <c r="BQ126" s="9">
        <f>NP2017_D1!BQ126/1000000</f>
        <v>1.8671899999999999</v>
      </c>
      <c r="BR126" s="9">
        <f>NP2017_D1!BR126/1000000</f>
        <v>1.8987369999999999</v>
      </c>
      <c r="BS126" s="9">
        <f>NP2017_D1!BS126/1000000</f>
        <v>1.8311249999999999</v>
      </c>
      <c r="BT126" s="9">
        <f>NP2017_D1!BT126/1000000</f>
        <v>1.8432660000000001</v>
      </c>
      <c r="BU126" s="9">
        <f>NP2017_D1!BU126/1000000</f>
        <v>1.8990119999999999</v>
      </c>
      <c r="BV126" s="9">
        <f>NP2017_D1!BV126/1000000</f>
        <v>1.9811730000000001</v>
      </c>
      <c r="BW126" s="9">
        <f>NP2017_D1!BW126/1000000</f>
        <v>1.972512</v>
      </c>
      <c r="BX126" s="9">
        <f>NP2017_D1!BX126/1000000</f>
        <v>1.853526</v>
      </c>
      <c r="BY126" s="9">
        <f>NP2017_D1!BY126/1000000</f>
        <v>1.7918339999999999</v>
      </c>
      <c r="BZ126" s="9">
        <f>NP2017_D1!BZ126/1000000</f>
        <v>1.7712319999999999</v>
      </c>
      <c r="CA126" s="9">
        <f>NP2017_D1!CA126/1000000</f>
        <v>1.769925</v>
      </c>
      <c r="CB126" s="9">
        <f>NP2017_D1!CB126/1000000</f>
        <v>1.8371040000000001</v>
      </c>
      <c r="CC126" s="9">
        <f>NP2017_D1!CC126/1000000</f>
        <v>1.8361339999999999</v>
      </c>
      <c r="CD126" s="9">
        <f>NP2017_D1!CD126/1000000</f>
        <v>1.7944</v>
      </c>
      <c r="CE126" s="9">
        <f>NP2017_D1!CE126/1000000</f>
        <v>1.7454130000000001</v>
      </c>
      <c r="CF126" s="9">
        <f>NP2017_D1!CF126/1000000</f>
        <v>1.715921</v>
      </c>
      <c r="CG126" s="9">
        <f>NP2017_D1!CG126/1000000</f>
        <v>1.6661710000000001</v>
      </c>
      <c r="CH126" s="9">
        <f>NP2017_D1!CH126/1000000</f>
        <v>1.555577</v>
      </c>
      <c r="CI126" s="9">
        <f>NP2017_D1!CI126/1000000</f>
        <v>1.48156</v>
      </c>
      <c r="CJ126" s="9">
        <f>NP2017_D1!CJ126/1000000</f>
        <v>1.397149</v>
      </c>
      <c r="CK126" s="9">
        <f>NP2017_D1!CK126/1000000</f>
        <v>1.2765660000000001</v>
      </c>
      <c r="CL126" s="9">
        <f>NP2017_D1!CL126/1000000</f>
        <v>1.18882</v>
      </c>
      <c r="CM126" s="9">
        <f>NP2017_D1!CM126/1000000</f>
        <v>1.0666709999999999</v>
      </c>
      <c r="CN126" s="9">
        <f>NP2017_D1!CN126/1000000</f>
        <v>0.94942599999999999</v>
      </c>
      <c r="CO126" s="9">
        <f>NP2017_D1!CO126/1000000</f>
        <v>0.83510499999999999</v>
      </c>
      <c r="CP126" s="9">
        <f>NP2017_D1!CP126/1000000</f>
        <v>0.73445800000000006</v>
      </c>
      <c r="CQ126" s="9">
        <f>NP2017_D1!CQ126/1000000</f>
        <v>0.64042600000000005</v>
      </c>
      <c r="CR126" s="9">
        <f>NP2017_D1!CR126/1000000</f>
        <v>0.54877699999999996</v>
      </c>
      <c r="CS126" s="9">
        <f>NP2017_D1!CS126/1000000</f>
        <v>0.47128300000000001</v>
      </c>
      <c r="CT126" s="9">
        <f>NP2017_D1!CT126/1000000</f>
        <v>0.41914600000000002</v>
      </c>
      <c r="CU126" s="9">
        <f>NP2017_D1!CU126/1000000</f>
        <v>0.262847</v>
      </c>
      <c r="CV126" s="9">
        <f>NP2017_D1!CV126/1000000</f>
        <v>0.21432100000000001</v>
      </c>
      <c r="CW126" s="9">
        <f>NP2017_D1!CW126/1000000</f>
        <v>0.16902500000000001</v>
      </c>
      <c r="CX126" s="9">
        <f>NP2017_D1!CX126/1000000</f>
        <v>0.13659199999999999</v>
      </c>
      <c r="CY126" s="9">
        <f>NP2017_D1!CY126/1000000</f>
        <v>9.2383000000000007E-2</v>
      </c>
      <c r="CZ126" s="9">
        <f>NP2017_D1!CZ126/1000000</f>
        <v>0.14851800000000001</v>
      </c>
      <c r="DA126" s="9">
        <f t="shared" si="15"/>
        <v>37.644512000000006</v>
      </c>
      <c r="DB126" s="9">
        <f t="shared" si="16"/>
        <v>151.996331</v>
      </c>
    </row>
    <row r="127" spans="1:106" s="9" customFormat="1" hidden="1" outlineLevel="1" x14ac:dyDescent="0.25">
      <c r="A127" s="9" t="s">
        <v>112</v>
      </c>
      <c r="B127" s="9">
        <f>NP2017_D1!B127</f>
        <v>2042</v>
      </c>
      <c r="C127" s="9">
        <f>NP2017_D1!C127/1000000</f>
        <v>190.401083</v>
      </c>
      <c r="D127" s="9">
        <f>NP2017_D1!D127/1000000</f>
        <v>2.0566260000000001</v>
      </c>
      <c r="E127" s="9">
        <f>NP2017_D1!E127/1000000</f>
        <v>2.0612810000000001</v>
      </c>
      <c r="F127" s="9">
        <f>NP2017_D1!F127/1000000</f>
        <v>2.065931</v>
      </c>
      <c r="G127" s="9">
        <f>NP2017_D1!G127/1000000</f>
        <v>2.0695199999999998</v>
      </c>
      <c r="H127" s="9">
        <f>NP2017_D1!H127/1000000</f>
        <v>2.07239</v>
      </c>
      <c r="I127" s="9">
        <f>NP2017_D1!I127/1000000</f>
        <v>2.075148</v>
      </c>
      <c r="J127" s="9">
        <f>NP2017_D1!J127/1000000</f>
        <v>2.0781640000000001</v>
      </c>
      <c r="K127" s="9">
        <f>NP2017_D1!K127/1000000</f>
        <v>2.081753</v>
      </c>
      <c r="L127" s="9">
        <f>NP2017_D1!L127/1000000</f>
        <v>2.0859899999999998</v>
      </c>
      <c r="M127" s="9">
        <f>NP2017_D1!M127/1000000</f>
        <v>2.0908950000000002</v>
      </c>
      <c r="N127" s="9">
        <f>NP2017_D1!N127/1000000</f>
        <v>2.0962269999999998</v>
      </c>
      <c r="O127" s="9">
        <f>NP2017_D1!O127/1000000</f>
        <v>2.1018159999999999</v>
      </c>
      <c r="P127" s="9">
        <f>NP2017_D1!P127/1000000</f>
        <v>2.1074109999999999</v>
      </c>
      <c r="Q127" s="9">
        <f>NP2017_D1!Q127/1000000</f>
        <v>2.1131890000000002</v>
      </c>
      <c r="R127" s="9">
        <f>NP2017_D1!R127/1000000</f>
        <v>2.1194799999999998</v>
      </c>
      <c r="S127" s="9">
        <f>NP2017_D1!S127/1000000</f>
        <v>2.1267610000000001</v>
      </c>
      <c r="T127" s="9">
        <f>NP2017_D1!T127/1000000</f>
        <v>2.1356619999999999</v>
      </c>
      <c r="U127" s="9">
        <f>NP2017_D1!U127/1000000</f>
        <v>2.1467489999999998</v>
      </c>
      <c r="V127" s="9">
        <f>NP2017_D1!V127/1000000</f>
        <v>2.1603020000000002</v>
      </c>
      <c r="W127" s="9">
        <f>NP2017_D1!W127/1000000</f>
        <v>2.1756099999999998</v>
      </c>
      <c r="X127" s="9">
        <f>NP2017_D1!X127/1000000</f>
        <v>2.1916180000000001</v>
      </c>
      <c r="Y127" s="9">
        <f>NP2017_D1!Y127/1000000</f>
        <v>2.2072059999999998</v>
      </c>
      <c r="Z127" s="9">
        <f>NP2017_D1!Z127/1000000</f>
        <v>2.2218140000000002</v>
      </c>
      <c r="AA127" s="9">
        <f>NP2017_D1!AA127/1000000</f>
        <v>2.2349860000000001</v>
      </c>
      <c r="AB127" s="9">
        <f>NP2017_D1!AB127/1000000</f>
        <v>2.2466659999999998</v>
      </c>
      <c r="AC127" s="9">
        <f>NP2017_D1!AC127/1000000</f>
        <v>2.2571850000000002</v>
      </c>
      <c r="AD127" s="9">
        <f>NP2017_D1!AD127/1000000</f>
        <v>2.2384949999999999</v>
      </c>
      <c r="AE127" s="9">
        <f>NP2017_D1!AE127/1000000</f>
        <v>2.2673760000000001</v>
      </c>
      <c r="AF127" s="9">
        <f>NP2017_D1!AF127/1000000</f>
        <v>2.2746430000000002</v>
      </c>
      <c r="AG127" s="9">
        <f>NP2017_D1!AG127/1000000</f>
        <v>2.2832509999999999</v>
      </c>
      <c r="AH127" s="9">
        <f>NP2017_D1!AH127/1000000</f>
        <v>2.2947489999999999</v>
      </c>
      <c r="AI127" s="9">
        <f>NP2017_D1!AI127/1000000</f>
        <v>2.3215400000000002</v>
      </c>
      <c r="AJ127" s="9">
        <f>NP2017_D1!AJ127/1000000</f>
        <v>2.3290299999999999</v>
      </c>
      <c r="AK127" s="9">
        <f>NP2017_D1!AK127/1000000</f>
        <v>2.3333360000000001</v>
      </c>
      <c r="AL127" s="9">
        <f>NP2017_D1!AL127/1000000</f>
        <v>2.3970660000000001</v>
      </c>
      <c r="AM127" s="9">
        <f>NP2017_D1!AM127/1000000</f>
        <v>2.4056440000000001</v>
      </c>
      <c r="AN127" s="9">
        <f>NP2017_D1!AN127/1000000</f>
        <v>2.3885900000000002</v>
      </c>
      <c r="AO127" s="9">
        <f>NP2017_D1!AO127/1000000</f>
        <v>2.3834960000000001</v>
      </c>
      <c r="AP127" s="9">
        <f>NP2017_D1!AP127/1000000</f>
        <v>2.3879890000000001</v>
      </c>
      <c r="AQ127" s="9">
        <f>NP2017_D1!AQ127/1000000</f>
        <v>2.3721459999999999</v>
      </c>
      <c r="AR127" s="9">
        <f>NP2017_D1!AR127/1000000</f>
        <v>2.360617</v>
      </c>
      <c r="AS127" s="9">
        <f>NP2017_D1!AS127/1000000</f>
        <v>2.4018440000000001</v>
      </c>
      <c r="AT127" s="9">
        <f>NP2017_D1!AT127/1000000</f>
        <v>2.4217879999999998</v>
      </c>
      <c r="AU127" s="9">
        <f>NP2017_D1!AU127/1000000</f>
        <v>2.3829400000000001</v>
      </c>
      <c r="AV127" s="9">
        <f>NP2017_D1!AV127/1000000</f>
        <v>2.3744499999999999</v>
      </c>
      <c r="AW127" s="9">
        <f>NP2017_D1!AW127/1000000</f>
        <v>2.3709380000000002</v>
      </c>
      <c r="AX127" s="9">
        <f>NP2017_D1!AX127/1000000</f>
        <v>2.367931</v>
      </c>
      <c r="AY127" s="9">
        <f>NP2017_D1!AY127/1000000</f>
        <v>2.3916059999999999</v>
      </c>
      <c r="AZ127" s="9">
        <f>NP2017_D1!AZ127/1000000</f>
        <v>2.4143819999999998</v>
      </c>
      <c r="BA127" s="9">
        <f>NP2017_D1!BA127/1000000</f>
        <v>2.4230930000000002</v>
      </c>
      <c r="BB127" s="9">
        <f>NP2017_D1!BB127/1000000</f>
        <v>2.4646970000000001</v>
      </c>
      <c r="BC127" s="9">
        <f>NP2017_D1!BC127/1000000</f>
        <v>2.4945680000000001</v>
      </c>
      <c r="BD127" s="9">
        <f>NP2017_D1!BD127/1000000</f>
        <v>2.4724029999999999</v>
      </c>
      <c r="BE127" s="9">
        <f>NP2017_D1!BE127/1000000</f>
        <v>2.3644180000000001</v>
      </c>
      <c r="BF127" s="9">
        <f>NP2017_D1!BF127/1000000</f>
        <v>2.2964359999999999</v>
      </c>
      <c r="BG127" s="9">
        <f>NP2017_D1!BG127/1000000</f>
        <v>2.242445</v>
      </c>
      <c r="BH127" s="9">
        <f>NP2017_D1!BH127/1000000</f>
        <v>2.2342249999999999</v>
      </c>
      <c r="BI127" s="9">
        <f>NP2017_D1!BI127/1000000</f>
        <v>2.2380529999999998</v>
      </c>
      <c r="BJ127" s="9">
        <f>NP2017_D1!BJ127/1000000</f>
        <v>2.163904</v>
      </c>
      <c r="BK127" s="9">
        <f>NP2017_D1!BK127/1000000</f>
        <v>2.1813570000000002</v>
      </c>
      <c r="BL127" s="9">
        <f>NP2017_D1!BL127/1000000</f>
        <v>2.1680999999999999</v>
      </c>
      <c r="BM127" s="9">
        <f>NP2017_D1!BM127/1000000</f>
        <v>2.1329570000000002</v>
      </c>
      <c r="BN127" s="9">
        <f>NP2017_D1!BN127/1000000</f>
        <v>2.1460840000000001</v>
      </c>
      <c r="BO127" s="9">
        <f>NP2017_D1!BO127/1000000</f>
        <v>2.0145580000000001</v>
      </c>
      <c r="BP127" s="9">
        <f>NP2017_D1!BP127/1000000</f>
        <v>1.9616290000000001</v>
      </c>
      <c r="BQ127" s="9">
        <f>NP2017_D1!BQ127/1000000</f>
        <v>1.9287000000000001</v>
      </c>
      <c r="BR127" s="9">
        <f>NP2017_D1!BR127/1000000</f>
        <v>1.8554170000000001</v>
      </c>
      <c r="BS127" s="9">
        <f>NP2017_D1!BS127/1000000</f>
        <v>1.8853580000000001</v>
      </c>
      <c r="BT127" s="9">
        <f>NP2017_D1!BT127/1000000</f>
        <v>1.8170729999999999</v>
      </c>
      <c r="BU127" s="9">
        <f>NP2017_D1!BU127/1000000</f>
        <v>1.8277110000000001</v>
      </c>
      <c r="BV127" s="9">
        <f>NP2017_D1!BV127/1000000</f>
        <v>1.881283</v>
      </c>
      <c r="BW127" s="9">
        <f>NP2017_D1!BW127/1000000</f>
        <v>1.960467</v>
      </c>
      <c r="BX127" s="9">
        <f>NP2017_D1!BX127/1000000</f>
        <v>1.949427</v>
      </c>
      <c r="BY127" s="9">
        <f>NP2017_D1!BY127/1000000</f>
        <v>1.829372</v>
      </c>
      <c r="BZ127" s="9">
        <f>NP2017_D1!BZ127/1000000</f>
        <v>1.76576</v>
      </c>
      <c r="CA127" s="9">
        <f>NP2017_D1!CA127/1000000</f>
        <v>1.7424189999999999</v>
      </c>
      <c r="CB127" s="9">
        <f>NP2017_D1!CB127/1000000</f>
        <v>1.7376499999999999</v>
      </c>
      <c r="CC127" s="9">
        <f>NP2017_D1!CC127/1000000</f>
        <v>1.7995019999999999</v>
      </c>
      <c r="CD127" s="9">
        <f>NP2017_D1!CD127/1000000</f>
        <v>1.7940039999999999</v>
      </c>
      <c r="CE127" s="9">
        <f>NP2017_D1!CE127/1000000</f>
        <v>1.748167</v>
      </c>
      <c r="CF127" s="9">
        <f>NP2017_D1!CF127/1000000</f>
        <v>1.6941790000000001</v>
      </c>
      <c r="CG127" s="9">
        <f>NP2017_D1!CG127/1000000</f>
        <v>1.6586620000000001</v>
      </c>
      <c r="CH127" s="9">
        <f>NP2017_D1!CH127/1000000</f>
        <v>1.6035159999999999</v>
      </c>
      <c r="CI127" s="9">
        <f>NP2017_D1!CI127/1000000</f>
        <v>1.4894240000000001</v>
      </c>
      <c r="CJ127" s="9">
        <f>NP2017_D1!CJ127/1000000</f>
        <v>1.4102319999999999</v>
      </c>
      <c r="CK127" s="9">
        <f>NP2017_D1!CK127/1000000</f>
        <v>1.3210599999999999</v>
      </c>
      <c r="CL127" s="9">
        <f>NP2017_D1!CL127/1000000</f>
        <v>1.198537</v>
      </c>
      <c r="CM127" s="9">
        <f>NP2017_D1!CM127/1000000</f>
        <v>1.1074580000000001</v>
      </c>
      <c r="CN127" s="9">
        <f>NP2017_D1!CN127/1000000</f>
        <v>0.98507400000000001</v>
      </c>
      <c r="CO127" s="9">
        <f>NP2017_D1!CO127/1000000</f>
        <v>0.86834100000000003</v>
      </c>
      <c r="CP127" s="9">
        <f>NP2017_D1!CP127/1000000</f>
        <v>0.75557300000000005</v>
      </c>
      <c r="CQ127" s="9">
        <f>NP2017_D1!CQ127/1000000</f>
        <v>0.65662200000000004</v>
      </c>
      <c r="CR127" s="9">
        <f>NP2017_D1!CR127/1000000</f>
        <v>0.56504600000000005</v>
      </c>
      <c r="CS127" s="9">
        <f>NP2017_D1!CS127/1000000</f>
        <v>0.47721400000000003</v>
      </c>
      <c r="CT127" s="9">
        <f>NP2017_D1!CT127/1000000</f>
        <v>0.40337899999999999</v>
      </c>
      <c r="CU127" s="9">
        <f>NP2017_D1!CU127/1000000</f>
        <v>0.35258600000000001</v>
      </c>
      <c r="CV127" s="9">
        <f>NP2017_D1!CV127/1000000</f>
        <v>0.217001</v>
      </c>
      <c r="CW127" s="9">
        <f>NP2017_D1!CW127/1000000</f>
        <v>0.173371</v>
      </c>
      <c r="CX127" s="9">
        <f>NP2017_D1!CX127/1000000</f>
        <v>0.13375799999999999</v>
      </c>
      <c r="CY127" s="9">
        <f>NP2017_D1!CY127/1000000</f>
        <v>0.10557800000000001</v>
      </c>
      <c r="CZ127" s="9">
        <f>NP2017_D1!CZ127/1000000</f>
        <v>0.15900800000000001</v>
      </c>
      <c r="DA127" s="9">
        <f t="shared" si="15"/>
        <v>37.684992999999992</v>
      </c>
      <c r="DB127" s="9">
        <f t="shared" ref="DB127:DB145" si="17">C127-DA127</f>
        <v>152.71609000000001</v>
      </c>
    </row>
    <row r="128" spans="1:106" s="9" customFormat="1" hidden="1" outlineLevel="1" x14ac:dyDescent="0.25">
      <c r="A128" s="9" t="s">
        <v>112</v>
      </c>
      <c r="B128" s="9">
        <f>NP2017_D1!B128</f>
        <v>2043</v>
      </c>
      <c r="C128" s="9">
        <f>NP2017_D1!C128/1000000</f>
        <v>191.14455799999999</v>
      </c>
      <c r="D128" s="9">
        <f>NP2017_D1!D128/1000000</f>
        <v>2.0610279999999999</v>
      </c>
      <c r="E128" s="9">
        <f>NP2017_D1!E128/1000000</f>
        <v>2.065442</v>
      </c>
      <c r="F128" s="9">
        <f>NP2017_D1!F128/1000000</f>
        <v>2.0698289999999999</v>
      </c>
      <c r="G128" s="9">
        <f>NP2017_D1!G128/1000000</f>
        <v>2.073261</v>
      </c>
      <c r="H128" s="9">
        <f>NP2017_D1!H128/1000000</f>
        <v>2.0759690000000002</v>
      </c>
      <c r="I128" s="9">
        <f>NP2017_D1!I128/1000000</f>
        <v>2.0784590000000001</v>
      </c>
      <c r="J128" s="9">
        <f>NP2017_D1!J128/1000000</f>
        <v>2.081124</v>
      </c>
      <c r="K128" s="9">
        <f>NP2017_D1!K128/1000000</f>
        <v>2.084222</v>
      </c>
      <c r="L128" s="9">
        <f>NP2017_D1!L128/1000000</f>
        <v>2.0879340000000002</v>
      </c>
      <c r="M128" s="9">
        <f>NP2017_D1!M128/1000000</f>
        <v>2.092298</v>
      </c>
      <c r="N128" s="9">
        <f>NP2017_D1!N128/1000000</f>
        <v>2.0971519999999999</v>
      </c>
      <c r="O128" s="9">
        <f>NP2017_D1!O128/1000000</f>
        <v>2.1024039999999999</v>
      </c>
      <c r="P128" s="9">
        <f>NP2017_D1!P128/1000000</f>
        <v>2.1079050000000001</v>
      </c>
      <c r="Q128" s="9">
        <f>NP2017_D1!Q128/1000000</f>
        <v>2.1138080000000001</v>
      </c>
      <c r="R128" s="9">
        <f>NP2017_D1!R128/1000000</f>
        <v>2.1204459999999998</v>
      </c>
      <c r="S128" s="9">
        <f>NP2017_D1!S128/1000000</f>
        <v>2.128336</v>
      </c>
      <c r="T128" s="9">
        <f>NP2017_D1!T128/1000000</f>
        <v>2.137969</v>
      </c>
      <c r="U128" s="9">
        <f>NP2017_D1!U128/1000000</f>
        <v>2.1496110000000002</v>
      </c>
      <c r="V128" s="9">
        <f>NP2017_D1!V128/1000000</f>
        <v>2.163745</v>
      </c>
      <c r="W128" s="9">
        <f>NP2017_D1!W128/1000000</f>
        <v>2.1799870000000001</v>
      </c>
      <c r="X128" s="9">
        <f>NP2017_D1!X128/1000000</f>
        <v>2.197276</v>
      </c>
      <c r="Y128" s="9">
        <f>NP2017_D1!Y128/1000000</f>
        <v>2.2143760000000001</v>
      </c>
      <c r="Z128" s="9">
        <f>NP2017_D1!Z128/1000000</f>
        <v>2.2304819999999999</v>
      </c>
      <c r="AA128" s="9">
        <f>NP2017_D1!AA128/1000000</f>
        <v>2.2453310000000002</v>
      </c>
      <c r="AB128" s="9">
        <f>NP2017_D1!AB128/1000000</f>
        <v>2.2584059999999999</v>
      </c>
      <c r="AC128" s="9">
        <f>NP2017_D1!AC128/1000000</f>
        <v>2.2697419999999999</v>
      </c>
      <c r="AD128" s="9">
        <f>NP2017_D1!AD128/1000000</f>
        <v>2.2795350000000001</v>
      </c>
      <c r="AE128" s="9">
        <f>NP2017_D1!AE128/1000000</f>
        <v>2.2596790000000002</v>
      </c>
      <c r="AF128" s="9">
        <f>NP2017_D1!AF128/1000000</f>
        <v>2.2870940000000002</v>
      </c>
      <c r="AG128" s="9">
        <f>NP2017_D1!AG128/1000000</f>
        <v>2.2925460000000002</v>
      </c>
      <c r="AH128" s="9">
        <f>NP2017_D1!AH128/1000000</f>
        <v>2.2992439999999998</v>
      </c>
      <c r="AI128" s="9">
        <f>NP2017_D1!AI128/1000000</f>
        <v>2.308827</v>
      </c>
      <c r="AJ128" s="9">
        <f>NP2017_D1!AJ128/1000000</f>
        <v>2.3339270000000001</v>
      </c>
      <c r="AK128" s="9">
        <f>NP2017_D1!AK128/1000000</f>
        <v>2.3401999999999998</v>
      </c>
      <c r="AL128" s="9">
        <f>NP2017_D1!AL128/1000000</f>
        <v>2.3436499999999998</v>
      </c>
      <c r="AM128" s="9">
        <f>NP2017_D1!AM128/1000000</f>
        <v>2.4066809999999998</v>
      </c>
      <c r="AN128" s="9">
        <f>NP2017_D1!AN128/1000000</f>
        <v>2.4147210000000001</v>
      </c>
      <c r="AO128" s="9">
        <f>NP2017_D1!AO128/1000000</f>
        <v>2.397173</v>
      </c>
      <c r="AP128" s="9">
        <f>NP2017_D1!AP128/1000000</f>
        <v>2.391502</v>
      </c>
      <c r="AQ128" s="9">
        <f>NP2017_D1!AQ128/1000000</f>
        <v>2.3953289999999998</v>
      </c>
      <c r="AR128" s="9">
        <f>NP2017_D1!AR128/1000000</f>
        <v>2.3786200000000002</v>
      </c>
      <c r="AS128" s="9">
        <f>NP2017_D1!AS128/1000000</f>
        <v>2.3660800000000002</v>
      </c>
      <c r="AT128" s="9">
        <f>NP2017_D1!AT128/1000000</f>
        <v>2.406355</v>
      </c>
      <c r="AU128" s="9">
        <f>NP2017_D1!AU128/1000000</f>
        <v>2.425503</v>
      </c>
      <c r="AV128" s="9">
        <f>NP2017_D1!AV128/1000000</f>
        <v>2.3861029999999999</v>
      </c>
      <c r="AW128" s="9">
        <f>NP2017_D1!AW128/1000000</f>
        <v>2.3770030000000002</v>
      </c>
      <c r="AX128" s="9">
        <f>NP2017_D1!AX128/1000000</f>
        <v>2.3727779999999998</v>
      </c>
      <c r="AY128" s="9">
        <f>NP2017_D1!AY128/1000000</f>
        <v>2.3688500000000001</v>
      </c>
      <c r="AZ128" s="9">
        <f>NP2017_D1!AZ128/1000000</f>
        <v>2.391562</v>
      </c>
      <c r="BA128" s="9">
        <f>NP2017_D1!BA128/1000000</f>
        <v>2.4134509999999998</v>
      </c>
      <c r="BB128" s="9">
        <f>NP2017_D1!BB128/1000000</f>
        <v>2.4214500000000001</v>
      </c>
      <c r="BC128" s="9">
        <f>NP2017_D1!BC128/1000000</f>
        <v>2.462351</v>
      </c>
      <c r="BD128" s="9">
        <f>NP2017_D1!BD128/1000000</f>
        <v>2.4917020000000001</v>
      </c>
      <c r="BE128" s="9">
        <f>NP2017_D1!BE128/1000000</f>
        <v>2.4694289999999999</v>
      </c>
      <c r="BF128" s="9">
        <f>NP2017_D1!BF128/1000000</f>
        <v>2.3616229999999998</v>
      </c>
      <c r="BG128" s="9">
        <f>NP2017_D1!BG128/1000000</f>
        <v>2.2936749999999999</v>
      </c>
      <c r="BH128" s="9">
        <f>NP2017_D1!BH128/1000000</f>
        <v>2.2395969999999998</v>
      </c>
      <c r="BI128" s="9">
        <f>NP2017_D1!BI128/1000000</f>
        <v>2.23109</v>
      </c>
      <c r="BJ128" s="9">
        <f>NP2017_D1!BJ128/1000000</f>
        <v>2.2344659999999998</v>
      </c>
      <c r="BK128" s="9">
        <f>NP2017_D1!BK128/1000000</f>
        <v>2.1600929999999998</v>
      </c>
      <c r="BL128" s="9">
        <f>NP2017_D1!BL128/1000000</f>
        <v>2.1767240000000001</v>
      </c>
      <c r="BM128" s="9">
        <f>NP2017_D1!BM128/1000000</f>
        <v>2.1623779999999999</v>
      </c>
      <c r="BN128" s="9">
        <f>NP2017_D1!BN128/1000000</f>
        <v>2.1259579999999998</v>
      </c>
      <c r="BO128" s="9">
        <f>NP2017_D1!BO128/1000000</f>
        <v>2.137276</v>
      </c>
      <c r="BP128" s="9">
        <f>NP2017_D1!BP128/1000000</f>
        <v>2.004956</v>
      </c>
      <c r="BQ128" s="9">
        <f>NP2017_D1!BQ128/1000000</f>
        <v>1.950869</v>
      </c>
      <c r="BR128" s="9">
        <f>NP2017_D1!BR128/1000000</f>
        <v>1.9166859999999999</v>
      </c>
      <c r="BS128" s="9">
        <f>NP2017_D1!BS128/1000000</f>
        <v>1.8426</v>
      </c>
      <c r="BT128" s="9">
        <f>NP2017_D1!BT128/1000000</f>
        <v>1.8710370000000001</v>
      </c>
      <c r="BU128" s="9">
        <f>NP2017_D1!BU128/1000000</f>
        <v>1.8020069999999999</v>
      </c>
      <c r="BV128" s="9">
        <f>NP2017_D1!BV128/1000000</f>
        <v>1.8109580000000001</v>
      </c>
      <c r="BW128" s="9">
        <f>NP2017_D1!BW128/1000000</f>
        <v>1.861974</v>
      </c>
      <c r="BX128" s="9">
        <f>NP2017_D1!BX128/1000000</f>
        <v>1.9378249999999999</v>
      </c>
      <c r="BY128" s="9">
        <f>NP2017_D1!BY128/1000000</f>
        <v>1.9242269999999999</v>
      </c>
      <c r="BZ128" s="9">
        <f>NP2017_D1!BZ128/1000000</f>
        <v>1.8030409999999999</v>
      </c>
      <c r="CA128" s="9">
        <f>NP2017_D1!CA128/1000000</f>
        <v>1.7373689999999999</v>
      </c>
      <c r="CB128" s="9">
        <f>NP2017_D1!CB128/1000000</f>
        <v>1.7110289999999999</v>
      </c>
      <c r="CC128" s="9">
        <f>NP2017_D1!CC128/1000000</f>
        <v>1.7025319999999999</v>
      </c>
      <c r="CD128" s="9">
        <f>NP2017_D1!CD128/1000000</f>
        <v>1.75865</v>
      </c>
      <c r="CE128" s="9">
        <f>NP2017_D1!CE128/1000000</f>
        <v>1.7482439999999999</v>
      </c>
      <c r="CF128" s="9">
        <f>NP2017_D1!CF128/1000000</f>
        <v>1.6973400000000001</v>
      </c>
      <c r="CG128" s="9">
        <f>NP2017_D1!CG128/1000000</f>
        <v>1.6381460000000001</v>
      </c>
      <c r="CH128" s="9">
        <f>NP2017_D1!CH128/1000000</f>
        <v>1.596784</v>
      </c>
      <c r="CI128" s="9">
        <f>NP2017_D1!CI128/1000000</f>
        <v>1.5358369999999999</v>
      </c>
      <c r="CJ128" s="9">
        <f>NP2017_D1!CJ128/1000000</f>
        <v>1.41825</v>
      </c>
      <c r="CK128" s="9">
        <f>NP2017_D1!CK128/1000000</f>
        <v>1.333998</v>
      </c>
      <c r="CL128" s="9">
        <f>NP2017_D1!CL128/1000000</f>
        <v>1.240909</v>
      </c>
      <c r="CM128" s="9">
        <f>NP2017_D1!CM128/1000000</f>
        <v>1.117116</v>
      </c>
      <c r="CN128" s="9">
        <f>NP2017_D1!CN128/1000000</f>
        <v>1.0233620000000001</v>
      </c>
      <c r="CO128" s="9">
        <f>NP2017_D1!CO128/1000000</f>
        <v>0.90155399999999997</v>
      </c>
      <c r="CP128" s="9">
        <f>NP2017_D1!CP128/1000000</f>
        <v>0.78623799999999999</v>
      </c>
      <c r="CQ128" s="9">
        <f>NP2017_D1!CQ128/1000000</f>
        <v>0.676068</v>
      </c>
      <c r="CR128" s="9">
        <f>NP2017_D1!CR128/1000000</f>
        <v>0.57988399999999996</v>
      </c>
      <c r="CS128" s="9">
        <f>NP2017_D1!CS128/1000000</f>
        <v>0.491871</v>
      </c>
      <c r="CT128" s="9">
        <f>NP2017_D1!CT128/1000000</f>
        <v>0.40892499999999998</v>
      </c>
      <c r="CU128" s="9">
        <f>NP2017_D1!CU128/1000000</f>
        <v>0.33975899999999998</v>
      </c>
      <c r="CV128" s="9">
        <f>NP2017_D1!CV128/1000000</f>
        <v>0.29147400000000001</v>
      </c>
      <c r="CW128" s="9">
        <f>NP2017_D1!CW128/1000000</f>
        <v>0.17579500000000001</v>
      </c>
      <c r="CX128" s="9">
        <f>NP2017_D1!CX128/1000000</f>
        <v>0.13741700000000001</v>
      </c>
      <c r="CY128" s="9">
        <f>NP2017_D1!CY128/1000000</f>
        <v>0.10356600000000001</v>
      </c>
      <c r="CZ128" s="9">
        <f>NP2017_D1!CZ128/1000000</f>
        <v>0.17549400000000001</v>
      </c>
      <c r="DA128" s="9">
        <f t="shared" ref="DA128:DA145" si="18">SUM(D128:U128)</f>
        <v>37.727196999999997</v>
      </c>
      <c r="DB128" s="9">
        <f t="shared" si="17"/>
        <v>153.417361</v>
      </c>
    </row>
    <row r="129" spans="1:106" s="9" customFormat="1" hidden="1" outlineLevel="1" x14ac:dyDescent="0.25">
      <c r="A129" s="9" t="s">
        <v>112</v>
      </c>
      <c r="B129" s="9">
        <f>NP2017_D1!B129</f>
        <v>2044</v>
      </c>
      <c r="C129" s="9">
        <f>NP2017_D1!C129/1000000</f>
        <v>191.87348700000001</v>
      </c>
      <c r="D129" s="9">
        <f>NP2017_D1!D129/1000000</f>
        <v>2.0657709999999998</v>
      </c>
      <c r="E129" s="9">
        <f>NP2017_D1!E129/1000000</f>
        <v>2.0699290000000001</v>
      </c>
      <c r="F129" s="9">
        <f>NP2017_D1!F129/1000000</f>
        <v>2.0740379999999998</v>
      </c>
      <c r="G129" s="9">
        <f>NP2017_D1!G129/1000000</f>
        <v>2.0772029999999999</v>
      </c>
      <c r="H129" s="9">
        <f>NP2017_D1!H129/1000000</f>
        <v>2.079745</v>
      </c>
      <c r="I129" s="9">
        <f>NP2017_D1!I129/1000000</f>
        <v>2.0820699999999999</v>
      </c>
      <c r="J129" s="9">
        <f>NP2017_D1!J129/1000000</f>
        <v>2.084463</v>
      </c>
      <c r="K129" s="9">
        <f>NP2017_D1!K129/1000000</f>
        <v>2.0872090000000001</v>
      </c>
      <c r="L129" s="9">
        <f>NP2017_D1!L129/1000000</f>
        <v>2.090433</v>
      </c>
      <c r="M129" s="9">
        <f>NP2017_D1!M129/1000000</f>
        <v>2.094268</v>
      </c>
      <c r="N129" s="9">
        <f>NP2017_D1!N129/1000000</f>
        <v>2.0985800000000001</v>
      </c>
      <c r="O129" s="9">
        <f>NP2017_D1!O129/1000000</f>
        <v>2.1033539999999999</v>
      </c>
      <c r="P129" s="9">
        <f>NP2017_D1!P129/1000000</f>
        <v>2.1085219999999998</v>
      </c>
      <c r="Q129" s="9">
        <f>NP2017_D1!Q129/1000000</f>
        <v>2.1143269999999998</v>
      </c>
      <c r="R129" s="9">
        <f>NP2017_D1!R129/1000000</f>
        <v>2.1211000000000002</v>
      </c>
      <c r="S129" s="9">
        <f>NP2017_D1!S129/1000000</f>
        <v>2.129346</v>
      </c>
      <c r="T129" s="9">
        <f>NP2017_D1!T129/1000000</f>
        <v>2.1395960000000001</v>
      </c>
      <c r="U129" s="9">
        <f>NP2017_D1!U129/1000000</f>
        <v>2.1519849999999998</v>
      </c>
      <c r="V129" s="9">
        <f>NP2017_D1!V129/1000000</f>
        <v>2.1666910000000001</v>
      </c>
      <c r="W129" s="9">
        <f>NP2017_D1!W129/1000000</f>
        <v>2.1835339999999999</v>
      </c>
      <c r="X129" s="9">
        <f>NP2017_D1!X129/1000000</f>
        <v>2.2017660000000001</v>
      </c>
      <c r="Y129" s="9">
        <f>NP2017_D1!Y129/1000000</f>
        <v>2.2201550000000001</v>
      </c>
      <c r="Z129" s="9">
        <f>NP2017_D1!Z129/1000000</f>
        <v>2.2377750000000001</v>
      </c>
      <c r="AA129" s="9">
        <f>NP2017_D1!AA129/1000000</f>
        <v>2.2541310000000001</v>
      </c>
      <c r="AB129" s="9">
        <f>NP2017_D1!AB129/1000000</f>
        <v>2.268885</v>
      </c>
      <c r="AC129" s="9">
        <f>NP2017_D1!AC129/1000000</f>
        <v>2.2816160000000001</v>
      </c>
      <c r="AD129" s="9">
        <f>NP2017_D1!AD129/1000000</f>
        <v>2.2922229999999999</v>
      </c>
      <c r="AE129" s="9">
        <f>NP2017_D1!AE129/1000000</f>
        <v>2.3008920000000002</v>
      </c>
      <c r="AF129" s="9">
        <f>NP2017_D1!AF129/1000000</f>
        <v>2.2795019999999999</v>
      </c>
      <c r="AG129" s="9">
        <f>NP2017_D1!AG129/1000000</f>
        <v>2.3050869999999999</v>
      </c>
      <c r="AH129" s="9">
        <f>NP2017_D1!AH129/1000000</f>
        <v>2.3086329999999999</v>
      </c>
      <c r="AI129" s="9">
        <f>NP2017_D1!AI129/1000000</f>
        <v>2.313399</v>
      </c>
      <c r="AJ129" s="9">
        <f>NP2017_D1!AJ129/1000000</f>
        <v>2.3212999999999999</v>
      </c>
      <c r="AK129" s="9">
        <f>NP2017_D1!AK129/1000000</f>
        <v>2.3451749999999998</v>
      </c>
      <c r="AL129" s="9">
        <f>NP2017_D1!AL129/1000000</f>
        <v>2.3505880000000001</v>
      </c>
      <c r="AM129" s="9">
        <f>NP2017_D1!AM129/1000000</f>
        <v>2.35338</v>
      </c>
      <c r="AN129" s="9">
        <f>NP2017_D1!AN129/1000000</f>
        <v>2.4158390000000001</v>
      </c>
      <c r="AO129" s="9">
        <f>NP2017_D1!AO129/1000000</f>
        <v>2.4233720000000001</v>
      </c>
      <c r="AP129" s="9">
        <f>NP2017_D1!AP129/1000000</f>
        <v>2.4052560000000001</v>
      </c>
      <c r="AQ129" s="9">
        <f>NP2017_D1!AQ129/1000000</f>
        <v>2.3989280000000002</v>
      </c>
      <c r="AR129" s="9">
        <f>NP2017_D1!AR129/1000000</f>
        <v>2.4018739999999998</v>
      </c>
      <c r="AS129" s="9">
        <f>NP2017_D1!AS129/1000000</f>
        <v>2.3841540000000001</v>
      </c>
      <c r="AT129" s="9">
        <f>NP2017_D1!AT129/1000000</f>
        <v>2.370717</v>
      </c>
      <c r="AU129" s="9">
        <f>NP2017_D1!AU129/1000000</f>
        <v>2.4101729999999999</v>
      </c>
      <c r="AV129" s="9">
        <f>NP2017_D1!AV129/1000000</f>
        <v>2.42869</v>
      </c>
      <c r="AW129" s="9">
        <f>NP2017_D1!AW129/1000000</f>
        <v>2.388719</v>
      </c>
      <c r="AX129" s="9">
        <f>NP2017_D1!AX129/1000000</f>
        <v>2.3789090000000002</v>
      </c>
      <c r="AY129" s="9">
        <f>NP2017_D1!AY129/1000000</f>
        <v>2.3737689999999998</v>
      </c>
      <c r="AZ129" s="9">
        <f>NP2017_D1!AZ129/1000000</f>
        <v>2.3689300000000002</v>
      </c>
      <c r="BA129" s="9">
        <f>NP2017_D1!BA129/1000000</f>
        <v>2.3907720000000001</v>
      </c>
      <c r="BB129" s="9">
        <f>NP2017_D1!BB129/1000000</f>
        <v>2.411931</v>
      </c>
      <c r="BC129" s="9">
        <f>NP2017_D1!BC129/1000000</f>
        <v>2.4193220000000002</v>
      </c>
      <c r="BD129" s="9">
        <f>NP2017_D1!BD129/1000000</f>
        <v>2.4596909999999998</v>
      </c>
      <c r="BE129" s="9">
        <f>NP2017_D1!BE129/1000000</f>
        <v>2.4888059999999999</v>
      </c>
      <c r="BF129" s="9">
        <f>NP2017_D1!BF129/1000000</f>
        <v>2.4664649999999999</v>
      </c>
      <c r="BG129" s="9">
        <f>NP2017_D1!BG129/1000000</f>
        <v>2.3587880000000001</v>
      </c>
      <c r="BH129" s="9">
        <f>NP2017_D1!BH129/1000000</f>
        <v>2.2908019999999998</v>
      </c>
      <c r="BI129" s="9">
        <f>NP2017_D1!BI129/1000000</f>
        <v>2.2365910000000002</v>
      </c>
      <c r="BJ129" s="9">
        <f>NP2017_D1!BJ129/1000000</f>
        <v>2.2277</v>
      </c>
      <c r="BK129" s="9">
        <f>NP2017_D1!BK129/1000000</f>
        <v>2.2305470000000001</v>
      </c>
      <c r="BL129" s="9">
        <f>NP2017_D1!BL129/1000000</f>
        <v>2.1557339999999998</v>
      </c>
      <c r="BM129" s="9">
        <f>NP2017_D1!BM129/1000000</f>
        <v>2.1711640000000001</v>
      </c>
      <c r="BN129" s="9">
        <f>NP2017_D1!BN129/1000000</f>
        <v>2.1554160000000002</v>
      </c>
      <c r="BO129" s="9">
        <f>NP2017_D1!BO129/1000000</f>
        <v>2.1175160000000002</v>
      </c>
      <c r="BP129" s="9">
        <f>NP2017_D1!BP129/1000000</f>
        <v>2.1270790000000002</v>
      </c>
      <c r="BQ129" s="9">
        <f>NP2017_D1!BQ129/1000000</f>
        <v>1.994103</v>
      </c>
      <c r="BR129" s="9">
        <f>NP2017_D1!BR129/1000000</f>
        <v>1.9389190000000001</v>
      </c>
      <c r="BS129" s="9">
        <f>NP2017_D1!BS129/1000000</f>
        <v>1.903602</v>
      </c>
      <c r="BT129" s="9">
        <f>NP2017_D1!BT129/1000000</f>
        <v>1.828875</v>
      </c>
      <c r="BU129" s="9">
        <f>NP2017_D1!BU129/1000000</f>
        <v>1.8556809999999999</v>
      </c>
      <c r="BV129" s="9">
        <f>NP2017_D1!BV129/1000000</f>
        <v>1.7857590000000001</v>
      </c>
      <c r="BW129" s="9">
        <f>NP2017_D1!BW129/1000000</f>
        <v>1.792683</v>
      </c>
      <c r="BX129" s="9">
        <f>NP2017_D1!BX129/1000000</f>
        <v>1.840822</v>
      </c>
      <c r="BY129" s="9">
        <f>NP2017_D1!BY129/1000000</f>
        <v>1.9130830000000001</v>
      </c>
      <c r="BZ129" s="9">
        <f>NP2017_D1!BZ129/1000000</f>
        <v>1.896747</v>
      </c>
      <c r="CA129" s="9">
        <f>NP2017_D1!CA129/1000000</f>
        <v>1.7743549999999999</v>
      </c>
      <c r="CB129" s="9">
        <f>NP2017_D1!CB129/1000000</f>
        <v>1.706418</v>
      </c>
      <c r="CC129" s="9">
        <f>NP2017_D1!CC129/1000000</f>
        <v>1.676844</v>
      </c>
      <c r="CD129" s="9">
        <f>NP2017_D1!CD129/1000000</f>
        <v>1.6643429999999999</v>
      </c>
      <c r="CE129" s="9">
        <f>NP2017_D1!CE129/1000000</f>
        <v>1.7142470000000001</v>
      </c>
      <c r="CF129" s="9">
        <f>NP2017_D1!CF129/1000000</f>
        <v>1.697873</v>
      </c>
      <c r="CG129" s="9">
        <f>NP2017_D1!CG129/1000000</f>
        <v>1.6416679999999999</v>
      </c>
      <c r="CH129" s="9">
        <f>NP2017_D1!CH129/1000000</f>
        <v>1.5775440000000001</v>
      </c>
      <c r="CI129" s="9">
        <f>NP2017_D1!CI129/1000000</f>
        <v>1.5299069999999999</v>
      </c>
      <c r="CJ129" s="9">
        <f>NP2017_D1!CJ129/1000000</f>
        <v>1.4629810000000001</v>
      </c>
      <c r="CK129" s="9">
        <f>NP2017_D1!CK129/1000000</f>
        <v>1.3421430000000001</v>
      </c>
      <c r="CL129" s="9">
        <f>NP2017_D1!CL129/1000000</f>
        <v>1.2536499999999999</v>
      </c>
      <c r="CM129" s="9">
        <f>NP2017_D1!CM129/1000000</f>
        <v>1.157224</v>
      </c>
      <c r="CN129" s="9">
        <f>NP2017_D1!CN129/1000000</f>
        <v>1.032907</v>
      </c>
      <c r="CO129" s="9">
        <f>NP2017_D1!CO129/1000000</f>
        <v>0.937218</v>
      </c>
      <c r="CP129" s="9">
        <f>NP2017_D1!CP129/1000000</f>
        <v>0.81692600000000004</v>
      </c>
      <c r="CQ129" s="9">
        <f>NP2017_D1!CQ129/1000000</f>
        <v>0.70408999999999999</v>
      </c>
      <c r="CR129" s="9">
        <f>NP2017_D1!CR129/1000000</f>
        <v>0.59760899999999995</v>
      </c>
      <c r="CS129" s="9">
        <f>NP2017_D1!CS129/1000000</f>
        <v>0.50531400000000004</v>
      </c>
      <c r="CT129" s="9">
        <f>NP2017_D1!CT129/1000000</f>
        <v>0.42196099999999997</v>
      </c>
      <c r="CU129" s="9">
        <f>NP2017_D1!CU129/1000000</f>
        <v>0.34485900000000003</v>
      </c>
      <c r="CV129" s="9">
        <f>NP2017_D1!CV129/1000000</f>
        <v>0.28126299999999999</v>
      </c>
      <c r="CW129" s="9">
        <f>NP2017_D1!CW129/1000000</f>
        <v>0.23647899999999999</v>
      </c>
      <c r="CX129" s="9">
        <f>NP2017_D1!CX129/1000000</f>
        <v>0.13955799999999999</v>
      </c>
      <c r="CY129" s="9">
        <f>NP2017_D1!CY129/1000000</f>
        <v>0.10657899999999999</v>
      </c>
      <c r="CZ129" s="9">
        <f>NP2017_D1!CZ129/1000000</f>
        <v>0.18492800000000001</v>
      </c>
      <c r="DA129" s="9">
        <f t="shared" si="18"/>
        <v>37.771938999999989</v>
      </c>
      <c r="DB129" s="9">
        <f t="shared" si="17"/>
        <v>154.10154800000004</v>
      </c>
    </row>
    <row r="130" spans="1:106" s="9" customFormat="1" hidden="1" outlineLevel="1" x14ac:dyDescent="0.25">
      <c r="A130" s="9" t="s">
        <v>112</v>
      </c>
      <c r="B130" s="9">
        <f>NP2017_D1!B130</f>
        <v>2045</v>
      </c>
      <c r="C130" s="9">
        <f>NP2017_D1!C130/1000000</f>
        <v>192.590451</v>
      </c>
      <c r="D130" s="9">
        <f>NP2017_D1!D130/1000000</f>
        <v>2.0708669999999998</v>
      </c>
      <c r="E130" s="9">
        <f>NP2017_D1!E130/1000000</f>
        <v>2.0747469999999999</v>
      </c>
      <c r="F130" s="9">
        <f>NP2017_D1!F130/1000000</f>
        <v>2.0785740000000001</v>
      </c>
      <c r="G130" s="9">
        <f>NP2017_D1!G130/1000000</f>
        <v>2.0814560000000002</v>
      </c>
      <c r="H130" s="9">
        <f>NP2017_D1!H130/1000000</f>
        <v>2.0837219999999999</v>
      </c>
      <c r="I130" s="9">
        <f>NP2017_D1!I130/1000000</f>
        <v>2.085874</v>
      </c>
      <c r="J130" s="9">
        <f>NP2017_D1!J130/1000000</f>
        <v>2.0881029999999998</v>
      </c>
      <c r="K130" s="9">
        <f>NP2017_D1!K130/1000000</f>
        <v>2.090576</v>
      </c>
      <c r="L130" s="9">
        <f>NP2017_D1!L130/1000000</f>
        <v>2.0934439999999999</v>
      </c>
      <c r="M130" s="9">
        <f>NP2017_D1!M130/1000000</f>
        <v>2.0967889999999998</v>
      </c>
      <c r="N130" s="9">
        <f>NP2017_D1!N130/1000000</f>
        <v>2.1005799999999999</v>
      </c>
      <c r="O130" s="9">
        <f>NP2017_D1!O130/1000000</f>
        <v>2.104803</v>
      </c>
      <c r="P130" s="9">
        <f>NP2017_D1!P130/1000000</f>
        <v>2.1094949999999999</v>
      </c>
      <c r="Q130" s="9">
        <f>NP2017_D1!Q130/1000000</f>
        <v>2.1149710000000002</v>
      </c>
      <c r="R130" s="9">
        <f>NP2017_D1!R130/1000000</f>
        <v>2.121648</v>
      </c>
      <c r="S130" s="9">
        <f>NP2017_D1!S130/1000000</f>
        <v>2.1300400000000002</v>
      </c>
      <c r="T130" s="9">
        <f>NP2017_D1!T130/1000000</f>
        <v>2.1406610000000001</v>
      </c>
      <c r="U130" s="9">
        <f>NP2017_D1!U130/1000000</f>
        <v>2.1536810000000002</v>
      </c>
      <c r="V130" s="9">
        <f>NP2017_D1!V130/1000000</f>
        <v>2.169149</v>
      </c>
      <c r="W130" s="9">
        <f>NP2017_D1!W130/1000000</f>
        <v>2.1865800000000002</v>
      </c>
      <c r="X130" s="9">
        <f>NP2017_D1!X130/1000000</f>
        <v>2.2054170000000002</v>
      </c>
      <c r="Y130" s="9">
        <f>NP2017_D1!Y130/1000000</f>
        <v>2.2247650000000001</v>
      </c>
      <c r="Z130" s="9">
        <f>NP2017_D1!Z130/1000000</f>
        <v>2.243681</v>
      </c>
      <c r="AA130" s="9">
        <f>NP2017_D1!AA130/1000000</f>
        <v>2.261555</v>
      </c>
      <c r="AB130" s="9">
        <f>NP2017_D1!AB130/1000000</f>
        <v>2.277819</v>
      </c>
      <c r="AC130" s="9">
        <f>NP2017_D1!AC130/1000000</f>
        <v>2.2922229999999999</v>
      </c>
      <c r="AD130" s="9">
        <f>NP2017_D1!AD130/1000000</f>
        <v>2.3042220000000002</v>
      </c>
      <c r="AE130" s="9">
        <f>NP2017_D1!AE130/1000000</f>
        <v>2.3137029999999998</v>
      </c>
      <c r="AF130" s="9">
        <f>NP2017_D1!AF130/1000000</f>
        <v>2.3208730000000002</v>
      </c>
      <c r="AG130" s="9">
        <f>NP2017_D1!AG130/1000000</f>
        <v>2.2975840000000001</v>
      </c>
      <c r="AH130" s="9">
        <f>NP2017_D1!AH130/1000000</f>
        <v>2.3212470000000001</v>
      </c>
      <c r="AI130" s="9">
        <f>NP2017_D1!AI130/1000000</f>
        <v>2.3228629999999999</v>
      </c>
      <c r="AJ130" s="9">
        <f>NP2017_D1!AJ130/1000000</f>
        <v>2.3259470000000002</v>
      </c>
      <c r="AK130" s="9">
        <f>NP2017_D1!AK130/1000000</f>
        <v>2.33263</v>
      </c>
      <c r="AL130" s="9">
        <f>NP2017_D1!AL130/1000000</f>
        <v>2.3556300000000001</v>
      </c>
      <c r="AM130" s="9">
        <f>NP2017_D1!AM130/1000000</f>
        <v>2.3603869999999998</v>
      </c>
      <c r="AN130" s="9">
        <f>NP2017_D1!AN130/1000000</f>
        <v>2.3626490000000002</v>
      </c>
      <c r="AO130" s="9">
        <f>NP2017_D1!AO130/1000000</f>
        <v>2.4245709999999998</v>
      </c>
      <c r="AP130" s="9">
        <f>NP2017_D1!AP130/1000000</f>
        <v>2.4315190000000002</v>
      </c>
      <c r="AQ130" s="9">
        <f>NP2017_D1!AQ130/1000000</f>
        <v>2.4127589999999999</v>
      </c>
      <c r="AR130" s="9">
        <f>NP2017_D1!AR130/1000000</f>
        <v>2.4055529999999998</v>
      </c>
      <c r="AS130" s="9">
        <f>NP2017_D1!AS130/1000000</f>
        <v>2.4074759999999999</v>
      </c>
      <c r="AT130" s="9">
        <f>NP2017_D1!AT130/1000000</f>
        <v>2.3888560000000001</v>
      </c>
      <c r="AU130" s="9">
        <f>NP2017_D1!AU130/1000000</f>
        <v>2.3746559999999999</v>
      </c>
      <c r="AV130" s="9">
        <f>NP2017_D1!AV130/1000000</f>
        <v>2.4134609999999999</v>
      </c>
      <c r="AW130" s="9">
        <f>NP2017_D1!AW130/1000000</f>
        <v>2.4313310000000001</v>
      </c>
      <c r="AX130" s="9">
        <f>NP2017_D1!AX130/1000000</f>
        <v>2.3906869999999998</v>
      </c>
      <c r="AY130" s="9">
        <f>NP2017_D1!AY130/1000000</f>
        <v>2.379966</v>
      </c>
      <c r="AZ130" s="9">
        <f>NP2017_D1!AZ130/1000000</f>
        <v>2.3739219999999999</v>
      </c>
      <c r="BA130" s="9">
        <f>NP2017_D1!BA130/1000000</f>
        <v>2.3682660000000002</v>
      </c>
      <c r="BB130" s="9">
        <f>NP2017_D1!BB130/1000000</f>
        <v>2.3894039999999999</v>
      </c>
      <c r="BC130" s="9">
        <f>NP2017_D1!BC130/1000000</f>
        <v>2.4099279999999998</v>
      </c>
      <c r="BD130" s="9">
        <f>NP2017_D1!BD130/1000000</f>
        <v>2.4168880000000001</v>
      </c>
      <c r="BE130" s="9">
        <f>NP2017_D1!BE130/1000000</f>
        <v>2.4570069999999999</v>
      </c>
      <c r="BF130" s="9">
        <f>NP2017_D1!BF130/1000000</f>
        <v>2.4859200000000001</v>
      </c>
      <c r="BG130" s="9">
        <f>NP2017_D1!BG130/1000000</f>
        <v>2.4634559999999999</v>
      </c>
      <c r="BH130" s="9">
        <f>NP2017_D1!BH130/1000000</f>
        <v>2.3558370000000002</v>
      </c>
      <c r="BI130" s="9">
        <f>NP2017_D1!BI130/1000000</f>
        <v>2.2877670000000001</v>
      </c>
      <c r="BJ130" s="9">
        <f>NP2017_D1!BJ130/1000000</f>
        <v>2.2333280000000002</v>
      </c>
      <c r="BK130" s="9">
        <f>NP2017_D1!BK130/1000000</f>
        <v>2.2239840000000002</v>
      </c>
      <c r="BL130" s="9">
        <f>NP2017_D1!BL130/1000000</f>
        <v>2.2260749999999998</v>
      </c>
      <c r="BM130" s="9">
        <f>NP2017_D1!BM130/1000000</f>
        <v>2.1504650000000001</v>
      </c>
      <c r="BN130" s="9">
        <f>NP2017_D1!BN130/1000000</f>
        <v>2.1643759999999999</v>
      </c>
      <c r="BO130" s="9">
        <f>NP2017_D1!BO130/1000000</f>
        <v>2.147008</v>
      </c>
      <c r="BP130" s="9">
        <f>NP2017_D1!BP130/1000000</f>
        <v>2.107704</v>
      </c>
      <c r="BQ130" s="9">
        <f>NP2017_D1!BQ130/1000000</f>
        <v>2.11558</v>
      </c>
      <c r="BR130" s="9">
        <f>NP2017_D1!BR130/1000000</f>
        <v>1.982043</v>
      </c>
      <c r="BS130" s="9">
        <f>NP2017_D1!BS130/1000000</f>
        <v>1.9258900000000001</v>
      </c>
      <c r="BT130" s="9">
        <f>NP2017_D1!BT130/1000000</f>
        <v>1.8895759999999999</v>
      </c>
      <c r="BU130" s="9">
        <f>NP2017_D1!BU130/1000000</f>
        <v>1.8141389999999999</v>
      </c>
      <c r="BV130" s="9">
        <f>NP2017_D1!BV130/1000000</f>
        <v>1.8391169999999999</v>
      </c>
      <c r="BW130" s="9">
        <f>NP2017_D1!BW130/1000000</f>
        <v>1.7680229999999999</v>
      </c>
      <c r="BX130" s="9">
        <f>NP2017_D1!BX130/1000000</f>
        <v>1.77264</v>
      </c>
      <c r="BY130" s="9">
        <f>NP2017_D1!BY130/1000000</f>
        <v>1.8176749999999999</v>
      </c>
      <c r="BZ130" s="9">
        <f>NP2017_D1!BZ130/1000000</f>
        <v>1.886083</v>
      </c>
      <c r="CA130" s="9">
        <f>NP2017_D1!CA130/1000000</f>
        <v>1.8668130000000001</v>
      </c>
      <c r="CB130" s="9">
        <f>NP2017_D1!CB130/1000000</f>
        <v>1.743077</v>
      </c>
      <c r="CC130" s="9">
        <f>NP2017_D1!CC130/1000000</f>
        <v>1.672698</v>
      </c>
      <c r="CD130" s="9">
        <f>NP2017_D1!CD130/1000000</f>
        <v>1.63964</v>
      </c>
      <c r="CE130" s="9">
        <f>NP2017_D1!CE130/1000000</f>
        <v>1.622792</v>
      </c>
      <c r="CF130" s="9">
        <f>NP2017_D1!CF130/1000000</f>
        <v>1.6653150000000001</v>
      </c>
      <c r="CG130" s="9">
        <f>NP2017_D1!CG130/1000000</f>
        <v>1.6426499999999999</v>
      </c>
      <c r="CH130" s="9">
        <f>NP2017_D1!CH130/1000000</f>
        <v>1.5814189999999999</v>
      </c>
      <c r="CI130" s="9">
        <f>NP2017_D1!CI130/1000000</f>
        <v>1.511989</v>
      </c>
      <c r="CJ130" s="9">
        <f>NP2017_D1!CJ130/1000000</f>
        <v>1.4578880000000001</v>
      </c>
      <c r="CK130" s="9">
        <f>NP2017_D1!CK130/1000000</f>
        <v>1.385032</v>
      </c>
      <c r="CL130" s="9">
        <f>NP2017_D1!CL130/1000000</f>
        <v>1.2618940000000001</v>
      </c>
      <c r="CM130" s="9">
        <f>NP2017_D1!CM130/1000000</f>
        <v>1.1697249999999999</v>
      </c>
      <c r="CN130" s="9">
        <f>NP2017_D1!CN130/1000000</f>
        <v>1.0706199999999999</v>
      </c>
      <c r="CO130" s="9">
        <f>NP2017_D1!CO130/1000000</f>
        <v>0.94659099999999996</v>
      </c>
      <c r="CP130" s="9">
        <f>NP2017_D1!CP130/1000000</f>
        <v>0.84987000000000001</v>
      </c>
      <c r="CQ130" s="9">
        <f>NP2017_D1!CQ130/1000000</f>
        <v>0.73218099999999997</v>
      </c>
      <c r="CR130" s="9">
        <f>NP2017_D1!CR130/1000000</f>
        <v>0.62295299999999998</v>
      </c>
      <c r="CS130" s="9">
        <f>NP2017_D1!CS130/1000000</f>
        <v>0.52128600000000003</v>
      </c>
      <c r="CT130" s="9">
        <f>NP2017_D1!CT130/1000000</f>
        <v>0.43398399999999998</v>
      </c>
      <c r="CU130" s="9">
        <f>NP2017_D1!CU130/1000000</f>
        <v>0.35629300000000003</v>
      </c>
      <c r="CV130" s="9">
        <f>NP2017_D1!CV130/1000000</f>
        <v>0.28586499999999998</v>
      </c>
      <c r="CW130" s="9">
        <f>NP2017_D1!CW130/1000000</f>
        <v>0.22853100000000001</v>
      </c>
      <c r="CX130" s="9">
        <f>NP2017_D1!CX130/1000000</f>
        <v>0.18803600000000001</v>
      </c>
      <c r="CY130" s="9">
        <f>NP2017_D1!CY130/1000000</f>
        <v>0.108421</v>
      </c>
      <c r="CZ130" s="9">
        <f>NP2017_D1!CZ130/1000000</f>
        <v>0.192997</v>
      </c>
      <c r="DA130" s="9">
        <f t="shared" si="18"/>
        <v>37.820031</v>
      </c>
      <c r="DB130" s="9">
        <f t="shared" si="17"/>
        <v>154.77042</v>
      </c>
    </row>
    <row r="131" spans="1:106" s="9" customFormat="1" hidden="1" outlineLevel="1" x14ac:dyDescent="0.25">
      <c r="A131" s="9" t="s">
        <v>112</v>
      </c>
      <c r="B131" s="9">
        <f>NP2017_D1!B131</f>
        <v>2046</v>
      </c>
      <c r="C131" s="9">
        <f>NP2017_D1!C131/1000000</f>
        <v>193.29814500000001</v>
      </c>
      <c r="D131" s="9">
        <f>NP2017_D1!D131/1000000</f>
        <v>2.0763259999999999</v>
      </c>
      <c r="E131" s="9">
        <f>NP2017_D1!E131/1000000</f>
        <v>2.0799180000000002</v>
      </c>
      <c r="F131" s="9">
        <f>NP2017_D1!F131/1000000</f>
        <v>2.0834389999999998</v>
      </c>
      <c r="G131" s="9">
        <f>NP2017_D1!G131/1000000</f>
        <v>2.086033</v>
      </c>
      <c r="H131" s="9">
        <f>NP2017_D1!H131/1000000</f>
        <v>2.088012</v>
      </c>
      <c r="I131" s="9">
        <f>NP2017_D1!I131/1000000</f>
        <v>2.08988</v>
      </c>
      <c r="J131" s="9">
        <f>NP2017_D1!J131/1000000</f>
        <v>2.0919340000000002</v>
      </c>
      <c r="K131" s="9">
        <f>NP2017_D1!K131/1000000</f>
        <v>2.094239</v>
      </c>
      <c r="L131" s="9">
        <f>NP2017_D1!L131/1000000</f>
        <v>2.0968360000000001</v>
      </c>
      <c r="M131" s="9">
        <f>NP2017_D1!M131/1000000</f>
        <v>2.0998260000000002</v>
      </c>
      <c r="N131" s="9">
        <f>NP2017_D1!N131/1000000</f>
        <v>2.1031230000000001</v>
      </c>
      <c r="O131" s="9">
        <f>NP2017_D1!O131/1000000</f>
        <v>2.1068280000000001</v>
      </c>
      <c r="P131" s="9">
        <f>NP2017_D1!P131/1000000</f>
        <v>2.11097</v>
      </c>
      <c r="Q131" s="9">
        <f>NP2017_D1!Q131/1000000</f>
        <v>2.1159659999999998</v>
      </c>
      <c r="R131" s="9">
        <f>NP2017_D1!R131/1000000</f>
        <v>2.1223200000000002</v>
      </c>
      <c r="S131" s="9">
        <f>NP2017_D1!S131/1000000</f>
        <v>2.1306240000000001</v>
      </c>
      <c r="T131" s="9">
        <f>NP2017_D1!T131/1000000</f>
        <v>2.1414049999999998</v>
      </c>
      <c r="U131" s="9">
        <f>NP2017_D1!U131/1000000</f>
        <v>2.1548080000000001</v>
      </c>
      <c r="V131" s="9">
        <f>NP2017_D1!V131/1000000</f>
        <v>2.1709299999999998</v>
      </c>
      <c r="W131" s="9">
        <f>NP2017_D1!W131/1000000</f>
        <v>2.1891319999999999</v>
      </c>
      <c r="X131" s="9">
        <f>NP2017_D1!X131/1000000</f>
        <v>2.2085689999999998</v>
      </c>
      <c r="Y131" s="9">
        <f>NP2017_D1!Y131/1000000</f>
        <v>2.228529</v>
      </c>
      <c r="Z131" s="9">
        <f>NP2017_D1!Z131/1000000</f>
        <v>2.2484060000000001</v>
      </c>
      <c r="AA131" s="9">
        <f>NP2017_D1!AA131/1000000</f>
        <v>2.2675869999999998</v>
      </c>
      <c r="AB131" s="9">
        <f>NP2017_D1!AB131/1000000</f>
        <v>2.2853720000000002</v>
      </c>
      <c r="AC131" s="9">
        <f>NP2017_D1!AC131/1000000</f>
        <v>2.3012839999999999</v>
      </c>
      <c r="AD131" s="9">
        <f>NP2017_D1!AD131/1000000</f>
        <v>2.3149510000000002</v>
      </c>
      <c r="AE131" s="9">
        <f>NP2017_D1!AE131/1000000</f>
        <v>2.3258190000000001</v>
      </c>
      <c r="AF131" s="9">
        <f>NP2017_D1!AF131/1000000</f>
        <v>2.33379</v>
      </c>
      <c r="AG131" s="9">
        <f>NP2017_D1!AG131/1000000</f>
        <v>2.3390949999999999</v>
      </c>
      <c r="AH131" s="9">
        <f>NP2017_D1!AH131/1000000</f>
        <v>2.3138179999999999</v>
      </c>
      <c r="AI131" s="9">
        <f>NP2017_D1!AI131/1000000</f>
        <v>2.3355389999999998</v>
      </c>
      <c r="AJ131" s="9">
        <f>NP2017_D1!AJ131/1000000</f>
        <v>2.3354750000000002</v>
      </c>
      <c r="AK131" s="9">
        <f>NP2017_D1!AK131/1000000</f>
        <v>2.3373430000000002</v>
      </c>
      <c r="AL131" s="9">
        <f>NP2017_D1!AL131/1000000</f>
        <v>2.3431649999999999</v>
      </c>
      <c r="AM131" s="9">
        <f>NP2017_D1!AM131/1000000</f>
        <v>2.3654980000000001</v>
      </c>
      <c r="AN131" s="9">
        <f>NP2017_D1!AN131/1000000</f>
        <v>2.369726</v>
      </c>
      <c r="AO131" s="9">
        <f>NP2017_D1!AO131/1000000</f>
        <v>2.3714949999999999</v>
      </c>
      <c r="AP131" s="9">
        <f>NP2017_D1!AP131/1000000</f>
        <v>2.4327990000000002</v>
      </c>
      <c r="AQ131" s="9">
        <f>NP2017_D1!AQ131/1000000</f>
        <v>2.439082</v>
      </c>
      <c r="AR131" s="9">
        <f>NP2017_D1!AR131/1000000</f>
        <v>2.4194559999999998</v>
      </c>
      <c r="AS131" s="9">
        <f>NP2017_D1!AS131/1000000</f>
        <v>2.4112279999999999</v>
      </c>
      <c r="AT131" s="9">
        <f>NP2017_D1!AT131/1000000</f>
        <v>2.412236</v>
      </c>
      <c r="AU131" s="9">
        <f>NP2017_D1!AU131/1000000</f>
        <v>2.3928560000000001</v>
      </c>
      <c r="AV131" s="9">
        <f>NP2017_D1!AV131/1000000</f>
        <v>2.3780619999999999</v>
      </c>
      <c r="AW131" s="9">
        <f>NP2017_D1!AW131/1000000</f>
        <v>2.4161999999999999</v>
      </c>
      <c r="AX131" s="9">
        <f>NP2017_D1!AX131/1000000</f>
        <v>2.4333170000000002</v>
      </c>
      <c r="AY131" s="9">
        <f>NP2017_D1!AY131/1000000</f>
        <v>2.3918080000000002</v>
      </c>
      <c r="AZ131" s="9">
        <f>NP2017_D1!AZ131/1000000</f>
        <v>2.380185</v>
      </c>
      <c r="BA131" s="9">
        <f>NP2017_D1!BA131/1000000</f>
        <v>2.3733369999999998</v>
      </c>
      <c r="BB131" s="9">
        <f>NP2017_D1!BB131/1000000</f>
        <v>2.3670230000000001</v>
      </c>
      <c r="BC131" s="9">
        <f>NP2017_D1!BC131/1000000</f>
        <v>2.3875579999999998</v>
      </c>
      <c r="BD131" s="9">
        <f>NP2017_D1!BD131/1000000</f>
        <v>2.407626</v>
      </c>
      <c r="BE131" s="9">
        <f>NP2017_D1!BE131/1000000</f>
        <v>2.4144359999999998</v>
      </c>
      <c r="BF131" s="9">
        <f>NP2017_D1!BF131/1000000</f>
        <v>2.4543409999999999</v>
      </c>
      <c r="BG131" s="9">
        <f>NP2017_D1!BG131/1000000</f>
        <v>2.48299</v>
      </c>
      <c r="BH131" s="9">
        <f>NP2017_D1!BH131/1000000</f>
        <v>2.460324</v>
      </c>
      <c r="BI131" s="9">
        <f>NP2017_D1!BI131/1000000</f>
        <v>2.352719</v>
      </c>
      <c r="BJ131" s="9">
        <f>NP2017_D1!BJ131/1000000</f>
        <v>2.2844709999999999</v>
      </c>
      <c r="BK131" s="9">
        <f>NP2017_D1!BK131/1000000</f>
        <v>2.229743</v>
      </c>
      <c r="BL131" s="9">
        <f>NP2017_D1!BL131/1000000</f>
        <v>2.2197239999999998</v>
      </c>
      <c r="BM131" s="9">
        <f>NP2017_D1!BM131/1000000</f>
        <v>2.220685</v>
      </c>
      <c r="BN131" s="9">
        <f>NP2017_D1!BN131/1000000</f>
        <v>2.1439859999999999</v>
      </c>
      <c r="BO131" s="9">
        <f>NP2017_D1!BO131/1000000</f>
        <v>2.1561490000000001</v>
      </c>
      <c r="BP131" s="9">
        <f>NP2017_D1!BP131/1000000</f>
        <v>2.1372179999999998</v>
      </c>
      <c r="BQ131" s="9">
        <f>NP2017_D1!BQ131/1000000</f>
        <v>2.0966019999999999</v>
      </c>
      <c r="BR131" s="9">
        <f>NP2017_D1!BR131/1000000</f>
        <v>2.10283</v>
      </c>
      <c r="BS131" s="9">
        <f>NP2017_D1!BS131/1000000</f>
        <v>1.9688859999999999</v>
      </c>
      <c r="BT131" s="9">
        <f>NP2017_D1!BT131/1000000</f>
        <v>1.9119029999999999</v>
      </c>
      <c r="BU131" s="9">
        <f>NP2017_D1!BU131/1000000</f>
        <v>1.8745039999999999</v>
      </c>
      <c r="BV131" s="9">
        <f>NP2017_D1!BV131/1000000</f>
        <v>1.7982309999999999</v>
      </c>
      <c r="BW131" s="9">
        <f>NP2017_D1!BW131/1000000</f>
        <v>1.8210299999999999</v>
      </c>
      <c r="BX131" s="9">
        <f>NP2017_D1!BX131/1000000</f>
        <v>1.7485489999999999</v>
      </c>
      <c r="BY131" s="9">
        <f>NP2017_D1!BY131/1000000</f>
        <v>1.7506790000000001</v>
      </c>
      <c r="BZ131" s="9">
        <f>NP2017_D1!BZ131/1000000</f>
        <v>1.7923899999999999</v>
      </c>
      <c r="CA131" s="9">
        <f>NP2017_D1!CA131/1000000</f>
        <v>1.8566549999999999</v>
      </c>
      <c r="CB131" s="9">
        <f>NP2017_D1!CB131/1000000</f>
        <v>1.834171</v>
      </c>
      <c r="CC131" s="9">
        <f>NP2017_D1!CC131/1000000</f>
        <v>1.7089780000000001</v>
      </c>
      <c r="CD131" s="9">
        <f>NP2017_D1!CD131/1000000</f>
        <v>1.6359859999999999</v>
      </c>
      <c r="CE131" s="9">
        <f>NP2017_D1!CE131/1000000</f>
        <v>1.5991310000000001</v>
      </c>
      <c r="CF131" s="9">
        <f>NP2017_D1!CF131/1000000</f>
        <v>1.576943</v>
      </c>
      <c r="CG131" s="9">
        <f>NP2017_D1!CG131/1000000</f>
        <v>1.61161</v>
      </c>
      <c r="CH131" s="9">
        <f>NP2017_D1!CH131/1000000</f>
        <v>1.5828409999999999</v>
      </c>
      <c r="CI131" s="9">
        <f>NP2017_D1!CI131/1000000</f>
        <v>1.5162059999999999</v>
      </c>
      <c r="CJ131" s="9">
        <f>NP2017_D1!CJ131/1000000</f>
        <v>1.4413469999999999</v>
      </c>
      <c r="CK131" s="9">
        <f>NP2017_D1!CK131/1000000</f>
        <v>1.3807879999999999</v>
      </c>
      <c r="CL131" s="9">
        <f>NP2017_D1!CL131/1000000</f>
        <v>1.3028169999999999</v>
      </c>
      <c r="CM131" s="9">
        <f>NP2017_D1!CM131/1000000</f>
        <v>1.178034</v>
      </c>
      <c r="CN131" s="9">
        <f>NP2017_D1!CN131/1000000</f>
        <v>1.082816</v>
      </c>
      <c r="CO131" s="9">
        <f>NP2017_D1!CO131/1000000</f>
        <v>0.98180299999999998</v>
      </c>
      <c r="CP131" s="9">
        <f>NP2017_D1!CP131/1000000</f>
        <v>0.85900500000000002</v>
      </c>
      <c r="CQ131" s="9">
        <f>NP2017_D1!CQ131/1000000</f>
        <v>0.76232900000000003</v>
      </c>
      <c r="CR131" s="9">
        <f>NP2017_D1!CR131/1000000</f>
        <v>0.648397</v>
      </c>
      <c r="CS131" s="9">
        <f>NP2017_D1!CS131/1000000</f>
        <v>0.54394200000000004</v>
      </c>
      <c r="CT131" s="9">
        <f>NP2017_D1!CT131/1000000</f>
        <v>0.44819300000000001</v>
      </c>
      <c r="CU131" s="9">
        <f>NP2017_D1!CU131/1000000</f>
        <v>0.36690099999999998</v>
      </c>
      <c r="CV131" s="9">
        <f>NP2017_D1!CV131/1000000</f>
        <v>0.29573899999999997</v>
      </c>
      <c r="CW131" s="9">
        <f>NP2017_D1!CW131/1000000</f>
        <v>0.23260900000000001</v>
      </c>
      <c r="CX131" s="9">
        <f>NP2017_D1!CX131/1000000</f>
        <v>0.182005</v>
      </c>
      <c r="CY131" s="9">
        <f>NP2017_D1!CY131/1000000</f>
        <v>0.146338</v>
      </c>
      <c r="CZ131" s="9">
        <f>NP2017_D1!CZ131/1000000</f>
        <v>0.19938800000000001</v>
      </c>
      <c r="DA131" s="9">
        <f t="shared" si="18"/>
        <v>37.872487</v>
      </c>
      <c r="DB131" s="9">
        <f t="shared" si="17"/>
        <v>155.425658</v>
      </c>
    </row>
    <row r="132" spans="1:106" s="9" customFormat="1" hidden="1" outlineLevel="1" x14ac:dyDescent="0.25">
      <c r="A132" s="9" t="s">
        <v>112</v>
      </c>
      <c r="B132" s="9">
        <f>NP2017_D1!B132</f>
        <v>2047</v>
      </c>
      <c r="C132" s="9">
        <f>NP2017_D1!C132/1000000</f>
        <v>193.998031</v>
      </c>
      <c r="D132" s="9">
        <f>NP2017_D1!D132/1000000</f>
        <v>2.0820699999999999</v>
      </c>
      <c r="E132" s="9">
        <f>NP2017_D1!E132/1000000</f>
        <v>2.0854490000000001</v>
      </c>
      <c r="F132" s="9">
        <f>NP2017_D1!F132/1000000</f>
        <v>2.0886580000000001</v>
      </c>
      <c r="G132" s="9">
        <f>NP2017_D1!G132/1000000</f>
        <v>2.0909409999999999</v>
      </c>
      <c r="H132" s="9">
        <f>NP2017_D1!H132/1000000</f>
        <v>2.0926209999999998</v>
      </c>
      <c r="I132" s="9">
        <f>NP2017_D1!I132/1000000</f>
        <v>2.0941999999999998</v>
      </c>
      <c r="J132" s="9">
        <f>NP2017_D1!J132/1000000</f>
        <v>2.0959660000000002</v>
      </c>
      <c r="K132" s="9">
        <f>NP2017_D1!K132/1000000</f>
        <v>2.0980940000000001</v>
      </c>
      <c r="L132" s="9">
        <f>NP2017_D1!L132/1000000</f>
        <v>2.1005229999999999</v>
      </c>
      <c r="M132" s="9">
        <f>NP2017_D1!M132/1000000</f>
        <v>2.10324</v>
      </c>
      <c r="N132" s="9">
        <f>NP2017_D1!N132/1000000</f>
        <v>2.1061839999999998</v>
      </c>
      <c r="O132" s="9">
        <f>NP2017_D1!O132/1000000</f>
        <v>2.109391</v>
      </c>
      <c r="P132" s="9">
        <f>NP2017_D1!P132/1000000</f>
        <v>2.113013</v>
      </c>
      <c r="Q132" s="9">
        <f>NP2017_D1!Q132/1000000</f>
        <v>2.117464</v>
      </c>
      <c r="R132" s="9">
        <f>NP2017_D1!R132/1000000</f>
        <v>2.1233420000000001</v>
      </c>
      <c r="S132" s="9">
        <f>NP2017_D1!S132/1000000</f>
        <v>2.1313309999999999</v>
      </c>
      <c r="T132" s="9">
        <f>NP2017_D1!T132/1000000</f>
        <v>2.1420330000000001</v>
      </c>
      <c r="U132" s="9">
        <f>NP2017_D1!U132/1000000</f>
        <v>2.1556169999999999</v>
      </c>
      <c r="V132" s="9">
        <f>NP2017_D1!V132/1000000</f>
        <v>2.1721309999999998</v>
      </c>
      <c r="W132" s="9">
        <f>NP2017_D1!W132/1000000</f>
        <v>2.1910050000000001</v>
      </c>
      <c r="X132" s="9">
        <f>NP2017_D1!X132/1000000</f>
        <v>2.2112240000000001</v>
      </c>
      <c r="Y132" s="9">
        <f>NP2017_D1!Y132/1000000</f>
        <v>2.2317939999999998</v>
      </c>
      <c r="Z132" s="9">
        <f>NP2017_D1!Z132/1000000</f>
        <v>2.2522880000000001</v>
      </c>
      <c r="AA132" s="9">
        <f>NP2017_D1!AA132/1000000</f>
        <v>2.2724350000000002</v>
      </c>
      <c r="AB132" s="9">
        <f>NP2017_D1!AB132/1000000</f>
        <v>2.2915290000000001</v>
      </c>
      <c r="AC132" s="9">
        <f>NP2017_D1!AC132/1000000</f>
        <v>2.308961</v>
      </c>
      <c r="AD132" s="9">
        <f>NP2017_D1!AD132/1000000</f>
        <v>2.3241329999999998</v>
      </c>
      <c r="AE132" s="9">
        <f>NP2017_D1!AE132/1000000</f>
        <v>2.3366600000000002</v>
      </c>
      <c r="AF132" s="9">
        <f>NP2017_D1!AF132/1000000</f>
        <v>2.3460100000000002</v>
      </c>
      <c r="AG132" s="9">
        <f>NP2017_D1!AG132/1000000</f>
        <v>2.352106</v>
      </c>
      <c r="AH132" s="9">
        <f>NP2017_D1!AH132/1000000</f>
        <v>2.3554529999999998</v>
      </c>
      <c r="AI132" s="9">
        <f>NP2017_D1!AI132/1000000</f>
        <v>2.3281740000000002</v>
      </c>
      <c r="AJ132" s="9">
        <f>NP2017_D1!AJ132/1000000</f>
        <v>2.348204</v>
      </c>
      <c r="AK132" s="9">
        <f>NP2017_D1!AK132/1000000</f>
        <v>2.3469319999999998</v>
      </c>
      <c r="AL132" s="9">
        <f>NP2017_D1!AL132/1000000</f>
        <v>2.3479390000000002</v>
      </c>
      <c r="AM132" s="9">
        <f>NP2017_D1!AM132/1000000</f>
        <v>2.3531049999999998</v>
      </c>
      <c r="AN132" s="9">
        <f>NP2017_D1!AN132/1000000</f>
        <v>2.3748990000000001</v>
      </c>
      <c r="AO132" s="9">
        <f>NP2017_D1!AO132/1000000</f>
        <v>2.3786369999999999</v>
      </c>
      <c r="AP132" s="9">
        <f>NP2017_D1!AP132/1000000</f>
        <v>2.3798379999999999</v>
      </c>
      <c r="AQ132" s="9">
        <f>NP2017_D1!AQ132/1000000</f>
        <v>2.4404400000000002</v>
      </c>
      <c r="AR132" s="9">
        <f>NP2017_D1!AR132/1000000</f>
        <v>2.4458389999999999</v>
      </c>
      <c r="AS132" s="9">
        <f>NP2017_D1!AS132/1000000</f>
        <v>2.4252009999999999</v>
      </c>
      <c r="AT132" s="9">
        <f>NP2017_D1!AT132/1000000</f>
        <v>2.416061</v>
      </c>
      <c r="AU132" s="9">
        <f>NP2017_D1!AU132/1000000</f>
        <v>2.416293</v>
      </c>
      <c r="AV132" s="9">
        <f>NP2017_D1!AV132/1000000</f>
        <v>2.3963209999999999</v>
      </c>
      <c r="AW132" s="9">
        <f>NP2017_D1!AW132/1000000</f>
        <v>2.380925</v>
      </c>
      <c r="AX132" s="9">
        <f>NP2017_D1!AX132/1000000</f>
        <v>2.418285</v>
      </c>
      <c r="AY132" s="9">
        <f>NP2017_D1!AY132/1000000</f>
        <v>2.4344429999999999</v>
      </c>
      <c r="AZ132" s="9">
        <f>NP2017_D1!AZ132/1000000</f>
        <v>2.3920849999999998</v>
      </c>
      <c r="BA132" s="9">
        <f>NP2017_D1!BA132/1000000</f>
        <v>2.379664</v>
      </c>
      <c r="BB132" s="9">
        <f>NP2017_D1!BB132/1000000</f>
        <v>2.3721670000000001</v>
      </c>
      <c r="BC132" s="9">
        <f>NP2017_D1!BC132/1000000</f>
        <v>2.3653119999999999</v>
      </c>
      <c r="BD132" s="9">
        <f>NP2017_D1!BD132/1000000</f>
        <v>2.3854109999999999</v>
      </c>
      <c r="BE132" s="9">
        <f>NP2017_D1!BE132/1000000</f>
        <v>2.4053070000000001</v>
      </c>
      <c r="BF132" s="9">
        <f>NP2017_D1!BF132/1000000</f>
        <v>2.4120059999999999</v>
      </c>
      <c r="BG132" s="9">
        <f>NP2017_D1!BG132/1000000</f>
        <v>2.4516399999999998</v>
      </c>
      <c r="BH132" s="9">
        <f>NP2017_D1!BH132/1000000</f>
        <v>2.479943</v>
      </c>
      <c r="BI132" s="9">
        <f>NP2017_D1!BI132/1000000</f>
        <v>2.4570210000000001</v>
      </c>
      <c r="BJ132" s="9">
        <f>NP2017_D1!BJ132/1000000</f>
        <v>2.3493330000000001</v>
      </c>
      <c r="BK132" s="9">
        <f>NP2017_D1!BK132/1000000</f>
        <v>2.2808449999999998</v>
      </c>
      <c r="BL132" s="9">
        <f>NP2017_D1!BL132/1000000</f>
        <v>2.2256230000000001</v>
      </c>
      <c r="BM132" s="9">
        <f>NP2017_D1!BM132/1000000</f>
        <v>2.214556</v>
      </c>
      <c r="BN132" s="9">
        <f>NP2017_D1!BN132/1000000</f>
        <v>2.2140710000000001</v>
      </c>
      <c r="BO132" s="9">
        <f>NP2017_D1!BO132/1000000</f>
        <v>2.136091</v>
      </c>
      <c r="BP132" s="9">
        <f>NP2017_D1!BP132/1000000</f>
        <v>2.1465450000000001</v>
      </c>
      <c r="BQ132" s="9">
        <f>NP2017_D1!BQ132/1000000</f>
        <v>2.126131</v>
      </c>
      <c r="BR132" s="9">
        <f>NP2017_D1!BR132/1000000</f>
        <v>2.0842489999999998</v>
      </c>
      <c r="BS132" s="9">
        <f>NP2017_D1!BS132/1000000</f>
        <v>2.0889329999999999</v>
      </c>
      <c r="BT132" s="9">
        <f>NP2017_D1!BT132/1000000</f>
        <v>1.9547460000000001</v>
      </c>
      <c r="BU132" s="9">
        <f>NP2017_D1!BU132/1000000</f>
        <v>1.8968579999999999</v>
      </c>
      <c r="BV132" s="9">
        <f>NP2017_D1!BV132/1000000</f>
        <v>1.858228</v>
      </c>
      <c r="BW132" s="9">
        <f>NP2017_D1!BW132/1000000</f>
        <v>1.780834</v>
      </c>
      <c r="BX132" s="9">
        <f>NP2017_D1!BX132/1000000</f>
        <v>1.8011729999999999</v>
      </c>
      <c r="BY132" s="9">
        <f>NP2017_D1!BY132/1000000</f>
        <v>1.727182</v>
      </c>
      <c r="BZ132" s="9">
        <f>NP2017_D1!BZ132/1000000</f>
        <v>1.726667</v>
      </c>
      <c r="CA132" s="9">
        <f>NP2017_D1!CA132/1000000</f>
        <v>1.764802</v>
      </c>
      <c r="CB132" s="9">
        <f>NP2017_D1!CB132/1000000</f>
        <v>1.8245420000000001</v>
      </c>
      <c r="CC132" s="9">
        <f>NP2017_D1!CC132/1000000</f>
        <v>1.7985910000000001</v>
      </c>
      <c r="CD132" s="9">
        <f>NP2017_D1!CD132/1000000</f>
        <v>1.6718280000000001</v>
      </c>
      <c r="CE132" s="9">
        <f>NP2017_D1!CE132/1000000</f>
        <v>1.5959730000000001</v>
      </c>
      <c r="CF132" s="9">
        <f>NP2017_D1!CF132/1000000</f>
        <v>1.55437</v>
      </c>
      <c r="CG132" s="9">
        <f>NP2017_D1!CG132/1000000</f>
        <v>1.5265610000000001</v>
      </c>
      <c r="CH132" s="9">
        <f>NP2017_D1!CH132/1000000</f>
        <v>1.553407</v>
      </c>
      <c r="CI132" s="9">
        <f>NP2017_D1!CI132/1000000</f>
        <v>1.518062</v>
      </c>
      <c r="CJ132" s="9">
        <f>NP2017_D1!CJ132/1000000</f>
        <v>1.4458709999999999</v>
      </c>
      <c r="CK132" s="9">
        <f>NP2017_D1!CK132/1000000</f>
        <v>1.3656759999999999</v>
      </c>
      <c r="CL132" s="9">
        <f>NP2017_D1!CL132/1000000</f>
        <v>1.2994250000000001</v>
      </c>
      <c r="CM132" s="9">
        <f>NP2017_D1!CM132/1000000</f>
        <v>1.2168600000000001</v>
      </c>
      <c r="CN132" s="9">
        <f>NP2017_D1!CN132/1000000</f>
        <v>1.091145</v>
      </c>
      <c r="CO132" s="9">
        <f>NP2017_D1!CO132/1000000</f>
        <v>0.99362499999999998</v>
      </c>
      <c r="CP132" s="9">
        <f>NP2017_D1!CP132/1000000</f>
        <v>0.89160300000000003</v>
      </c>
      <c r="CQ132" s="9">
        <f>NP2017_D1!CQ132/1000000</f>
        <v>0.77114499999999997</v>
      </c>
      <c r="CR132" s="9">
        <f>NP2017_D1!CR132/1000000</f>
        <v>0.67570799999999998</v>
      </c>
      <c r="CS132" s="9">
        <f>NP2017_D1!CS132/1000000</f>
        <v>0.56672800000000001</v>
      </c>
      <c r="CT132" s="9">
        <f>NP2017_D1!CT132/1000000</f>
        <v>0.468192</v>
      </c>
      <c r="CU132" s="9">
        <f>NP2017_D1!CU132/1000000</f>
        <v>0.37936900000000001</v>
      </c>
      <c r="CV132" s="9">
        <f>NP2017_D1!CV132/1000000</f>
        <v>0.30495299999999997</v>
      </c>
      <c r="CW132" s="9">
        <f>NP2017_D1!CW132/1000000</f>
        <v>0.24099300000000001</v>
      </c>
      <c r="CX132" s="9">
        <f>NP2017_D1!CX132/1000000</f>
        <v>0.18554200000000001</v>
      </c>
      <c r="CY132" s="9">
        <f>NP2017_D1!CY132/1000000</f>
        <v>0.14188700000000001</v>
      </c>
      <c r="CZ132" s="9">
        <f>NP2017_D1!CZ132/1000000</f>
        <v>0.23114999999999999</v>
      </c>
      <c r="DA132" s="9">
        <f t="shared" si="18"/>
        <v>37.930136999999995</v>
      </c>
      <c r="DB132" s="9">
        <f t="shared" si="17"/>
        <v>156.067894</v>
      </c>
    </row>
    <row r="133" spans="1:106" s="9" customFormat="1" hidden="1" outlineLevel="1" x14ac:dyDescent="0.25">
      <c r="A133" s="9" t="s">
        <v>112</v>
      </c>
      <c r="B133" s="9">
        <f>NP2017_D1!B133</f>
        <v>2048</v>
      </c>
      <c r="C133" s="9">
        <f>NP2017_D1!C133/1000000</f>
        <v>194.692452</v>
      </c>
      <c r="D133" s="9">
        <f>NP2017_D1!D133/1000000</f>
        <v>2.0880010000000002</v>
      </c>
      <c r="E133" s="9">
        <f>NP2017_D1!E133/1000000</f>
        <v>2.0912579999999998</v>
      </c>
      <c r="F133" s="9">
        <f>NP2017_D1!F133/1000000</f>
        <v>2.094233</v>
      </c>
      <c r="G133" s="9">
        <f>NP2017_D1!G133/1000000</f>
        <v>2.0961979999999998</v>
      </c>
      <c r="H133" s="9">
        <f>NP2017_D1!H133/1000000</f>
        <v>2.0975609999999998</v>
      </c>
      <c r="I133" s="9">
        <f>NP2017_D1!I133/1000000</f>
        <v>2.0988340000000001</v>
      </c>
      <c r="J133" s="9">
        <f>NP2017_D1!J133/1000000</f>
        <v>2.1003120000000002</v>
      </c>
      <c r="K133" s="9">
        <f>NP2017_D1!K133/1000000</f>
        <v>2.1021510000000001</v>
      </c>
      <c r="L133" s="9">
        <f>NP2017_D1!L133/1000000</f>
        <v>2.104403</v>
      </c>
      <c r="M133" s="9">
        <f>NP2017_D1!M133/1000000</f>
        <v>2.1069529999999999</v>
      </c>
      <c r="N133" s="9">
        <f>NP2017_D1!N133/1000000</f>
        <v>2.1096180000000002</v>
      </c>
      <c r="O133" s="9">
        <f>NP2017_D1!O133/1000000</f>
        <v>2.1124749999999999</v>
      </c>
      <c r="P133" s="9">
        <f>NP2017_D1!P133/1000000</f>
        <v>2.115599</v>
      </c>
      <c r="Q133" s="9">
        <f>NP2017_D1!Q133/1000000</f>
        <v>2.1195279999999999</v>
      </c>
      <c r="R133" s="9">
        <f>NP2017_D1!R133/1000000</f>
        <v>2.1248649999999998</v>
      </c>
      <c r="S133" s="9">
        <f>NP2017_D1!S133/1000000</f>
        <v>2.1323889999999999</v>
      </c>
      <c r="T133" s="9">
        <f>NP2017_D1!T133/1000000</f>
        <v>2.1427839999999998</v>
      </c>
      <c r="U133" s="9">
        <f>NP2017_D1!U133/1000000</f>
        <v>2.1563050000000001</v>
      </c>
      <c r="V133" s="9">
        <f>NP2017_D1!V133/1000000</f>
        <v>2.1730149999999999</v>
      </c>
      <c r="W133" s="9">
        <f>NP2017_D1!W133/1000000</f>
        <v>2.1922920000000001</v>
      </c>
      <c r="X133" s="9">
        <f>NP2017_D1!X133/1000000</f>
        <v>2.2131970000000001</v>
      </c>
      <c r="Y133" s="9">
        <f>NP2017_D1!Y133/1000000</f>
        <v>2.234553</v>
      </c>
      <c r="Z133" s="9">
        <f>NP2017_D1!Z133/1000000</f>
        <v>2.2556669999999999</v>
      </c>
      <c r="AA133" s="9">
        <f>NP2017_D1!AA133/1000000</f>
        <v>2.2764329999999999</v>
      </c>
      <c r="AB133" s="9">
        <f>NP2017_D1!AB133/1000000</f>
        <v>2.296497</v>
      </c>
      <c r="AC133" s="9">
        <f>NP2017_D1!AC133/1000000</f>
        <v>2.3152360000000001</v>
      </c>
      <c r="AD133" s="9">
        <f>NP2017_D1!AD133/1000000</f>
        <v>2.3319290000000001</v>
      </c>
      <c r="AE133" s="9">
        <f>NP2017_D1!AE133/1000000</f>
        <v>2.3459479999999999</v>
      </c>
      <c r="AF133" s="9">
        <f>NP2017_D1!AF133/1000000</f>
        <v>2.356954</v>
      </c>
      <c r="AG133" s="9">
        <f>NP2017_D1!AG133/1000000</f>
        <v>2.364417</v>
      </c>
      <c r="AH133" s="9">
        <f>NP2017_D1!AH133/1000000</f>
        <v>2.3685399999999999</v>
      </c>
      <c r="AI133" s="9">
        <f>NP2017_D1!AI133/1000000</f>
        <v>2.3699170000000001</v>
      </c>
      <c r="AJ133" s="9">
        <f>NP2017_D1!AJ133/1000000</f>
        <v>2.3408920000000002</v>
      </c>
      <c r="AK133" s="9">
        <f>NP2017_D1!AK133/1000000</f>
        <v>2.3597030000000001</v>
      </c>
      <c r="AL133" s="9">
        <f>NP2017_D1!AL133/1000000</f>
        <v>2.3575849999999998</v>
      </c>
      <c r="AM133" s="9">
        <f>NP2017_D1!AM133/1000000</f>
        <v>2.3579349999999999</v>
      </c>
      <c r="AN133" s="9">
        <f>NP2017_D1!AN133/1000000</f>
        <v>2.3625769999999999</v>
      </c>
      <c r="AO133" s="9">
        <f>NP2017_D1!AO133/1000000</f>
        <v>2.383874</v>
      </c>
      <c r="AP133" s="9">
        <f>NP2017_D1!AP133/1000000</f>
        <v>2.3870429999999998</v>
      </c>
      <c r="AQ133" s="9">
        <f>NP2017_D1!AQ133/1000000</f>
        <v>2.3875920000000002</v>
      </c>
      <c r="AR133" s="9">
        <f>NP2017_D1!AR133/1000000</f>
        <v>2.4472649999999998</v>
      </c>
      <c r="AS133" s="9">
        <f>NP2017_D1!AS133/1000000</f>
        <v>2.4516369999999998</v>
      </c>
      <c r="AT133" s="9">
        <f>NP2017_D1!AT133/1000000</f>
        <v>2.4300959999999998</v>
      </c>
      <c r="AU133" s="9">
        <f>NP2017_D1!AU133/1000000</f>
        <v>2.4201899999999998</v>
      </c>
      <c r="AV133" s="9">
        <f>NP2017_D1!AV133/1000000</f>
        <v>2.4198110000000002</v>
      </c>
      <c r="AW133" s="9">
        <f>NP2017_D1!AW133/1000000</f>
        <v>2.3992399999999998</v>
      </c>
      <c r="AX133" s="9">
        <f>NP2017_D1!AX133/1000000</f>
        <v>2.3831370000000001</v>
      </c>
      <c r="AY133" s="9">
        <f>NP2017_D1!AY133/1000000</f>
        <v>2.4195159999999998</v>
      </c>
      <c r="AZ133" s="9">
        <f>NP2017_D1!AZ133/1000000</f>
        <v>2.4347259999999999</v>
      </c>
      <c r="BA133" s="9">
        <f>NP2017_D1!BA133/1000000</f>
        <v>2.3916240000000002</v>
      </c>
      <c r="BB133" s="9">
        <f>NP2017_D1!BB133/1000000</f>
        <v>2.3785599999999998</v>
      </c>
      <c r="BC133" s="9">
        <f>NP2017_D1!BC133/1000000</f>
        <v>2.37053</v>
      </c>
      <c r="BD133" s="9">
        <f>NP2017_D1!BD133/1000000</f>
        <v>2.363308</v>
      </c>
      <c r="BE133" s="9">
        <f>NP2017_D1!BE133/1000000</f>
        <v>2.3832529999999998</v>
      </c>
      <c r="BF133" s="9">
        <f>NP2017_D1!BF133/1000000</f>
        <v>2.4030140000000002</v>
      </c>
      <c r="BG133" s="9">
        <f>NP2017_D1!BG133/1000000</f>
        <v>2.4095460000000002</v>
      </c>
      <c r="BH133" s="9">
        <f>NP2017_D1!BH133/1000000</f>
        <v>2.4488259999999999</v>
      </c>
      <c r="BI133" s="9">
        <f>NP2017_D1!BI133/1000000</f>
        <v>2.4767250000000001</v>
      </c>
      <c r="BJ133" s="9">
        <f>NP2017_D1!BJ133/1000000</f>
        <v>2.4534400000000001</v>
      </c>
      <c r="BK133" s="9">
        <f>NP2017_D1!BK133/1000000</f>
        <v>2.3456130000000002</v>
      </c>
      <c r="BL133" s="9">
        <f>NP2017_D1!BL133/1000000</f>
        <v>2.2766769999999998</v>
      </c>
      <c r="BM133" s="9">
        <f>NP2017_D1!BM133/1000000</f>
        <v>2.2206009999999998</v>
      </c>
      <c r="BN133" s="9">
        <f>NP2017_D1!BN133/1000000</f>
        <v>2.2081770000000001</v>
      </c>
      <c r="BO133" s="9">
        <f>NP2017_D1!BO133/1000000</f>
        <v>2.2060200000000001</v>
      </c>
      <c r="BP133" s="9">
        <f>NP2017_D1!BP133/1000000</f>
        <v>2.1268340000000001</v>
      </c>
      <c r="BQ133" s="9">
        <f>NP2017_D1!BQ133/1000000</f>
        <v>2.1356419999999998</v>
      </c>
      <c r="BR133" s="9">
        <f>NP2017_D1!BR133/1000000</f>
        <v>2.113788</v>
      </c>
      <c r="BS133" s="9">
        <f>NP2017_D1!BS133/1000000</f>
        <v>2.0707529999999998</v>
      </c>
      <c r="BT133" s="9">
        <f>NP2017_D1!BT133/1000000</f>
        <v>2.0740120000000002</v>
      </c>
      <c r="BU133" s="9">
        <f>NP2017_D1!BU133/1000000</f>
        <v>1.93953</v>
      </c>
      <c r="BV133" s="9">
        <f>NP2017_D1!BV133/1000000</f>
        <v>1.8805989999999999</v>
      </c>
      <c r="BW133" s="9">
        <f>NP2017_D1!BW133/1000000</f>
        <v>1.8404259999999999</v>
      </c>
      <c r="BX133" s="9">
        <f>NP2017_D1!BX133/1000000</f>
        <v>1.7617100000000001</v>
      </c>
      <c r="BY133" s="9">
        <f>NP2017_D1!BY133/1000000</f>
        <v>1.779382</v>
      </c>
      <c r="BZ133" s="9">
        <f>NP2017_D1!BZ133/1000000</f>
        <v>1.703803</v>
      </c>
      <c r="CA133" s="9">
        <f>NP2017_D1!CA133/1000000</f>
        <v>1.700434</v>
      </c>
      <c r="CB133" s="9">
        <f>NP2017_D1!CB133/1000000</f>
        <v>1.734666</v>
      </c>
      <c r="CC133" s="9">
        <f>NP2017_D1!CC133/1000000</f>
        <v>1.789506</v>
      </c>
      <c r="CD133" s="9">
        <f>NP2017_D1!CD133/1000000</f>
        <v>1.759814</v>
      </c>
      <c r="CE133" s="9">
        <f>NP2017_D1!CE133/1000000</f>
        <v>1.63131</v>
      </c>
      <c r="CF133" s="9">
        <f>NP2017_D1!CF133/1000000</f>
        <v>1.5517160000000001</v>
      </c>
      <c r="CG133" s="9">
        <f>NP2017_D1!CG133/1000000</f>
        <v>1.5051289999999999</v>
      </c>
      <c r="CH133" s="9">
        <f>NP2017_D1!CH133/1000000</f>
        <v>1.4719070000000001</v>
      </c>
      <c r="CI133" s="9">
        <f>NP2017_D1!CI133/1000000</f>
        <v>1.4903249999999999</v>
      </c>
      <c r="CJ133" s="9">
        <f>NP2017_D1!CJ133/1000000</f>
        <v>1.4481520000000001</v>
      </c>
      <c r="CK133" s="9">
        <f>NP2017_D1!CK133/1000000</f>
        <v>1.370484</v>
      </c>
      <c r="CL133" s="9">
        <f>NP2017_D1!CL133/1000000</f>
        <v>1.285793</v>
      </c>
      <c r="CM133" s="9">
        <f>NP2017_D1!CM133/1000000</f>
        <v>1.214318</v>
      </c>
      <c r="CN133" s="9">
        <f>NP2017_D1!CN133/1000000</f>
        <v>1.12775</v>
      </c>
      <c r="CO133" s="9">
        <f>NP2017_D1!CO133/1000000</f>
        <v>1.0019210000000001</v>
      </c>
      <c r="CP133" s="9">
        <f>NP2017_D1!CP133/1000000</f>
        <v>0.90298900000000004</v>
      </c>
      <c r="CQ133" s="9">
        <f>NP2017_D1!CQ133/1000000</f>
        <v>0.80105700000000002</v>
      </c>
      <c r="CR133" s="9">
        <f>NP2017_D1!CR133/1000000</f>
        <v>0.68413500000000005</v>
      </c>
      <c r="CS133" s="9">
        <f>NP2017_D1!CS133/1000000</f>
        <v>0.59118499999999996</v>
      </c>
      <c r="CT133" s="9">
        <f>NP2017_D1!CT133/1000000</f>
        <v>0.48833799999999999</v>
      </c>
      <c r="CU133" s="9">
        <f>NP2017_D1!CU133/1000000</f>
        <v>0.39677000000000001</v>
      </c>
      <c r="CV133" s="9">
        <f>NP2017_D1!CV133/1000000</f>
        <v>0.315724</v>
      </c>
      <c r="CW133" s="9">
        <f>NP2017_D1!CW133/1000000</f>
        <v>0.248858</v>
      </c>
      <c r="CX133" s="9">
        <f>NP2017_D1!CX133/1000000</f>
        <v>0.192523</v>
      </c>
      <c r="CY133" s="9">
        <f>NP2017_D1!CY133/1000000</f>
        <v>0.14488699999999999</v>
      </c>
      <c r="CZ133" s="9">
        <f>NP2017_D1!CZ133/1000000</f>
        <v>0.24948699999999999</v>
      </c>
      <c r="DA133" s="9">
        <f t="shared" si="18"/>
        <v>37.993467000000003</v>
      </c>
      <c r="DB133" s="9">
        <f t="shared" si="17"/>
        <v>156.69898499999999</v>
      </c>
    </row>
    <row r="134" spans="1:106" s="9" customFormat="1" hidden="1" outlineLevel="1" x14ac:dyDescent="0.25">
      <c r="A134" s="9" t="s">
        <v>112</v>
      </c>
      <c r="B134" s="9">
        <f>NP2017_D1!B134</f>
        <v>2049</v>
      </c>
      <c r="C134" s="9">
        <f>NP2017_D1!C134/1000000</f>
        <v>195.383914</v>
      </c>
      <c r="D134" s="9">
        <f>NP2017_D1!D134/1000000</f>
        <v>2.094052</v>
      </c>
      <c r="E134" s="9">
        <f>NP2017_D1!E134/1000000</f>
        <v>2.0972580000000001</v>
      </c>
      <c r="F134" s="9">
        <f>NP2017_D1!F134/1000000</f>
        <v>2.1000869999999998</v>
      </c>
      <c r="G134" s="9">
        <f>NP2017_D1!G134/1000000</f>
        <v>2.101807</v>
      </c>
      <c r="H134" s="9">
        <f>NP2017_D1!H134/1000000</f>
        <v>2.1028500000000001</v>
      </c>
      <c r="I134" s="9">
        <f>NP2017_D1!I134/1000000</f>
        <v>2.1038030000000001</v>
      </c>
      <c r="J134" s="9">
        <f>NP2017_D1!J134/1000000</f>
        <v>2.104968</v>
      </c>
      <c r="K134" s="9">
        <f>NP2017_D1!K134/1000000</f>
        <v>2.1065179999999999</v>
      </c>
      <c r="L134" s="9">
        <f>NP2017_D1!L134/1000000</f>
        <v>2.1084830000000001</v>
      </c>
      <c r="M134" s="9">
        <f>NP2017_D1!M134/1000000</f>
        <v>2.1108530000000001</v>
      </c>
      <c r="N134" s="9">
        <f>NP2017_D1!N134/1000000</f>
        <v>2.1133549999999999</v>
      </c>
      <c r="O134" s="9">
        <f>NP2017_D1!O134/1000000</f>
        <v>2.1159289999999999</v>
      </c>
      <c r="P134" s="9">
        <f>NP2017_D1!P134/1000000</f>
        <v>2.118706</v>
      </c>
      <c r="Q134" s="9">
        <f>NP2017_D1!Q134/1000000</f>
        <v>2.1221329999999998</v>
      </c>
      <c r="R134" s="9">
        <f>NP2017_D1!R134/1000000</f>
        <v>2.126954</v>
      </c>
      <c r="S134" s="9">
        <f>NP2017_D1!S134/1000000</f>
        <v>2.1339450000000002</v>
      </c>
      <c r="T134" s="9">
        <f>NP2017_D1!T134/1000000</f>
        <v>2.143885</v>
      </c>
      <c r="U134" s="9">
        <f>NP2017_D1!U134/1000000</f>
        <v>2.1571120000000001</v>
      </c>
      <c r="V134" s="9">
        <f>NP2017_D1!V134/1000000</f>
        <v>2.173778</v>
      </c>
      <c r="W134" s="9">
        <f>NP2017_D1!W134/1000000</f>
        <v>2.1932670000000001</v>
      </c>
      <c r="X134" s="9">
        <f>NP2017_D1!X134/1000000</f>
        <v>2.2145800000000002</v>
      </c>
      <c r="Y134" s="9">
        <f>NP2017_D1!Y134/1000000</f>
        <v>2.2366320000000002</v>
      </c>
      <c r="Z134" s="9">
        <f>NP2017_D1!Z134/1000000</f>
        <v>2.2585350000000002</v>
      </c>
      <c r="AA134" s="9">
        <f>NP2017_D1!AA134/1000000</f>
        <v>2.279925</v>
      </c>
      <c r="AB134" s="9">
        <f>NP2017_D1!AB134/1000000</f>
        <v>2.3006129999999998</v>
      </c>
      <c r="AC134" s="9">
        <f>NP2017_D1!AC134/1000000</f>
        <v>2.3203230000000001</v>
      </c>
      <c r="AD134" s="9">
        <f>NP2017_D1!AD134/1000000</f>
        <v>2.3383180000000001</v>
      </c>
      <c r="AE134" s="9">
        <f>NP2017_D1!AE134/1000000</f>
        <v>2.3538559999999999</v>
      </c>
      <c r="AF134" s="9">
        <f>NP2017_D1!AF134/1000000</f>
        <v>2.3663400000000001</v>
      </c>
      <c r="AG134" s="9">
        <f>NP2017_D1!AG134/1000000</f>
        <v>2.3754460000000002</v>
      </c>
      <c r="AH134" s="9">
        <f>NP2017_D1!AH134/1000000</f>
        <v>2.3809279999999999</v>
      </c>
      <c r="AI134" s="9">
        <f>NP2017_D1!AI134/1000000</f>
        <v>2.3830640000000001</v>
      </c>
      <c r="AJ134" s="9">
        <f>NP2017_D1!AJ134/1000000</f>
        <v>2.3827229999999999</v>
      </c>
      <c r="AK134" s="9">
        <f>NP2017_D1!AK134/1000000</f>
        <v>2.352449</v>
      </c>
      <c r="AL134" s="9">
        <f>NP2017_D1!AL134/1000000</f>
        <v>2.3704000000000001</v>
      </c>
      <c r="AM134" s="9">
        <f>NP2017_D1!AM134/1000000</f>
        <v>2.3676330000000001</v>
      </c>
      <c r="AN134" s="9">
        <f>NP2017_D1!AN134/1000000</f>
        <v>2.3674620000000002</v>
      </c>
      <c r="AO134" s="9">
        <f>NP2017_D1!AO134/1000000</f>
        <v>2.371623</v>
      </c>
      <c r="AP134" s="9">
        <f>NP2017_D1!AP134/1000000</f>
        <v>2.3923420000000002</v>
      </c>
      <c r="AQ134" s="9">
        <f>NP2017_D1!AQ134/1000000</f>
        <v>2.3948580000000002</v>
      </c>
      <c r="AR134" s="9">
        <f>NP2017_D1!AR134/1000000</f>
        <v>2.3945310000000002</v>
      </c>
      <c r="AS134" s="9">
        <f>NP2017_D1!AS134/1000000</f>
        <v>2.4531320000000001</v>
      </c>
      <c r="AT134" s="9">
        <f>NP2017_D1!AT134/1000000</f>
        <v>2.4565769999999998</v>
      </c>
      <c r="AU134" s="9">
        <f>NP2017_D1!AU134/1000000</f>
        <v>2.4342820000000001</v>
      </c>
      <c r="AV134" s="9">
        <f>NP2017_D1!AV134/1000000</f>
        <v>2.4237769999999998</v>
      </c>
      <c r="AW134" s="9">
        <f>NP2017_D1!AW134/1000000</f>
        <v>2.4227810000000001</v>
      </c>
      <c r="AX134" s="9">
        <f>NP2017_D1!AX134/1000000</f>
        <v>2.4015070000000001</v>
      </c>
      <c r="AY134" s="9">
        <f>NP2017_D1!AY134/1000000</f>
        <v>2.3845040000000002</v>
      </c>
      <c r="AZ134" s="9">
        <f>NP2017_D1!AZ134/1000000</f>
        <v>2.4199060000000001</v>
      </c>
      <c r="BA134" s="9">
        <f>NP2017_D1!BA134/1000000</f>
        <v>2.4342730000000001</v>
      </c>
      <c r="BB134" s="9">
        <f>NP2017_D1!BB134/1000000</f>
        <v>2.3905820000000002</v>
      </c>
      <c r="BC134" s="9">
        <f>NP2017_D1!BC134/1000000</f>
        <v>2.3769939999999998</v>
      </c>
      <c r="BD134" s="9">
        <f>NP2017_D1!BD134/1000000</f>
        <v>2.3686039999999999</v>
      </c>
      <c r="BE134" s="9">
        <f>NP2017_D1!BE134/1000000</f>
        <v>2.3612989999999998</v>
      </c>
      <c r="BF134" s="9">
        <f>NP2017_D1!BF134/1000000</f>
        <v>2.3811260000000001</v>
      </c>
      <c r="BG134" s="9">
        <f>NP2017_D1!BG134/1000000</f>
        <v>2.4006980000000002</v>
      </c>
      <c r="BH134" s="9">
        <f>NP2017_D1!BH134/1000000</f>
        <v>2.4069739999999999</v>
      </c>
      <c r="BI134" s="9">
        <f>NP2017_D1!BI134/1000000</f>
        <v>2.445843</v>
      </c>
      <c r="BJ134" s="9">
        <f>NP2017_D1!BJ134/1000000</f>
        <v>2.4732280000000002</v>
      </c>
      <c r="BK134" s="9">
        <f>NP2017_D1!BK134/1000000</f>
        <v>2.4495110000000002</v>
      </c>
      <c r="BL134" s="9">
        <f>NP2017_D1!BL134/1000000</f>
        <v>2.341345</v>
      </c>
      <c r="BM134" s="9">
        <f>NP2017_D1!BM134/1000000</f>
        <v>2.2716059999999998</v>
      </c>
      <c r="BN134" s="9">
        <f>NP2017_D1!BN134/1000000</f>
        <v>2.2143739999999998</v>
      </c>
      <c r="BO134" s="9">
        <f>NP2017_D1!BO134/1000000</f>
        <v>2.2003720000000002</v>
      </c>
      <c r="BP134" s="9">
        <f>NP2017_D1!BP134/1000000</f>
        <v>2.1965870000000001</v>
      </c>
      <c r="BQ134" s="9">
        <f>NP2017_D1!BQ134/1000000</f>
        <v>2.1162930000000002</v>
      </c>
      <c r="BR134" s="9">
        <f>NP2017_D1!BR134/1000000</f>
        <v>2.123481</v>
      </c>
      <c r="BS134" s="9">
        <f>NP2017_D1!BS134/1000000</f>
        <v>2.1002909999999999</v>
      </c>
      <c r="BT134" s="9">
        <f>NP2017_D1!BT134/1000000</f>
        <v>2.056238</v>
      </c>
      <c r="BU134" s="9">
        <f>NP2017_D1!BU134/1000000</f>
        <v>2.0579640000000001</v>
      </c>
      <c r="BV134" s="9">
        <f>NP2017_D1!BV134/1000000</f>
        <v>1.923079</v>
      </c>
      <c r="BW134" s="9">
        <f>NP2017_D1!BW134/1000000</f>
        <v>1.862803</v>
      </c>
      <c r="BX134" s="9">
        <f>NP2017_D1!BX134/1000000</f>
        <v>1.820843</v>
      </c>
      <c r="BY134" s="9">
        <f>NP2017_D1!BY134/1000000</f>
        <v>1.740699</v>
      </c>
      <c r="BZ134" s="9">
        <f>NP2017_D1!BZ134/1000000</f>
        <v>1.7555179999999999</v>
      </c>
      <c r="CA134" s="9">
        <f>NP2017_D1!CA134/1000000</f>
        <v>1.678239</v>
      </c>
      <c r="CB134" s="9">
        <f>NP2017_D1!CB134/1000000</f>
        <v>1.6717550000000001</v>
      </c>
      <c r="CC134" s="9">
        <f>NP2017_D1!CC134/1000000</f>
        <v>1.70177</v>
      </c>
      <c r="CD134" s="9">
        <f>NP2017_D1!CD134/1000000</f>
        <v>1.7513000000000001</v>
      </c>
      <c r="CE134" s="9">
        <f>NP2017_D1!CE134/1000000</f>
        <v>1.717508</v>
      </c>
      <c r="CF134" s="9">
        <f>NP2017_D1!CF134/1000000</f>
        <v>1.586446</v>
      </c>
      <c r="CG134" s="9">
        <f>NP2017_D1!CG134/1000000</f>
        <v>1.5029680000000001</v>
      </c>
      <c r="CH134" s="9">
        <f>NP2017_D1!CH134/1000000</f>
        <v>1.4516739999999999</v>
      </c>
      <c r="CI134" s="9">
        <f>NP2017_D1!CI134/1000000</f>
        <v>1.412609</v>
      </c>
      <c r="CJ134" s="9">
        <f>NP2017_D1!CJ134/1000000</f>
        <v>1.4222030000000001</v>
      </c>
      <c r="CK134" s="9">
        <f>NP2017_D1!CK134/1000000</f>
        <v>1.3731850000000001</v>
      </c>
      <c r="CL134" s="9">
        <f>NP2017_D1!CL134/1000000</f>
        <v>1.290878</v>
      </c>
      <c r="CM134" s="9">
        <f>NP2017_D1!CM134/1000000</f>
        <v>1.202189</v>
      </c>
      <c r="CN134" s="9">
        <f>NP2017_D1!CN134/1000000</f>
        <v>1.1260460000000001</v>
      </c>
      <c r="CO134" s="9">
        <f>NP2017_D1!CO134/1000000</f>
        <v>1.036187</v>
      </c>
      <c r="CP134" s="9">
        <f>NP2017_D1!CP134/1000000</f>
        <v>0.91118500000000002</v>
      </c>
      <c r="CQ134" s="9">
        <f>NP2017_D1!CQ134/1000000</f>
        <v>0.81192799999999998</v>
      </c>
      <c r="CR134" s="9">
        <f>NP2017_D1!CR134/1000000</f>
        <v>0.71130300000000002</v>
      </c>
      <c r="CS134" s="9">
        <f>NP2017_D1!CS134/1000000</f>
        <v>0.59914999999999996</v>
      </c>
      <c r="CT134" s="9">
        <f>NP2017_D1!CT134/1000000</f>
        <v>0.50995999999999997</v>
      </c>
      <c r="CU134" s="9">
        <f>NP2017_D1!CU134/1000000</f>
        <v>0.41433799999999998</v>
      </c>
      <c r="CV134" s="9">
        <f>NP2017_D1!CV134/1000000</f>
        <v>0.33063500000000001</v>
      </c>
      <c r="CW134" s="9">
        <f>NP2017_D1!CW134/1000000</f>
        <v>0.25801000000000002</v>
      </c>
      <c r="CX134" s="9">
        <f>NP2017_D1!CX134/1000000</f>
        <v>0.19911999999999999</v>
      </c>
      <c r="CY134" s="9">
        <f>NP2017_D1!CY134/1000000</f>
        <v>0.150589</v>
      </c>
      <c r="CZ134" s="9">
        <f>NP2017_D1!CZ134/1000000</f>
        <v>0.263324</v>
      </c>
      <c r="DA134" s="9">
        <f t="shared" si="18"/>
        <v>38.062697999999997</v>
      </c>
      <c r="DB134" s="9">
        <f t="shared" si="17"/>
        <v>157.32121599999999</v>
      </c>
    </row>
    <row r="135" spans="1:106" s="9" customFormat="1" hidden="1" outlineLevel="1" x14ac:dyDescent="0.25">
      <c r="A135" s="9" t="s">
        <v>112</v>
      </c>
      <c r="B135" s="9">
        <f>NP2017_D1!B135</f>
        <v>2050</v>
      </c>
      <c r="C135" s="9">
        <f>NP2017_D1!C135/1000000</f>
        <v>196.0746</v>
      </c>
      <c r="D135" s="9">
        <f>NP2017_D1!D135/1000000</f>
        <v>2.1000969999999999</v>
      </c>
      <c r="E135" s="9">
        <f>NP2017_D1!E135/1000000</f>
        <v>2.1033719999999998</v>
      </c>
      <c r="F135" s="9">
        <f>NP2017_D1!F135/1000000</f>
        <v>2.1061239999999999</v>
      </c>
      <c r="G135" s="9">
        <f>NP2017_D1!G135/1000000</f>
        <v>2.1076980000000001</v>
      </c>
      <c r="H135" s="9">
        <f>NP2017_D1!H135/1000000</f>
        <v>2.1084909999999999</v>
      </c>
      <c r="I135" s="9">
        <f>NP2017_D1!I135/1000000</f>
        <v>2.1091169999999999</v>
      </c>
      <c r="J135" s="9">
        <f>NP2017_D1!J135/1000000</f>
        <v>2.1099589999999999</v>
      </c>
      <c r="K135" s="9">
        <f>NP2017_D1!K135/1000000</f>
        <v>2.1111949999999999</v>
      </c>
      <c r="L135" s="9">
        <f>NP2017_D1!L135/1000000</f>
        <v>2.1128680000000002</v>
      </c>
      <c r="M135" s="9">
        <f>NP2017_D1!M135/1000000</f>
        <v>2.1149520000000002</v>
      </c>
      <c r="N135" s="9">
        <f>NP2017_D1!N135/1000000</f>
        <v>2.1172740000000001</v>
      </c>
      <c r="O135" s="9">
        <f>NP2017_D1!O135/1000000</f>
        <v>2.119685</v>
      </c>
      <c r="P135" s="9">
        <f>NP2017_D1!P135/1000000</f>
        <v>2.122179</v>
      </c>
      <c r="Q135" s="9">
        <f>NP2017_D1!Q135/1000000</f>
        <v>2.125264</v>
      </c>
      <c r="R135" s="9">
        <f>NP2017_D1!R135/1000000</f>
        <v>2.1295850000000001</v>
      </c>
      <c r="S135" s="9">
        <f>NP2017_D1!S135/1000000</f>
        <v>2.1360649999999999</v>
      </c>
      <c r="T135" s="9">
        <f>NP2017_D1!T135/1000000</f>
        <v>2.1454849999999999</v>
      </c>
      <c r="U135" s="9">
        <f>NP2017_D1!U135/1000000</f>
        <v>2.1582650000000001</v>
      </c>
      <c r="V135" s="9">
        <f>NP2017_D1!V135/1000000</f>
        <v>2.1746560000000001</v>
      </c>
      <c r="W135" s="9">
        <f>NP2017_D1!W135/1000000</f>
        <v>2.1941079999999999</v>
      </c>
      <c r="X135" s="9">
        <f>NP2017_D1!X135/1000000</f>
        <v>2.215649</v>
      </c>
      <c r="Y135" s="9">
        <f>NP2017_D1!Y135/1000000</f>
        <v>2.2381090000000001</v>
      </c>
      <c r="Z135" s="9">
        <f>NP2017_D1!Z135/1000000</f>
        <v>2.2607170000000001</v>
      </c>
      <c r="AA135" s="9">
        <f>NP2017_D1!AA135/1000000</f>
        <v>2.2829090000000001</v>
      </c>
      <c r="AB135" s="9">
        <f>NP2017_D1!AB135/1000000</f>
        <v>2.3042180000000001</v>
      </c>
      <c r="AC135" s="9">
        <f>NP2017_D1!AC135/1000000</f>
        <v>2.324551</v>
      </c>
      <c r="AD135" s="9">
        <f>NP2017_D1!AD135/1000000</f>
        <v>2.3435130000000002</v>
      </c>
      <c r="AE135" s="9">
        <f>NP2017_D1!AE135/1000000</f>
        <v>2.3603499999999999</v>
      </c>
      <c r="AF135" s="9">
        <f>NP2017_D1!AF135/1000000</f>
        <v>2.374339</v>
      </c>
      <c r="AG135" s="9">
        <f>NP2017_D1!AG135/1000000</f>
        <v>2.3849140000000002</v>
      </c>
      <c r="AH135" s="9">
        <f>NP2017_D1!AH135/1000000</f>
        <v>2.3920240000000002</v>
      </c>
      <c r="AI135" s="9">
        <f>NP2017_D1!AI135/1000000</f>
        <v>2.3955139999999999</v>
      </c>
      <c r="AJ135" s="9">
        <f>NP2017_D1!AJ135/1000000</f>
        <v>2.3959250000000001</v>
      </c>
      <c r="AK135" s="9">
        <f>NP2017_D1!AK135/1000000</f>
        <v>2.3943539999999999</v>
      </c>
      <c r="AL135" s="9">
        <f>NP2017_D1!AL135/1000000</f>
        <v>2.3631929999999999</v>
      </c>
      <c r="AM135" s="9">
        <f>NP2017_D1!AM135/1000000</f>
        <v>2.3804919999999998</v>
      </c>
      <c r="AN135" s="9">
        <f>NP2017_D1!AN135/1000000</f>
        <v>2.3772069999999998</v>
      </c>
      <c r="AO135" s="9">
        <f>NP2017_D1!AO135/1000000</f>
        <v>2.3765580000000002</v>
      </c>
      <c r="AP135" s="9">
        <f>NP2017_D1!AP135/1000000</f>
        <v>2.3801589999999999</v>
      </c>
      <c r="AQ135" s="9">
        <f>NP2017_D1!AQ135/1000000</f>
        <v>2.4002150000000002</v>
      </c>
      <c r="AR135" s="9">
        <f>NP2017_D1!AR135/1000000</f>
        <v>2.4018540000000002</v>
      </c>
      <c r="AS135" s="9">
        <f>NP2017_D1!AS135/1000000</f>
        <v>2.400509</v>
      </c>
      <c r="AT135" s="9">
        <f>NP2017_D1!AT135/1000000</f>
        <v>2.4581379999999999</v>
      </c>
      <c r="AU135" s="9">
        <f>NP2017_D1!AU135/1000000</f>
        <v>2.4608099999999999</v>
      </c>
      <c r="AV135" s="9">
        <f>NP2017_D1!AV135/1000000</f>
        <v>2.4379249999999999</v>
      </c>
      <c r="AW135" s="9">
        <f>NP2017_D1!AW135/1000000</f>
        <v>2.426812</v>
      </c>
      <c r="AX135" s="9">
        <f>NP2017_D1!AX135/1000000</f>
        <v>2.4250980000000002</v>
      </c>
      <c r="AY135" s="9">
        <f>NP2017_D1!AY135/1000000</f>
        <v>2.402933</v>
      </c>
      <c r="AZ135" s="9">
        <f>NP2017_D1!AZ135/1000000</f>
        <v>2.385027</v>
      </c>
      <c r="BA135" s="9">
        <f>NP2017_D1!BA135/1000000</f>
        <v>2.4195570000000002</v>
      </c>
      <c r="BB135" s="9">
        <f>NP2017_D1!BB135/1000000</f>
        <v>2.4332280000000002</v>
      </c>
      <c r="BC135" s="9">
        <f>NP2017_D1!BC135/1000000</f>
        <v>2.3890769999999999</v>
      </c>
      <c r="BD135" s="9">
        <f>NP2017_D1!BD135/1000000</f>
        <v>2.375143</v>
      </c>
      <c r="BE135" s="9">
        <f>NP2017_D1!BE135/1000000</f>
        <v>2.3666689999999999</v>
      </c>
      <c r="BF135" s="9">
        <f>NP2017_D1!BF135/1000000</f>
        <v>2.359324</v>
      </c>
      <c r="BG135" s="9">
        <f>NP2017_D1!BG135/1000000</f>
        <v>2.3789829999999998</v>
      </c>
      <c r="BH135" s="9">
        <f>NP2017_D1!BH135/1000000</f>
        <v>2.3982730000000001</v>
      </c>
      <c r="BI135" s="9">
        <f>NP2017_D1!BI135/1000000</f>
        <v>2.4042439999999998</v>
      </c>
      <c r="BJ135" s="9">
        <f>NP2017_D1!BJ135/1000000</f>
        <v>2.442593</v>
      </c>
      <c r="BK135" s="9">
        <f>NP2017_D1!BK135/1000000</f>
        <v>2.4693779999999999</v>
      </c>
      <c r="BL135" s="9">
        <f>NP2017_D1!BL135/1000000</f>
        <v>2.4450219999999998</v>
      </c>
      <c r="BM135" s="9">
        <f>NP2017_D1!BM135/1000000</f>
        <v>2.3361619999999998</v>
      </c>
      <c r="BN135" s="9">
        <f>NP2017_D1!BN135/1000000</f>
        <v>2.2653240000000001</v>
      </c>
      <c r="BO135" s="9">
        <f>NP2017_D1!BO135/1000000</f>
        <v>2.2067299999999999</v>
      </c>
      <c r="BP135" s="9">
        <f>NP2017_D1!BP135/1000000</f>
        <v>2.191195</v>
      </c>
      <c r="BQ135" s="9">
        <f>NP2017_D1!BQ135/1000000</f>
        <v>2.1858490000000002</v>
      </c>
      <c r="BR135" s="9">
        <f>NP2017_D1!BR135/1000000</f>
        <v>2.1045069999999999</v>
      </c>
      <c r="BS135" s="9">
        <f>NP2017_D1!BS135/1000000</f>
        <v>2.110163</v>
      </c>
      <c r="BT135" s="9">
        <f>NP2017_D1!BT135/1000000</f>
        <v>2.0857670000000001</v>
      </c>
      <c r="BU135" s="9">
        <f>NP2017_D1!BU135/1000000</f>
        <v>2.0406070000000001</v>
      </c>
      <c r="BV135" s="9">
        <f>NP2017_D1!BV135/1000000</f>
        <v>2.0406179999999998</v>
      </c>
      <c r="BW135" s="9">
        <f>NP2017_D1!BW135/1000000</f>
        <v>1.9050659999999999</v>
      </c>
      <c r="BX135" s="9">
        <f>NP2017_D1!BX135/1000000</f>
        <v>1.843216</v>
      </c>
      <c r="BY135" s="9">
        <f>NP2017_D1!BY135/1000000</f>
        <v>1.7993300000000001</v>
      </c>
      <c r="BZ135" s="9">
        <f>NP2017_D1!BZ135/1000000</f>
        <v>1.7176640000000001</v>
      </c>
      <c r="CA135" s="9">
        <f>NP2017_D1!CA135/1000000</f>
        <v>1.7294240000000001</v>
      </c>
      <c r="CB135" s="9">
        <f>NP2017_D1!CB135/1000000</f>
        <v>1.6502680000000001</v>
      </c>
      <c r="CC135" s="9">
        <f>NP2017_D1!CC135/1000000</f>
        <v>1.6404209999999999</v>
      </c>
      <c r="CD135" s="9">
        <f>NP2017_D1!CD135/1000000</f>
        <v>1.6658599999999999</v>
      </c>
      <c r="CE135" s="9">
        <f>NP2017_D1!CE135/1000000</f>
        <v>1.7095929999999999</v>
      </c>
      <c r="CF135" s="9">
        <f>NP2017_D1!CF135/1000000</f>
        <v>1.6706190000000001</v>
      </c>
      <c r="CG135" s="9">
        <f>NP2017_D1!CG135/1000000</f>
        <v>1.5369790000000001</v>
      </c>
      <c r="CH135" s="9">
        <f>NP2017_D1!CH135/1000000</f>
        <v>1.4500029999999999</v>
      </c>
      <c r="CI135" s="9">
        <f>NP2017_D1!CI135/1000000</f>
        <v>1.393643</v>
      </c>
      <c r="CJ135" s="9">
        <f>NP2017_D1!CJ135/1000000</f>
        <v>1.3485229999999999</v>
      </c>
      <c r="CK135" s="9">
        <f>NP2017_D1!CK135/1000000</f>
        <v>1.349102</v>
      </c>
      <c r="CL135" s="9">
        <f>NP2017_D1!CL135/1000000</f>
        <v>1.2939879999999999</v>
      </c>
      <c r="CM135" s="9">
        <f>NP2017_D1!CM135/1000000</f>
        <v>1.207524</v>
      </c>
      <c r="CN135" s="9">
        <f>NP2017_D1!CN135/1000000</f>
        <v>1.1154269999999999</v>
      </c>
      <c r="CO135" s="9">
        <f>NP2017_D1!CO135/1000000</f>
        <v>1.0352790000000001</v>
      </c>
      <c r="CP135" s="9">
        <f>NP2017_D1!CP135/1000000</f>
        <v>0.94300600000000001</v>
      </c>
      <c r="CQ135" s="9">
        <f>NP2017_D1!CQ135/1000000</f>
        <v>0.81994699999999998</v>
      </c>
      <c r="CR135" s="9">
        <f>NP2017_D1!CR135/1000000</f>
        <v>0.72158100000000003</v>
      </c>
      <c r="CS135" s="9">
        <f>NP2017_D1!CS135/1000000</f>
        <v>0.62355000000000005</v>
      </c>
      <c r="CT135" s="9">
        <f>NP2017_D1!CT135/1000000</f>
        <v>0.51738700000000004</v>
      </c>
      <c r="CU135" s="9">
        <f>NP2017_D1!CU135/1000000</f>
        <v>0.43319099999999999</v>
      </c>
      <c r="CV135" s="9">
        <f>NP2017_D1!CV135/1000000</f>
        <v>0.34572399999999998</v>
      </c>
      <c r="CW135" s="9">
        <f>NP2017_D1!CW135/1000000</f>
        <v>0.27057100000000001</v>
      </c>
      <c r="CX135" s="9">
        <f>NP2017_D1!CX135/1000000</f>
        <v>0.20675099999999999</v>
      </c>
      <c r="CY135" s="9">
        <f>NP2017_D1!CY135/1000000</f>
        <v>0.15600700000000001</v>
      </c>
      <c r="CZ135" s="9">
        <f>NP2017_D1!CZ135/1000000</f>
        <v>0.276088</v>
      </c>
      <c r="DA135" s="9">
        <f t="shared" si="18"/>
        <v>38.137675000000002</v>
      </c>
      <c r="DB135" s="9">
        <f t="shared" si="17"/>
        <v>157.936925</v>
      </c>
    </row>
    <row r="136" spans="1:106" s="9" customFormat="1" hidden="1" outlineLevel="1" x14ac:dyDescent="0.25">
      <c r="A136" s="9" t="s">
        <v>112</v>
      </c>
      <c r="B136" s="9">
        <f>NP2017_D1!B136</f>
        <v>2051</v>
      </c>
      <c r="C136" s="9">
        <f>NP2017_D1!C136/1000000</f>
        <v>196.766537</v>
      </c>
      <c r="D136" s="9">
        <f>NP2017_D1!D136/1000000</f>
        <v>2.1060180000000002</v>
      </c>
      <c r="E136" s="9">
        <f>NP2017_D1!E136/1000000</f>
        <v>2.1094789999999999</v>
      </c>
      <c r="F136" s="9">
        <f>NP2017_D1!F136/1000000</f>
        <v>2.1122740000000002</v>
      </c>
      <c r="G136" s="9">
        <f>NP2017_D1!G136/1000000</f>
        <v>2.1137700000000001</v>
      </c>
      <c r="H136" s="9">
        <f>NP2017_D1!H136/1000000</f>
        <v>2.1144120000000002</v>
      </c>
      <c r="I136" s="9">
        <f>NP2017_D1!I136/1000000</f>
        <v>2.1147809999999998</v>
      </c>
      <c r="J136" s="9">
        <f>NP2017_D1!J136/1000000</f>
        <v>2.115294</v>
      </c>
      <c r="K136" s="9">
        <f>NP2017_D1!K136/1000000</f>
        <v>2.116209</v>
      </c>
      <c r="L136" s="9">
        <f>NP2017_D1!L136/1000000</f>
        <v>2.1175649999999999</v>
      </c>
      <c r="M136" s="9">
        <f>NP2017_D1!M136/1000000</f>
        <v>2.1193569999999999</v>
      </c>
      <c r="N136" s="9">
        <f>NP2017_D1!N136/1000000</f>
        <v>2.121391</v>
      </c>
      <c r="O136" s="9">
        <f>NP2017_D1!O136/1000000</f>
        <v>2.1236190000000001</v>
      </c>
      <c r="P136" s="9">
        <f>NP2017_D1!P136/1000000</f>
        <v>2.125953</v>
      </c>
      <c r="Q136" s="9">
        <f>NP2017_D1!Q136/1000000</f>
        <v>2.1287569999999998</v>
      </c>
      <c r="R136" s="9">
        <f>NP2017_D1!R136/1000000</f>
        <v>2.1327370000000001</v>
      </c>
      <c r="S136" s="9">
        <f>NP2017_D1!S136/1000000</f>
        <v>2.1387230000000002</v>
      </c>
      <c r="T136" s="9">
        <f>NP2017_D1!T136/1000000</f>
        <v>2.1476440000000001</v>
      </c>
      <c r="U136" s="9">
        <f>NP2017_D1!U136/1000000</f>
        <v>2.1599210000000002</v>
      </c>
      <c r="V136" s="9">
        <f>NP2017_D1!V136/1000000</f>
        <v>2.1758709999999999</v>
      </c>
      <c r="W136" s="9">
        <f>NP2017_D1!W136/1000000</f>
        <v>2.1950690000000002</v>
      </c>
      <c r="X136" s="9">
        <f>NP2017_D1!X136/1000000</f>
        <v>2.2165729999999999</v>
      </c>
      <c r="Y136" s="9">
        <f>NP2017_D1!Y136/1000000</f>
        <v>2.2392699999999999</v>
      </c>
      <c r="Z136" s="9">
        <f>NP2017_D1!Z136/1000000</f>
        <v>2.2622939999999998</v>
      </c>
      <c r="AA136" s="9">
        <f>NP2017_D1!AA136/1000000</f>
        <v>2.285199</v>
      </c>
      <c r="AB136" s="9">
        <f>NP2017_D1!AB136/1000000</f>
        <v>2.3073130000000002</v>
      </c>
      <c r="AC136" s="9">
        <f>NP2017_D1!AC136/1000000</f>
        <v>2.3282639999999999</v>
      </c>
      <c r="AD136" s="9">
        <f>NP2017_D1!AD136/1000000</f>
        <v>2.3478490000000001</v>
      </c>
      <c r="AE136" s="9">
        <f>NP2017_D1!AE136/1000000</f>
        <v>2.3656419999999998</v>
      </c>
      <c r="AF136" s="9">
        <f>NP2017_D1!AF136/1000000</f>
        <v>2.3809300000000002</v>
      </c>
      <c r="AG136" s="9">
        <f>NP2017_D1!AG136/1000000</f>
        <v>2.3929939999999998</v>
      </c>
      <c r="AH136" s="9">
        <f>NP2017_D1!AH136/1000000</f>
        <v>2.401564</v>
      </c>
      <c r="AI136" s="9">
        <f>NP2017_D1!AI136/1000000</f>
        <v>2.4066689999999999</v>
      </c>
      <c r="AJ136" s="9">
        <f>NP2017_D1!AJ136/1000000</f>
        <v>2.4084279999999998</v>
      </c>
      <c r="AK136" s="9">
        <f>NP2017_D1!AK136/1000000</f>
        <v>2.4076050000000002</v>
      </c>
      <c r="AL136" s="9">
        <f>NP2017_D1!AL136/1000000</f>
        <v>2.4051610000000001</v>
      </c>
      <c r="AM136" s="9">
        <f>NP2017_D1!AM136/1000000</f>
        <v>2.373332</v>
      </c>
      <c r="AN136" s="9">
        <f>NP2017_D1!AN136/1000000</f>
        <v>2.3901089999999998</v>
      </c>
      <c r="AO136" s="9">
        <f>NP2017_D1!AO136/1000000</f>
        <v>2.3863530000000002</v>
      </c>
      <c r="AP136" s="9">
        <f>NP2017_D1!AP136/1000000</f>
        <v>2.3851490000000002</v>
      </c>
      <c r="AQ136" s="9">
        <f>NP2017_D1!AQ136/1000000</f>
        <v>2.3881009999999998</v>
      </c>
      <c r="AR136" s="9">
        <f>NP2017_D1!AR136/1000000</f>
        <v>2.4072659999999999</v>
      </c>
      <c r="AS136" s="9">
        <f>NP2017_D1!AS136/1000000</f>
        <v>2.407886</v>
      </c>
      <c r="AT136" s="9">
        <f>NP2017_D1!AT136/1000000</f>
        <v>2.4056229999999998</v>
      </c>
      <c r="AU136" s="9">
        <f>NP2017_D1!AU136/1000000</f>
        <v>2.4624329999999999</v>
      </c>
      <c r="AV136" s="9">
        <f>NP2017_D1!AV136/1000000</f>
        <v>2.464496</v>
      </c>
      <c r="AW136" s="9">
        <f>NP2017_D1!AW136/1000000</f>
        <v>2.4410180000000001</v>
      </c>
      <c r="AX136" s="9">
        <f>NP2017_D1!AX136/1000000</f>
        <v>2.4291960000000001</v>
      </c>
      <c r="AY136" s="9">
        <f>NP2017_D1!AY136/1000000</f>
        <v>2.4265680000000001</v>
      </c>
      <c r="AZ136" s="9">
        <f>NP2017_D1!AZ136/1000000</f>
        <v>2.4035120000000001</v>
      </c>
      <c r="BA136" s="9">
        <f>NP2017_D1!BA136/1000000</f>
        <v>2.3848220000000002</v>
      </c>
      <c r="BB136" s="9">
        <f>NP2017_D1!BB136/1000000</f>
        <v>2.4186269999999999</v>
      </c>
      <c r="BC136" s="9">
        <f>NP2017_D1!BC136/1000000</f>
        <v>2.4317190000000002</v>
      </c>
      <c r="BD136" s="9">
        <f>NP2017_D1!BD136/1000000</f>
        <v>2.3872870000000002</v>
      </c>
      <c r="BE136" s="9">
        <f>NP2017_D1!BE136/1000000</f>
        <v>2.3732839999999999</v>
      </c>
      <c r="BF136" s="9">
        <f>NP2017_D1!BF136/1000000</f>
        <v>2.364776</v>
      </c>
      <c r="BG136" s="9">
        <f>NP2017_D1!BG136/1000000</f>
        <v>2.3573400000000002</v>
      </c>
      <c r="BH136" s="9">
        <f>NP2017_D1!BH136/1000000</f>
        <v>2.376741</v>
      </c>
      <c r="BI136" s="9">
        <f>NP2017_D1!BI136/1000000</f>
        <v>2.3956949999999999</v>
      </c>
      <c r="BJ136" s="9">
        <f>NP2017_D1!BJ136/1000000</f>
        <v>2.4012549999999999</v>
      </c>
      <c r="BK136" s="9">
        <f>NP2017_D1!BK136/1000000</f>
        <v>2.4390049999999999</v>
      </c>
      <c r="BL136" s="9">
        <f>NP2017_D1!BL136/1000000</f>
        <v>2.4649709999999998</v>
      </c>
      <c r="BM136" s="9">
        <f>NP2017_D1!BM136/1000000</f>
        <v>2.439597</v>
      </c>
      <c r="BN136" s="9">
        <f>NP2017_D1!BN136/1000000</f>
        <v>2.3297530000000002</v>
      </c>
      <c r="BO136" s="9">
        <f>NP2017_D1!BO136/1000000</f>
        <v>2.2576130000000001</v>
      </c>
      <c r="BP136" s="9">
        <f>NP2017_D1!BP136/1000000</f>
        <v>2.1977220000000002</v>
      </c>
      <c r="BQ136" s="9">
        <f>NP2017_D1!BQ136/1000000</f>
        <v>2.1807189999999999</v>
      </c>
      <c r="BR136" s="9">
        <f>NP2017_D1!BR136/1000000</f>
        <v>2.173832</v>
      </c>
      <c r="BS136" s="9">
        <f>NP2017_D1!BS136/1000000</f>
        <v>2.0915710000000001</v>
      </c>
      <c r="BT136" s="9">
        <f>NP2017_D1!BT136/1000000</f>
        <v>2.0958070000000002</v>
      </c>
      <c r="BU136" s="9">
        <f>NP2017_D1!BU136/1000000</f>
        <v>2.0701049999999999</v>
      </c>
      <c r="BV136" s="9">
        <f>NP2017_D1!BV136/1000000</f>
        <v>2.0236879999999999</v>
      </c>
      <c r="BW136" s="9">
        <f>NP2017_D1!BW136/1000000</f>
        <v>2.02163</v>
      </c>
      <c r="BX136" s="9">
        <f>NP2017_D1!BX136/1000000</f>
        <v>1.885243</v>
      </c>
      <c r="BY136" s="9">
        <f>NP2017_D1!BY136/1000000</f>
        <v>1.8216859999999999</v>
      </c>
      <c r="BZ136" s="9">
        <f>NP2017_D1!BZ136/1000000</f>
        <v>1.7757400000000001</v>
      </c>
      <c r="CA136" s="9">
        <f>NP2017_D1!CA136/1000000</f>
        <v>1.692447</v>
      </c>
      <c r="CB136" s="9">
        <f>NP2017_D1!CB136/1000000</f>
        <v>1.7008650000000001</v>
      </c>
      <c r="CC136" s="9">
        <f>NP2017_D1!CC136/1000000</f>
        <v>1.6196660000000001</v>
      </c>
      <c r="CD136" s="9">
        <f>NP2017_D1!CD136/1000000</f>
        <v>1.606195</v>
      </c>
      <c r="CE136" s="9">
        <f>NP2017_D1!CE136/1000000</f>
        <v>1.626627</v>
      </c>
      <c r="CF136" s="9">
        <f>NP2017_D1!CF136/1000000</f>
        <v>1.6633180000000001</v>
      </c>
      <c r="CG136" s="9">
        <f>NP2017_D1!CG136/1000000</f>
        <v>1.618881</v>
      </c>
      <c r="CH136" s="9">
        <f>NP2017_D1!CH136/1000000</f>
        <v>1.4832099999999999</v>
      </c>
      <c r="CI136" s="9">
        <f>NP2017_D1!CI136/1000000</f>
        <v>1.392458</v>
      </c>
      <c r="CJ136" s="9">
        <f>NP2017_D1!CJ136/1000000</f>
        <v>1.330886</v>
      </c>
      <c r="CK136" s="9">
        <f>NP2017_D1!CK136/1000000</f>
        <v>1.2796970000000001</v>
      </c>
      <c r="CL136" s="9">
        <f>NP2017_D1!CL136/1000000</f>
        <v>1.271844</v>
      </c>
      <c r="CM136" s="9">
        <f>NP2017_D1!CM136/1000000</f>
        <v>1.2110320000000001</v>
      </c>
      <c r="CN136" s="9">
        <f>NP2017_D1!CN136/1000000</f>
        <v>1.120978</v>
      </c>
      <c r="CO136" s="9">
        <f>NP2017_D1!CO136/1000000</f>
        <v>1.0261659999999999</v>
      </c>
      <c r="CP136" s="9">
        <f>NP2017_D1!CP136/1000000</f>
        <v>0.94284800000000002</v>
      </c>
      <c r="CQ136" s="9">
        <f>NP2017_D1!CQ136/1000000</f>
        <v>0.84924500000000003</v>
      </c>
      <c r="CR136" s="9">
        <f>NP2017_D1!CR136/1000000</f>
        <v>0.72934500000000002</v>
      </c>
      <c r="CS136" s="9">
        <f>NP2017_D1!CS136/1000000</f>
        <v>0.633162</v>
      </c>
      <c r="CT136" s="9">
        <f>NP2017_D1!CT136/1000000</f>
        <v>0.53903299999999998</v>
      </c>
      <c r="CU136" s="9">
        <f>NP2017_D1!CU136/1000000</f>
        <v>0.44001299999999999</v>
      </c>
      <c r="CV136" s="9">
        <f>NP2017_D1!CV136/1000000</f>
        <v>0.36191099999999998</v>
      </c>
      <c r="CW136" s="9">
        <f>NP2017_D1!CW136/1000000</f>
        <v>0.28332000000000002</v>
      </c>
      <c r="CX136" s="9">
        <f>NP2017_D1!CX136/1000000</f>
        <v>0.217142</v>
      </c>
      <c r="CY136" s="9">
        <f>NP2017_D1!CY136/1000000</f>
        <v>0.162247</v>
      </c>
      <c r="CZ136" s="9">
        <f>NP2017_D1!CZ136/1000000</f>
        <v>0.288132</v>
      </c>
      <c r="DA136" s="9">
        <f t="shared" si="18"/>
        <v>38.217903999999997</v>
      </c>
      <c r="DB136" s="9">
        <f t="shared" si="17"/>
        <v>158.548633</v>
      </c>
    </row>
    <row r="137" spans="1:106" s="9" customFormat="1" hidden="1" outlineLevel="1" x14ac:dyDescent="0.25">
      <c r="A137" s="9" t="s">
        <v>112</v>
      </c>
      <c r="B137" s="9">
        <f>NP2017_D1!B137</f>
        <v>2052</v>
      </c>
      <c r="C137" s="9">
        <f>NP2017_D1!C137/1000000</f>
        <v>197.46142699999999</v>
      </c>
      <c r="D137" s="9">
        <f>NP2017_D1!D137/1000000</f>
        <v>2.111729</v>
      </c>
      <c r="E137" s="9">
        <f>NP2017_D1!E137/1000000</f>
        <v>2.1154670000000002</v>
      </c>
      <c r="F137" s="9">
        <f>NP2017_D1!F137/1000000</f>
        <v>2.1184189999999998</v>
      </c>
      <c r="G137" s="9">
        <f>NP2017_D1!G137/1000000</f>
        <v>2.119958</v>
      </c>
      <c r="H137" s="9">
        <f>NP2017_D1!H137/1000000</f>
        <v>2.1205150000000001</v>
      </c>
      <c r="I137" s="9">
        <f>NP2017_D1!I137/1000000</f>
        <v>2.120727</v>
      </c>
      <c r="J137" s="9">
        <f>NP2017_D1!J137/1000000</f>
        <v>2.1209769999999999</v>
      </c>
      <c r="K137" s="9">
        <f>NP2017_D1!K137/1000000</f>
        <v>2.1215630000000001</v>
      </c>
      <c r="L137" s="9">
        <f>NP2017_D1!L137/1000000</f>
        <v>2.122598</v>
      </c>
      <c r="M137" s="9">
        <f>NP2017_D1!M137/1000000</f>
        <v>2.1240730000000001</v>
      </c>
      <c r="N137" s="9">
        <f>NP2017_D1!N137/1000000</f>
        <v>2.1258140000000001</v>
      </c>
      <c r="O137" s="9">
        <f>NP2017_D1!O137/1000000</f>
        <v>2.1277560000000002</v>
      </c>
      <c r="P137" s="9">
        <f>NP2017_D1!P137/1000000</f>
        <v>2.1299030000000001</v>
      </c>
      <c r="Q137" s="9">
        <f>NP2017_D1!Q137/1000000</f>
        <v>2.1325470000000002</v>
      </c>
      <c r="R137" s="9">
        <f>NP2017_D1!R137/1000000</f>
        <v>2.1362540000000001</v>
      </c>
      <c r="S137" s="9">
        <f>NP2017_D1!S137/1000000</f>
        <v>2.1419079999999999</v>
      </c>
      <c r="T137" s="9">
        <f>NP2017_D1!T137/1000000</f>
        <v>2.1503410000000001</v>
      </c>
      <c r="U137" s="9">
        <f>NP2017_D1!U137/1000000</f>
        <v>2.1621320000000002</v>
      </c>
      <c r="V137" s="9">
        <f>NP2017_D1!V137/1000000</f>
        <v>2.1775950000000002</v>
      </c>
      <c r="W137" s="9">
        <f>NP2017_D1!W137/1000000</f>
        <v>2.1963620000000001</v>
      </c>
      <c r="X137" s="9">
        <f>NP2017_D1!X137/1000000</f>
        <v>2.2176209999999998</v>
      </c>
      <c r="Y137" s="9">
        <f>NP2017_D1!Y137/1000000</f>
        <v>2.2402929999999999</v>
      </c>
      <c r="Z137" s="9">
        <f>NP2017_D1!Z137/1000000</f>
        <v>2.2635519999999998</v>
      </c>
      <c r="AA137" s="9">
        <f>NP2017_D1!AA137/1000000</f>
        <v>2.2868840000000001</v>
      </c>
      <c r="AB137" s="9">
        <f>NP2017_D1!AB137/1000000</f>
        <v>2.309714</v>
      </c>
      <c r="AC137" s="9">
        <f>NP2017_D1!AC137/1000000</f>
        <v>2.3314659999999998</v>
      </c>
      <c r="AD137" s="9">
        <f>NP2017_D1!AD137/1000000</f>
        <v>2.3516710000000001</v>
      </c>
      <c r="AE137" s="9">
        <f>NP2017_D1!AE137/1000000</f>
        <v>2.3700779999999999</v>
      </c>
      <c r="AF137" s="9">
        <f>NP2017_D1!AF137/1000000</f>
        <v>2.3863110000000001</v>
      </c>
      <c r="AG137" s="9">
        <f>NP2017_D1!AG137/1000000</f>
        <v>2.3996659999999999</v>
      </c>
      <c r="AH137" s="9">
        <f>NP2017_D1!AH137/1000000</f>
        <v>2.4097119999999999</v>
      </c>
      <c r="AI137" s="9">
        <f>NP2017_D1!AI137/1000000</f>
        <v>2.4162699999999999</v>
      </c>
      <c r="AJ137" s="9">
        <f>NP2017_D1!AJ137/1000000</f>
        <v>2.4196360000000001</v>
      </c>
      <c r="AK137" s="9">
        <f>NP2017_D1!AK137/1000000</f>
        <v>2.4201579999999998</v>
      </c>
      <c r="AL137" s="9">
        <f>NP2017_D1!AL137/1000000</f>
        <v>2.4184580000000002</v>
      </c>
      <c r="AM137" s="9">
        <f>NP2017_D1!AM137/1000000</f>
        <v>2.4153549999999999</v>
      </c>
      <c r="AN137" s="9">
        <f>NP2017_D1!AN137/1000000</f>
        <v>2.3829980000000002</v>
      </c>
      <c r="AO137" s="9">
        <f>NP2017_D1!AO137/1000000</f>
        <v>2.399295</v>
      </c>
      <c r="AP137" s="9">
        <f>NP2017_D1!AP137/1000000</f>
        <v>2.3949959999999999</v>
      </c>
      <c r="AQ137" s="9">
        <f>NP2017_D1!AQ137/1000000</f>
        <v>2.3931399999999998</v>
      </c>
      <c r="AR137" s="9">
        <f>NP2017_D1!AR137/1000000</f>
        <v>2.3952200000000001</v>
      </c>
      <c r="AS137" s="9">
        <f>NP2017_D1!AS137/1000000</f>
        <v>2.4133499999999999</v>
      </c>
      <c r="AT137" s="9">
        <f>NP2017_D1!AT137/1000000</f>
        <v>2.4130530000000001</v>
      </c>
      <c r="AU137" s="9">
        <f>NP2017_D1!AU137/1000000</f>
        <v>2.4100250000000001</v>
      </c>
      <c r="AV137" s="9">
        <f>NP2017_D1!AV137/1000000</f>
        <v>2.4661780000000002</v>
      </c>
      <c r="AW137" s="9">
        <f>NP2017_D1!AW137/1000000</f>
        <v>2.467632</v>
      </c>
      <c r="AX137" s="9">
        <f>NP2017_D1!AX137/1000000</f>
        <v>2.44346</v>
      </c>
      <c r="AY137" s="9">
        <f>NP2017_D1!AY137/1000000</f>
        <v>2.4307349999999999</v>
      </c>
      <c r="AZ137" s="9">
        <f>NP2017_D1!AZ137/1000000</f>
        <v>2.4271929999999999</v>
      </c>
      <c r="BA137" s="9">
        <f>NP2017_D1!BA137/1000000</f>
        <v>2.403359</v>
      </c>
      <c r="BB137" s="9">
        <f>NP2017_D1!BB137/1000000</f>
        <v>2.3840460000000001</v>
      </c>
      <c r="BC137" s="9">
        <f>NP2017_D1!BC137/1000000</f>
        <v>2.4172310000000001</v>
      </c>
      <c r="BD137" s="9">
        <f>NP2017_D1!BD137/1000000</f>
        <v>2.429926</v>
      </c>
      <c r="BE137" s="9">
        <f>NP2017_D1!BE137/1000000</f>
        <v>2.3854920000000002</v>
      </c>
      <c r="BF137" s="9">
        <f>NP2017_D1!BF137/1000000</f>
        <v>2.3714759999999999</v>
      </c>
      <c r="BG137" s="9">
        <f>NP2017_D1!BG137/1000000</f>
        <v>2.3628770000000001</v>
      </c>
      <c r="BH137" s="9">
        <f>NP2017_D1!BH137/1000000</f>
        <v>2.3552629999999999</v>
      </c>
      <c r="BI137" s="9">
        <f>NP2017_D1!BI137/1000000</f>
        <v>2.3743460000000001</v>
      </c>
      <c r="BJ137" s="9">
        <f>NP2017_D1!BJ137/1000000</f>
        <v>2.3928600000000002</v>
      </c>
      <c r="BK137" s="9">
        <f>NP2017_D1!BK137/1000000</f>
        <v>2.3979409999999999</v>
      </c>
      <c r="BL137" s="9">
        <f>NP2017_D1!BL137/1000000</f>
        <v>2.4348670000000001</v>
      </c>
      <c r="BM137" s="9">
        <f>NP2017_D1!BM137/1000000</f>
        <v>2.459632</v>
      </c>
      <c r="BN137" s="9">
        <f>NP2017_D1!BN137/1000000</f>
        <v>2.4329209999999999</v>
      </c>
      <c r="BO137" s="9">
        <f>NP2017_D1!BO137/1000000</f>
        <v>2.3218990000000002</v>
      </c>
      <c r="BP137" s="9">
        <f>NP2017_D1!BP137/1000000</f>
        <v>2.2485240000000002</v>
      </c>
      <c r="BQ137" s="9">
        <f>NP2017_D1!BQ137/1000000</f>
        <v>2.187414</v>
      </c>
      <c r="BR137" s="9">
        <f>NP2017_D1!BR137/1000000</f>
        <v>2.1689699999999998</v>
      </c>
      <c r="BS137" s="9">
        <f>NP2017_D1!BS137/1000000</f>
        <v>2.1606369999999999</v>
      </c>
      <c r="BT137" s="9">
        <f>NP2017_D1!BT137/1000000</f>
        <v>2.0775939999999999</v>
      </c>
      <c r="BU137" s="9">
        <f>NP2017_D1!BU137/1000000</f>
        <v>2.080311</v>
      </c>
      <c r="BV137" s="9">
        <f>NP2017_D1!BV137/1000000</f>
        <v>2.0531450000000002</v>
      </c>
      <c r="BW137" s="9">
        <f>NP2017_D1!BW137/1000000</f>
        <v>2.005147</v>
      </c>
      <c r="BX137" s="9">
        <f>NP2017_D1!BX137/1000000</f>
        <v>2.0007470000000001</v>
      </c>
      <c r="BY137" s="9">
        <f>NP2017_D1!BY137/1000000</f>
        <v>1.863443</v>
      </c>
      <c r="BZ137" s="9">
        <f>NP2017_D1!BZ137/1000000</f>
        <v>1.79806</v>
      </c>
      <c r="CA137" s="9">
        <f>NP2017_D1!CA137/1000000</f>
        <v>1.749905</v>
      </c>
      <c r="CB137" s="9">
        <f>NP2017_D1!CB137/1000000</f>
        <v>1.664825</v>
      </c>
      <c r="CC137" s="9">
        <f>NP2017_D1!CC137/1000000</f>
        <v>1.6696120000000001</v>
      </c>
      <c r="CD137" s="9">
        <f>NP2017_D1!CD137/1000000</f>
        <v>1.586217</v>
      </c>
      <c r="CE137" s="9">
        <f>NP2017_D1!CE137/1000000</f>
        <v>1.5687720000000001</v>
      </c>
      <c r="CF137" s="9">
        <f>NP2017_D1!CF137/1000000</f>
        <v>1.5830390000000001</v>
      </c>
      <c r="CG137" s="9">
        <f>NP2017_D1!CG137/1000000</f>
        <v>1.6122099999999999</v>
      </c>
      <c r="CH137" s="9">
        <f>NP2017_D1!CH137/1000000</f>
        <v>1.5626260000000001</v>
      </c>
      <c r="CI137" s="9">
        <f>NP2017_D1!CI137/1000000</f>
        <v>1.4247669999999999</v>
      </c>
      <c r="CJ137" s="9">
        <f>NP2017_D1!CJ137/1000000</f>
        <v>1.3301890000000001</v>
      </c>
      <c r="CK137" s="9">
        <f>NP2017_D1!CK137/1000000</f>
        <v>1.263444</v>
      </c>
      <c r="CL137" s="9">
        <f>NP2017_D1!CL137/1000000</f>
        <v>1.206931</v>
      </c>
      <c r="CM137" s="9">
        <f>NP2017_D1!CM137/1000000</f>
        <v>1.190885</v>
      </c>
      <c r="CN137" s="9">
        <f>NP2017_D1!CN137/1000000</f>
        <v>1.124851</v>
      </c>
      <c r="CO137" s="9">
        <f>NP2017_D1!CO137/1000000</f>
        <v>1.0318890000000001</v>
      </c>
      <c r="CP137" s="9">
        <f>NP2017_D1!CP137/1000000</f>
        <v>0.93518599999999996</v>
      </c>
      <c r="CQ137" s="9">
        <f>NP2017_D1!CQ137/1000000</f>
        <v>0.84976300000000005</v>
      </c>
      <c r="CR137" s="9">
        <f>NP2017_D1!CR137/1000000</f>
        <v>0.75605299999999998</v>
      </c>
      <c r="CS137" s="9">
        <f>NP2017_D1!CS137/1000000</f>
        <v>0.64058599999999999</v>
      </c>
      <c r="CT137" s="9">
        <f>NP2017_D1!CT137/1000000</f>
        <v>0.54791500000000004</v>
      </c>
      <c r="CU137" s="9">
        <f>NP2017_D1!CU137/1000000</f>
        <v>0.45895200000000003</v>
      </c>
      <c r="CV137" s="9">
        <f>NP2017_D1!CV137/1000000</f>
        <v>0.36807899999999999</v>
      </c>
      <c r="CW137" s="9">
        <f>NP2017_D1!CW137/1000000</f>
        <v>0.296991</v>
      </c>
      <c r="CX137" s="9">
        <f>NP2017_D1!CX137/1000000</f>
        <v>0.22772000000000001</v>
      </c>
      <c r="CY137" s="9">
        <f>NP2017_D1!CY137/1000000</f>
        <v>0.17067299999999999</v>
      </c>
      <c r="CZ137" s="9">
        <f>NP2017_D1!CZ137/1000000</f>
        <v>0.30046099999999998</v>
      </c>
      <c r="DA137" s="9">
        <f t="shared" si="18"/>
        <v>38.302681</v>
      </c>
      <c r="DB137" s="9">
        <f t="shared" si="17"/>
        <v>159.15874599999998</v>
      </c>
    </row>
    <row r="138" spans="1:106" s="9" customFormat="1" hidden="1" outlineLevel="1" x14ac:dyDescent="0.25">
      <c r="A138" s="9" t="s">
        <v>112</v>
      </c>
      <c r="B138" s="9">
        <f>NP2017_D1!B138</f>
        <v>2053</v>
      </c>
      <c r="C138" s="9">
        <f>NP2017_D1!C138/1000000</f>
        <v>198.16066900000001</v>
      </c>
      <c r="D138" s="9">
        <f>NP2017_D1!D138/1000000</f>
        <v>2.1171609999999998</v>
      </c>
      <c r="E138" s="9">
        <f>NP2017_D1!E138/1000000</f>
        <v>2.1212409999999999</v>
      </c>
      <c r="F138" s="9">
        <f>NP2017_D1!F138/1000000</f>
        <v>2.1244510000000001</v>
      </c>
      <c r="G138" s="9">
        <f>NP2017_D1!G138/1000000</f>
        <v>2.1261380000000001</v>
      </c>
      <c r="H138" s="9">
        <f>NP2017_D1!H138/1000000</f>
        <v>2.1267290000000001</v>
      </c>
      <c r="I138" s="9">
        <f>NP2017_D1!I138/1000000</f>
        <v>2.1268539999999998</v>
      </c>
      <c r="J138" s="9">
        <f>NP2017_D1!J138/1000000</f>
        <v>2.1269459999999998</v>
      </c>
      <c r="K138" s="9">
        <f>NP2017_D1!K138/1000000</f>
        <v>2.1272660000000001</v>
      </c>
      <c r="L138" s="9">
        <f>NP2017_D1!L138/1000000</f>
        <v>2.1279720000000002</v>
      </c>
      <c r="M138" s="9">
        <f>NP2017_D1!M138/1000000</f>
        <v>2.129124</v>
      </c>
      <c r="N138" s="9">
        <f>NP2017_D1!N138/1000000</f>
        <v>2.130547</v>
      </c>
      <c r="O138" s="9">
        <f>NP2017_D1!O138/1000000</f>
        <v>2.132199</v>
      </c>
      <c r="P138" s="9">
        <f>NP2017_D1!P138/1000000</f>
        <v>2.1340599999999998</v>
      </c>
      <c r="Q138" s="9">
        <f>NP2017_D1!Q138/1000000</f>
        <v>2.136517</v>
      </c>
      <c r="R138" s="9">
        <f>NP2017_D1!R138/1000000</f>
        <v>2.140066</v>
      </c>
      <c r="S138" s="9">
        <f>NP2017_D1!S138/1000000</f>
        <v>2.1454520000000001</v>
      </c>
      <c r="T138" s="9">
        <f>NP2017_D1!T138/1000000</f>
        <v>2.1535660000000001</v>
      </c>
      <c r="U138" s="9">
        <f>NP2017_D1!U138/1000000</f>
        <v>2.1648800000000001</v>
      </c>
      <c r="V138" s="9">
        <f>NP2017_D1!V138/1000000</f>
        <v>2.1798739999999999</v>
      </c>
      <c r="W138" s="9">
        <f>NP2017_D1!W138/1000000</f>
        <v>2.1981649999999999</v>
      </c>
      <c r="X138" s="9">
        <f>NP2017_D1!X138/1000000</f>
        <v>2.219004</v>
      </c>
      <c r="Y138" s="9">
        <f>NP2017_D1!Y138/1000000</f>
        <v>2.2414369999999999</v>
      </c>
      <c r="Z138" s="9">
        <f>NP2017_D1!Z138/1000000</f>
        <v>2.2646829999999998</v>
      </c>
      <c r="AA138" s="9">
        <f>NP2017_D1!AA138/1000000</f>
        <v>2.2882509999999998</v>
      </c>
      <c r="AB138" s="9">
        <f>NP2017_D1!AB138/1000000</f>
        <v>2.311509</v>
      </c>
      <c r="AC138" s="9">
        <f>NP2017_D1!AC138/1000000</f>
        <v>2.3339759999999998</v>
      </c>
      <c r="AD138" s="9">
        <f>NP2017_D1!AD138/1000000</f>
        <v>2.3549790000000002</v>
      </c>
      <c r="AE138" s="9">
        <f>NP2017_D1!AE138/1000000</f>
        <v>2.3740060000000001</v>
      </c>
      <c r="AF138" s="9">
        <f>NP2017_D1!AF138/1000000</f>
        <v>2.390841</v>
      </c>
      <c r="AG138" s="9">
        <f>NP2017_D1!AG138/1000000</f>
        <v>2.405135</v>
      </c>
      <c r="AH138" s="9">
        <f>NP2017_D1!AH138/1000000</f>
        <v>2.4164590000000001</v>
      </c>
      <c r="AI138" s="9">
        <f>NP2017_D1!AI138/1000000</f>
        <v>2.4244840000000001</v>
      </c>
      <c r="AJ138" s="9">
        <f>NP2017_D1!AJ138/1000000</f>
        <v>2.4292919999999998</v>
      </c>
      <c r="AK138" s="9">
        <f>NP2017_D1!AK138/1000000</f>
        <v>2.4314170000000002</v>
      </c>
      <c r="AL138" s="9">
        <f>NP2017_D1!AL138/1000000</f>
        <v>2.4310589999999999</v>
      </c>
      <c r="AM138" s="9">
        <f>NP2017_D1!AM138/1000000</f>
        <v>2.4286949999999998</v>
      </c>
      <c r="AN138" s="9">
        <f>NP2017_D1!AN138/1000000</f>
        <v>2.4250669999999999</v>
      </c>
      <c r="AO138" s="9">
        <f>NP2017_D1!AO138/1000000</f>
        <v>2.3922319999999999</v>
      </c>
      <c r="AP138" s="9">
        <f>NP2017_D1!AP138/1000000</f>
        <v>2.4079769999999998</v>
      </c>
      <c r="AQ138" s="9">
        <f>NP2017_D1!AQ138/1000000</f>
        <v>2.4030330000000002</v>
      </c>
      <c r="AR138" s="9">
        <f>NP2017_D1!AR138/1000000</f>
        <v>2.4003100000000002</v>
      </c>
      <c r="AS138" s="9">
        <f>NP2017_D1!AS138/1000000</f>
        <v>2.4013689999999999</v>
      </c>
      <c r="AT138" s="9">
        <f>NP2017_D1!AT138/1000000</f>
        <v>2.4185660000000002</v>
      </c>
      <c r="AU138" s="9">
        <f>NP2017_D1!AU138/1000000</f>
        <v>2.4175059999999999</v>
      </c>
      <c r="AV138" s="9">
        <f>NP2017_D1!AV138/1000000</f>
        <v>2.4138839999999999</v>
      </c>
      <c r="AW138" s="9">
        <f>NP2017_D1!AW138/1000000</f>
        <v>2.4693749999999999</v>
      </c>
      <c r="AX138" s="9">
        <f>NP2017_D1!AX138/1000000</f>
        <v>2.4701140000000001</v>
      </c>
      <c r="AY138" s="9">
        <f>NP2017_D1!AY138/1000000</f>
        <v>2.445058</v>
      </c>
      <c r="AZ138" s="9">
        <f>NP2017_D1!AZ138/1000000</f>
        <v>2.431432</v>
      </c>
      <c r="BA138" s="9">
        <f>NP2017_D1!BA138/1000000</f>
        <v>2.4270900000000002</v>
      </c>
      <c r="BB138" s="9">
        <f>NP2017_D1!BB138/1000000</f>
        <v>2.4026380000000001</v>
      </c>
      <c r="BC138" s="9">
        <f>NP2017_D1!BC138/1000000</f>
        <v>2.3828079999999998</v>
      </c>
      <c r="BD138" s="9">
        <f>NP2017_D1!BD138/1000000</f>
        <v>2.4155579999999999</v>
      </c>
      <c r="BE138" s="9">
        <f>NP2017_D1!BE138/1000000</f>
        <v>2.4281350000000002</v>
      </c>
      <c r="BF138" s="9">
        <f>NP2017_D1!BF138/1000000</f>
        <v>2.38375</v>
      </c>
      <c r="BG138" s="9">
        <f>NP2017_D1!BG138/1000000</f>
        <v>2.3696640000000002</v>
      </c>
      <c r="BH138" s="9">
        <f>NP2017_D1!BH138/1000000</f>
        <v>2.3608929999999999</v>
      </c>
      <c r="BI138" s="9">
        <f>NP2017_D1!BI138/1000000</f>
        <v>2.35304</v>
      </c>
      <c r="BJ138" s="9">
        <f>NP2017_D1!BJ138/1000000</f>
        <v>2.3717079999999999</v>
      </c>
      <c r="BK138" s="9">
        <f>NP2017_D1!BK138/1000000</f>
        <v>2.3897080000000002</v>
      </c>
      <c r="BL138" s="9">
        <f>NP2017_D1!BL138/1000000</f>
        <v>2.394085</v>
      </c>
      <c r="BM138" s="9">
        <f>NP2017_D1!BM138/1000000</f>
        <v>2.4298039999999999</v>
      </c>
      <c r="BN138" s="9">
        <f>NP2017_D1!BN138/1000000</f>
        <v>2.4530430000000001</v>
      </c>
      <c r="BO138" s="9">
        <f>NP2017_D1!BO138/1000000</f>
        <v>2.4247670000000001</v>
      </c>
      <c r="BP138" s="9">
        <f>NP2017_D1!BP138/1000000</f>
        <v>2.3126479999999998</v>
      </c>
      <c r="BQ138" s="9">
        <f>NP2017_D1!BQ138/1000000</f>
        <v>2.2381229999999999</v>
      </c>
      <c r="BR138" s="9">
        <f>NP2017_D1!BR138/1000000</f>
        <v>2.1758359999999999</v>
      </c>
      <c r="BS138" s="9">
        <f>NP2017_D1!BS138/1000000</f>
        <v>2.1560459999999999</v>
      </c>
      <c r="BT138" s="9">
        <f>NP2017_D1!BT138/1000000</f>
        <v>2.1463739999999998</v>
      </c>
      <c r="BU138" s="9">
        <f>NP2017_D1!BU138/1000000</f>
        <v>2.0624880000000001</v>
      </c>
      <c r="BV138" s="9">
        <f>NP2017_D1!BV138/1000000</f>
        <v>2.0635119999999998</v>
      </c>
      <c r="BW138" s="9">
        <f>NP2017_D1!BW138/1000000</f>
        <v>2.0345550000000001</v>
      </c>
      <c r="BX138" s="9">
        <f>NP2017_D1!BX138/1000000</f>
        <v>1.9847349999999999</v>
      </c>
      <c r="BY138" s="9">
        <f>NP2017_D1!BY138/1000000</f>
        <v>1.9777929999999999</v>
      </c>
      <c r="BZ138" s="9">
        <f>NP2017_D1!BZ138/1000000</f>
        <v>1.839512</v>
      </c>
      <c r="CA138" s="9">
        <f>NP2017_D1!CA138/1000000</f>
        <v>1.7721830000000001</v>
      </c>
      <c r="CB138" s="9">
        <f>NP2017_D1!CB138/1000000</f>
        <v>1.721587</v>
      </c>
      <c r="CC138" s="9">
        <f>NP2017_D1!CC138/1000000</f>
        <v>1.6345639999999999</v>
      </c>
      <c r="CD138" s="9">
        <f>NP2017_D1!CD138/1000000</f>
        <v>1.6354329999999999</v>
      </c>
      <c r="CE138" s="9">
        <f>NP2017_D1!CE138/1000000</f>
        <v>1.5496209999999999</v>
      </c>
      <c r="CF138" s="9">
        <f>NP2017_D1!CF138/1000000</f>
        <v>1.5271300000000001</v>
      </c>
      <c r="CG138" s="9">
        <f>NP2017_D1!CG138/1000000</f>
        <v>1.534829</v>
      </c>
      <c r="CH138" s="9">
        <f>NP2017_D1!CH138/1000000</f>
        <v>1.5566059999999999</v>
      </c>
      <c r="CI138" s="9">
        <f>NP2017_D1!CI138/1000000</f>
        <v>1.501463</v>
      </c>
      <c r="CJ138" s="9">
        <f>NP2017_D1!CJ138/1000000</f>
        <v>1.361496</v>
      </c>
      <c r="CK138" s="9">
        <f>NP2017_D1!CK138/1000000</f>
        <v>1.2632300000000001</v>
      </c>
      <c r="CL138" s="9">
        <f>NP2017_D1!CL138/1000000</f>
        <v>1.192116</v>
      </c>
      <c r="CM138" s="9">
        <f>NP2017_D1!CM138/1000000</f>
        <v>1.1306419999999999</v>
      </c>
      <c r="CN138" s="9">
        <f>NP2017_D1!CN138/1000000</f>
        <v>1.1067400000000001</v>
      </c>
      <c r="CO138" s="9">
        <f>NP2017_D1!CO138/1000000</f>
        <v>1.0360830000000001</v>
      </c>
      <c r="CP138" s="9">
        <f>NP2017_D1!CP138/1000000</f>
        <v>0.94103700000000001</v>
      </c>
      <c r="CQ138" s="9">
        <f>NP2017_D1!CQ138/1000000</f>
        <v>0.84349600000000002</v>
      </c>
      <c r="CR138" s="9">
        <f>NP2017_D1!CR138/1000000</f>
        <v>0.75715600000000005</v>
      </c>
      <c r="CS138" s="9">
        <f>NP2017_D1!CS138/1000000</f>
        <v>0.664663</v>
      </c>
      <c r="CT138" s="9">
        <f>NP2017_D1!CT138/1000000</f>
        <v>0.55491400000000002</v>
      </c>
      <c r="CU138" s="9">
        <f>NP2017_D1!CU138/1000000</f>
        <v>0.46704600000000002</v>
      </c>
      <c r="CV138" s="9">
        <f>NP2017_D1!CV138/1000000</f>
        <v>0.38440800000000003</v>
      </c>
      <c r="CW138" s="9">
        <f>NP2017_D1!CW138/1000000</f>
        <v>0.30246000000000001</v>
      </c>
      <c r="CX138" s="9">
        <f>NP2017_D1!CX138/1000000</f>
        <v>0.23905599999999999</v>
      </c>
      <c r="CY138" s="9">
        <f>NP2017_D1!CY138/1000000</f>
        <v>0.17927499999999999</v>
      </c>
      <c r="CZ138" s="9">
        <f>NP2017_D1!CZ138/1000000</f>
        <v>0.31476399999999999</v>
      </c>
      <c r="DA138" s="9">
        <f t="shared" si="18"/>
        <v>38.391169000000005</v>
      </c>
      <c r="DB138" s="9">
        <f t="shared" si="17"/>
        <v>159.76949999999999</v>
      </c>
    </row>
    <row r="139" spans="1:106" s="9" customFormat="1" hidden="1" outlineLevel="1" x14ac:dyDescent="0.25">
      <c r="A139" s="9" t="s">
        <v>112</v>
      </c>
      <c r="B139" s="9">
        <f>NP2017_D1!B139</f>
        <v>2054</v>
      </c>
      <c r="C139" s="9">
        <f>NP2017_D1!C139/1000000</f>
        <v>198.865376</v>
      </c>
      <c r="D139" s="9">
        <f>NP2017_D1!D139/1000000</f>
        <v>2.122296</v>
      </c>
      <c r="E139" s="9">
        <f>NP2017_D1!E139/1000000</f>
        <v>2.126735</v>
      </c>
      <c r="F139" s="9">
        <f>NP2017_D1!F139/1000000</f>
        <v>2.1302620000000001</v>
      </c>
      <c r="G139" s="9">
        <f>NP2017_D1!G139/1000000</f>
        <v>2.1322030000000001</v>
      </c>
      <c r="H139" s="9">
        <f>NP2017_D1!H139/1000000</f>
        <v>2.1329400000000001</v>
      </c>
      <c r="I139" s="9">
        <f>NP2017_D1!I139/1000000</f>
        <v>2.133092</v>
      </c>
      <c r="J139" s="9">
        <f>NP2017_D1!J139/1000000</f>
        <v>2.1330979999999999</v>
      </c>
      <c r="K139" s="9">
        <f>NP2017_D1!K139/1000000</f>
        <v>2.1332559999999998</v>
      </c>
      <c r="L139" s="9">
        <f>NP2017_D1!L139/1000000</f>
        <v>2.1336940000000002</v>
      </c>
      <c r="M139" s="9">
        <f>NP2017_D1!M139/1000000</f>
        <v>2.1345190000000001</v>
      </c>
      <c r="N139" s="9">
        <f>NP2017_D1!N139/1000000</f>
        <v>2.1356139999999999</v>
      </c>
      <c r="O139" s="9">
        <f>NP2017_D1!O139/1000000</f>
        <v>2.1369470000000002</v>
      </c>
      <c r="P139" s="9">
        <f>NP2017_D1!P139/1000000</f>
        <v>2.1385179999999999</v>
      </c>
      <c r="Q139" s="9">
        <f>NP2017_D1!Q139/1000000</f>
        <v>2.140695</v>
      </c>
      <c r="R139" s="9">
        <f>NP2017_D1!R139/1000000</f>
        <v>2.1440570000000001</v>
      </c>
      <c r="S139" s="9">
        <f>NP2017_D1!S139/1000000</f>
        <v>2.1492930000000001</v>
      </c>
      <c r="T139" s="9">
        <f>NP2017_D1!T139/1000000</f>
        <v>2.1571509999999998</v>
      </c>
      <c r="U139" s="9">
        <f>NP2017_D1!U139/1000000</f>
        <v>2.1681629999999998</v>
      </c>
      <c r="V139" s="9">
        <f>NP2017_D1!V139/1000000</f>
        <v>2.1826910000000002</v>
      </c>
      <c r="W139" s="9">
        <f>NP2017_D1!W139/1000000</f>
        <v>2.2005240000000001</v>
      </c>
      <c r="X139" s="9">
        <f>NP2017_D1!X139/1000000</f>
        <v>2.2208960000000002</v>
      </c>
      <c r="Y139" s="9">
        <f>NP2017_D1!Y139/1000000</f>
        <v>2.2429160000000001</v>
      </c>
      <c r="Z139" s="9">
        <f>NP2017_D1!Z139/1000000</f>
        <v>2.2659259999999999</v>
      </c>
      <c r="AA139" s="9">
        <f>NP2017_D1!AA139/1000000</f>
        <v>2.2894920000000001</v>
      </c>
      <c r="AB139" s="9">
        <f>NP2017_D1!AB139/1000000</f>
        <v>2.3129900000000001</v>
      </c>
      <c r="AC139" s="9">
        <f>NP2017_D1!AC139/1000000</f>
        <v>2.3358829999999999</v>
      </c>
      <c r="AD139" s="9">
        <f>NP2017_D1!AD139/1000000</f>
        <v>2.3575979999999999</v>
      </c>
      <c r="AE139" s="9">
        <f>NP2017_D1!AE139/1000000</f>
        <v>2.3774139999999999</v>
      </c>
      <c r="AF139" s="9">
        <f>NP2017_D1!AF139/1000000</f>
        <v>2.3948670000000001</v>
      </c>
      <c r="AG139" s="9">
        <f>NP2017_D1!AG139/1000000</f>
        <v>2.409745</v>
      </c>
      <c r="AH139" s="9">
        <f>NP2017_D1!AH139/1000000</f>
        <v>2.421999</v>
      </c>
      <c r="AI139" s="9">
        <f>NP2017_D1!AI139/1000000</f>
        <v>2.4312909999999999</v>
      </c>
      <c r="AJ139" s="9">
        <f>NP2017_D1!AJ139/1000000</f>
        <v>2.4375640000000001</v>
      </c>
      <c r="AK139" s="9">
        <f>NP2017_D1!AK139/1000000</f>
        <v>2.4411260000000001</v>
      </c>
      <c r="AL139" s="9">
        <f>NP2017_D1!AL139/1000000</f>
        <v>2.4423659999999998</v>
      </c>
      <c r="AM139" s="9">
        <f>NP2017_D1!AM139/1000000</f>
        <v>2.4413450000000001</v>
      </c>
      <c r="AN139" s="9">
        <f>NP2017_D1!AN139/1000000</f>
        <v>2.4384570000000001</v>
      </c>
      <c r="AO139" s="9">
        <f>NP2017_D1!AO139/1000000</f>
        <v>2.434348</v>
      </c>
      <c r="AP139" s="9">
        <f>NP2017_D1!AP139/1000000</f>
        <v>2.4009619999999998</v>
      </c>
      <c r="AQ139" s="9">
        <f>NP2017_D1!AQ139/1000000</f>
        <v>2.416058</v>
      </c>
      <c r="AR139" s="9">
        <f>NP2017_D1!AR139/1000000</f>
        <v>2.4102459999999999</v>
      </c>
      <c r="AS139" s="9">
        <f>NP2017_D1!AS139/1000000</f>
        <v>2.4065080000000001</v>
      </c>
      <c r="AT139" s="9">
        <f>NP2017_D1!AT139/1000000</f>
        <v>2.406647</v>
      </c>
      <c r="AU139" s="9">
        <f>NP2017_D1!AU139/1000000</f>
        <v>2.423073</v>
      </c>
      <c r="AV139" s="9">
        <f>NP2017_D1!AV139/1000000</f>
        <v>2.4214199999999999</v>
      </c>
      <c r="AW139" s="9">
        <f>NP2017_D1!AW139/1000000</f>
        <v>2.4171939999999998</v>
      </c>
      <c r="AX139" s="9">
        <f>NP2017_D1!AX139/1000000</f>
        <v>2.4719220000000002</v>
      </c>
      <c r="AY139" s="9">
        <f>NP2017_D1!AY139/1000000</f>
        <v>2.4717500000000001</v>
      </c>
      <c r="AZ139" s="9">
        <f>NP2017_D1!AZ139/1000000</f>
        <v>2.4458160000000002</v>
      </c>
      <c r="BA139" s="9">
        <f>NP2017_D1!BA139/1000000</f>
        <v>2.4314040000000001</v>
      </c>
      <c r="BB139" s="9">
        <f>NP2017_D1!BB139/1000000</f>
        <v>2.4264160000000001</v>
      </c>
      <c r="BC139" s="9">
        <f>NP2017_D1!BC139/1000000</f>
        <v>2.401456</v>
      </c>
      <c r="BD139" s="9">
        <f>NP2017_D1!BD139/1000000</f>
        <v>2.3812950000000002</v>
      </c>
      <c r="BE139" s="9">
        <f>NP2017_D1!BE139/1000000</f>
        <v>2.413891</v>
      </c>
      <c r="BF139" s="9">
        <f>NP2017_D1!BF139/1000000</f>
        <v>2.426399</v>
      </c>
      <c r="BG139" s="9">
        <f>NP2017_D1!BG139/1000000</f>
        <v>2.3820100000000002</v>
      </c>
      <c r="BH139" s="9">
        <f>NP2017_D1!BH139/1000000</f>
        <v>2.3677640000000002</v>
      </c>
      <c r="BI139" s="9">
        <f>NP2017_D1!BI139/1000000</f>
        <v>2.3587630000000002</v>
      </c>
      <c r="BJ139" s="9">
        <f>NP2017_D1!BJ139/1000000</f>
        <v>2.3505780000000001</v>
      </c>
      <c r="BK139" s="9">
        <f>NP2017_D1!BK139/1000000</f>
        <v>2.3687559999999999</v>
      </c>
      <c r="BL139" s="9">
        <f>NP2017_D1!BL139/1000000</f>
        <v>2.3860220000000001</v>
      </c>
      <c r="BM139" s="9">
        <f>NP2017_D1!BM139/1000000</f>
        <v>2.3893249999999999</v>
      </c>
      <c r="BN139" s="9">
        <f>NP2017_D1!BN139/1000000</f>
        <v>2.423508</v>
      </c>
      <c r="BO139" s="9">
        <f>NP2017_D1!BO139/1000000</f>
        <v>2.4449770000000002</v>
      </c>
      <c r="BP139" s="9">
        <f>NP2017_D1!BP139/1000000</f>
        <v>2.4151850000000001</v>
      </c>
      <c r="BQ139" s="9">
        <f>NP2017_D1!BQ139/1000000</f>
        <v>2.3020649999999998</v>
      </c>
      <c r="BR139" s="9">
        <f>NP2017_D1!BR139/1000000</f>
        <v>2.2264300000000001</v>
      </c>
      <c r="BS139" s="9">
        <f>NP2017_D1!BS139/1000000</f>
        <v>2.1630829999999999</v>
      </c>
      <c r="BT139" s="9">
        <f>NP2017_D1!BT139/1000000</f>
        <v>2.1420539999999999</v>
      </c>
      <c r="BU139" s="9">
        <f>NP2017_D1!BU139/1000000</f>
        <v>2.130951</v>
      </c>
      <c r="BV139" s="9">
        <f>NP2017_D1!BV139/1000000</f>
        <v>2.0460919999999998</v>
      </c>
      <c r="BW139" s="9">
        <f>NP2017_D1!BW139/1000000</f>
        <v>2.0450810000000001</v>
      </c>
      <c r="BX139" s="9">
        <f>NP2017_D1!BX139/1000000</f>
        <v>2.0140790000000002</v>
      </c>
      <c r="BY139" s="9">
        <f>NP2017_D1!BY139/1000000</f>
        <v>1.9622679999999999</v>
      </c>
      <c r="BZ139" s="9">
        <f>NP2017_D1!BZ139/1000000</f>
        <v>1.952599</v>
      </c>
      <c r="CA139" s="9">
        <f>NP2017_D1!CA139/1000000</f>
        <v>1.813288</v>
      </c>
      <c r="CB139" s="9">
        <f>NP2017_D1!CB139/1000000</f>
        <v>1.743798</v>
      </c>
      <c r="CC139" s="9">
        <f>NP2017_D1!CC139/1000000</f>
        <v>1.6905619999999999</v>
      </c>
      <c r="CD139" s="9">
        <f>NP2017_D1!CD139/1000000</f>
        <v>1.6014429999999999</v>
      </c>
      <c r="CE139" s="9">
        <f>NP2017_D1!CE139/1000000</f>
        <v>1.59802</v>
      </c>
      <c r="CF139" s="9">
        <f>NP2017_D1!CF139/1000000</f>
        <v>1.508859</v>
      </c>
      <c r="CG139" s="9">
        <f>NP2017_D1!CG139/1000000</f>
        <v>1.481025</v>
      </c>
      <c r="CH139" s="9">
        <f>NP2017_D1!CH139/1000000</f>
        <v>1.4823310000000001</v>
      </c>
      <c r="CI139" s="9">
        <f>NP2017_D1!CI139/1000000</f>
        <v>1.496121</v>
      </c>
      <c r="CJ139" s="9">
        <f>NP2017_D1!CJ139/1000000</f>
        <v>1.4352320000000001</v>
      </c>
      <c r="CK139" s="9">
        <f>NP2017_D1!CK139/1000000</f>
        <v>1.2934380000000001</v>
      </c>
      <c r="CL139" s="9">
        <f>NP2017_D1!CL139/1000000</f>
        <v>1.1923889999999999</v>
      </c>
      <c r="CM139" s="9">
        <f>NP2017_D1!CM139/1000000</f>
        <v>1.1173</v>
      </c>
      <c r="CN139" s="9">
        <f>NP2017_D1!CN139/1000000</f>
        <v>1.0513159999999999</v>
      </c>
      <c r="CO139" s="9">
        <f>NP2017_D1!CO139/1000000</f>
        <v>1.0200149999999999</v>
      </c>
      <c r="CP139" s="9">
        <f>NP2017_D1!CP139/1000000</f>
        <v>0.94549799999999995</v>
      </c>
      <c r="CQ139" s="9">
        <f>NP2017_D1!CQ139/1000000</f>
        <v>0.84940300000000002</v>
      </c>
      <c r="CR139" s="9">
        <f>NP2017_D1!CR139/1000000</f>
        <v>0.75220600000000004</v>
      </c>
      <c r="CS139" s="9">
        <f>NP2017_D1!CS139/1000000</f>
        <v>0.66626300000000005</v>
      </c>
      <c r="CT139" s="9">
        <f>NP2017_D1!CT139/1000000</f>
        <v>0.57636299999999996</v>
      </c>
      <c r="CU139" s="9">
        <f>NP2017_D1!CU139/1000000</f>
        <v>0.47354800000000002</v>
      </c>
      <c r="CV139" s="9">
        <f>NP2017_D1!CV139/1000000</f>
        <v>0.39166899999999999</v>
      </c>
      <c r="CW139" s="9">
        <f>NP2017_D1!CW139/1000000</f>
        <v>0.31630999999999998</v>
      </c>
      <c r="CX139" s="9">
        <f>NP2017_D1!CX139/1000000</f>
        <v>0.24381900000000001</v>
      </c>
      <c r="CY139" s="9">
        <f>NP2017_D1!CY139/1000000</f>
        <v>0.188496</v>
      </c>
      <c r="CZ139" s="9">
        <f>NP2017_D1!CZ139/1000000</f>
        <v>0.330646</v>
      </c>
      <c r="DA139" s="9">
        <f t="shared" si="18"/>
        <v>38.482533000000004</v>
      </c>
      <c r="DB139" s="9">
        <f t="shared" si="17"/>
        <v>160.38284299999998</v>
      </c>
    </row>
    <row r="140" spans="1:106" s="9" customFormat="1" hidden="1" outlineLevel="1" x14ac:dyDescent="0.25">
      <c r="A140" s="9" t="s">
        <v>112</v>
      </c>
      <c r="B140" s="9">
        <f>NP2017_D1!B140</f>
        <v>2055</v>
      </c>
      <c r="C140" s="9">
        <f>NP2017_D1!C140/1000000</f>
        <v>199.576269</v>
      </c>
      <c r="D140" s="9">
        <f>NP2017_D1!D140/1000000</f>
        <v>2.1270859999999998</v>
      </c>
      <c r="E140" s="9">
        <f>NP2017_D1!E140/1000000</f>
        <v>2.1319300000000001</v>
      </c>
      <c r="F140" s="9">
        <f>NP2017_D1!F140/1000000</f>
        <v>2.135799</v>
      </c>
      <c r="G140" s="9">
        <f>NP2017_D1!G140/1000000</f>
        <v>2.1380520000000001</v>
      </c>
      <c r="H140" s="9">
        <f>NP2017_D1!H140/1000000</f>
        <v>2.1390349999999998</v>
      </c>
      <c r="I140" s="9">
        <f>NP2017_D1!I140/1000000</f>
        <v>2.1393270000000002</v>
      </c>
      <c r="J140" s="9">
        <f>NP2017_D1!J140/1000000</f>
        <v>2.1393580000000001</v>
      </c>
      <c r="K140" s="9">
        <f>NP2017_D1!K140/1000000</f>
        <v>2.139427</v>
      </c>
      <c r="L140" s="9">
        <f>NP2017_D1!L140/1000000</f>
        <v>2.1397050000000002</v>
      </c>
      <c r="M140" s="9">
        <f>NP2017_D1!M140/1000000</f>
        <v>2.1402600000000001</v>
      </c>
      <c r="N140" s="9">
        <f>NP2017_D1!N140/1000000</f>
        <v>2.1410300000000002</v>
      </c>
      <c r="O140" s="9">
        <f>NP2017_D1!O140/1000000</f>
        <v>2.1420349999999999</v>
      </c>
      <c r="P140" s="9">
        <f>NP2017_D1!P140/1000000</f>
        <v>2.1432859999999998</v>
      </c>
      <c r="Q140" s="9">
        <f>NP2017_D1!Q140/1000000</f>
        <v>2.1451730000000002</v>
      </c>
      <c r="R140" s="9">
        <f>NP2017_D1!R140/1000000</f>
        <v>2.1482559999999999</v>
      </c>
      <c r="S140" s="9">
        <f>NP2017_D1!S140/1000000</f>
        <v>2.1533150000000001</v>
      </c>
      <c r="T140" s="9">
        <f>NP2017_D1!T140/1000000</f>
        <v>2.1610320000000001</v>
      </c>
      <c r="U140" s="9">
        <f>NP2017_D1!U140/1000000</f>
        <v>2.171799</v>
      </c>
      <c r="V140" s="9">
        <f>NP2017_D1!V140/1000000</f>
        <v>2.1860409999999999</v>
      </c>
      <c r="W140" s="9">
        <f>NP2017_D1!W140/1000000</f>
        <v>2.2034189999999998</v>
      </c>
      <c r="X140" s="9">
        <f>NP2017_D1!X140/1000000</f>
        <v>2.2233420000000002</v>
      </c>
      <c r="Y140" s="9">
        <f>NP2017_D1!Y140/1000000</f>
        <v>2.2449050000000002</v>
      </c>
      <c r="Z140" s="9">
        <f>NP2017_D1!Z140/1000000</f>
        <v>2.267512</v>
      </c>
      <c r="AA140" s="9">
        <f>NP2017_D1!AA140/1000000</f>
        <v>2.2908430000000002</v>
      </c>
      <c r="AB140" s="9">
        <f>NP2017_D1!AB140/1000000</f>
        <v>2.3143440000000002</v>
      </c>
      <c r="AC140" s="9">
        <f>NP2017_D1!AC140/1000000</f>
        <v>2.3374779999999999</v>
      </c>
      <c r="AD140" s="9">
        <f>NP2017_D1!AD140/1000000</f>
        <v>2.3596149999999998</v>
      </c>
      <c r="AE140" s="9">
        <f>NP2017_D1!AE140/1000000</f>
        <v>2.3801389999999998</v>
      </c>
      <c r="AF140" s="9">
        <f>NP2017_D1!AF140/1000000</f>
        <v>2.398371</v>
      </c>
      <c r="AG140" s="9">
        <f>NP2017_D1!AG140/1000000</f>
        <v>2.4138549999999999</v>
      </c>
      <c r="AH140" s="9">
        <f>NP2017_D1!AH140/1000000</f>
        <v>2.426685</v>
      </c>
      <c r="AI140" s="9">
        <f>NP2017_D1!AI140/1000000</f>
        <v>2.436896</v>
      </c>
      <c r="AJ140" s="9">
        <f>NP2017_D1!AJ140/1000000</f>
        <v>2.444429</v>
      </c>
      <c r="AK140" s="9">
        <f>NP2017_D1!AK140/1000000</f>
        <v>2.4494500000000001</v>
      </c>
      <c r="AL140" s="9">
        <f>NP2017_D1!AL140/1000000</f>
        <v>2.4521299999999999</v>
      </c>
      <c r="AM140" s="9">
        <f>NP2017_D1!AM140/1000000</f>
        <v>2.4527009999999998</v>
      </c>
      <c r="AN140" s="9">
        <f>NP2017_D1!AN140/1000000</f>
        <v>2.4511539999999998</v>
      </c>
      <c r="AO140" s="9">
        <f>NP2017_D1!AO140/1000000</f>
        <v>2.4477880000000001</v>
      </c>
      <c r="AP140" s="9">
        <f>NP2017_D1!AP140/1000000</f>
        <v>2.4431280000000002</v>
      </c>
      <c r="AQ140" s="9">
        <f>NP2017_D1!AQ140/1000000</f>
        <v>2.40909</v>
      </c>
      <c r="AR140" s="9">
        <f>NP2017_D1!AR140/1000000</f>
        <v>2.4233099999999999</v>
      </c>
      <c r="AS140" s="9">
        <f>NP2017_D1!AS140/1000000</f>
        <v>2.4164859999999999</v>
      </c>
      <c r="AT140" s="9">
        <f>NP2017_D1!AT140/1000000</f>
        <v>2.4118339999999998</v>
      </c>
      <c r="AU140" s="9">
        <f>NP2017_D1!AU140/1000000</f>
        <v>2.4112130000000001</v>
      </c>
      <c r="AV140" s="9">
        <f>NP2017_D1!AV140/1000000</f>
        <v>2.427038</v>
      </c>
      <c r="AW140" s="9">
        <f>NP2017_D1!AW140/1000000</f>
        <v>2.424782</v>
      </c>
      <c r="AX140" s="9">
        <f>NP2017_D1!AX140/1000000</f>
        <v>2.4198559999999998</v>
      </c>
      <c r="AY140" s="9">
        <f>NP2017_D1!AY140/1000000</f>
        <v>2.4736229999999999</v>
      </c>
      <c r="AZ140" s="9">
        <f>NP2017_D1!AZ140/1000000</f>
        <v>2.4725459999999999</v>
      </c>
      <c r="BA140" s="9">
        <f>NP2017_D1!BA140/1000000</f>
        <v>2.4458410000000002</v>
      </c>
      <c r="BB140" s="9">
        <f>NP2017_D1!BB140/1000000</f>
        <v>2.4308040000000002</v>
      </c>
      <c r="BC140" s="9">
        <f>NP2017_D1!BC140/1000000</f>
        <v>2.4252850000000001</v>
      </c>
      <c r="BD140" s="9">
        <f>NP2017_D1!BD140/1000000</f>
        <v>2.3999990000000002</v>
      </c>
      <c r="BE140" s="9">
        <f>NP2017_D1!BE140/1000000</f>
        <v>2.379794</v>
      </c>
      <c r="BF140" s="9">
        <f>NP2017_D1!BF140/1000000</f>
        <v>2.412283</v>
      </c>
      <c r="BG140" s="9">
        <f>NP2017_D1!BG140/1000000</f>
        <v>2.4246639999999999</v>
      </c>
      <c r="BH140" s="9">
        <f>NP2017_D1!BH140/1000000</f>
        <v>2.3801939999999999</v>
      </c>
      <c r="BI140" s="9">
        <f>NP2017_D1!BI140/1000000</f>
        <v>2.3657279999999998</v>
      </c>
      <c r="BJ140" s="9">
        <f>NP2017_D1!BJ140/1000000</f>
        <v>2.356398</v>
      </c>
      <c r="BK140" s="9">
        <f>NP2017_D1!BK140/1000000</f>
        <v>2.3478119999999998</v>
      </c>
      <c r="BL140" s="9">
        <f>NP2017_D1!BL140/1000000</f>
        <v>2.3652790000000001</v>
      </c>
      <c r="BM140" s="9">
        <f>NP2017_D1!BM140/1000000</f>
        <v>2.3814359999999999</v>
      </c>
      <c r="BN140" s="9">
        <f>NP2017_D1!BN140/1000000</f>
        <v>2.3833470000000001</v>
      </c>
      <c r="BO140" s="9">
        <f>NP2017_D1!BO140/1000000</f>
        <v>2.4157489999999999</v>
      </c>
      <c r="BP140" s="9">
        <f>NP2017_D1!BP140/1000000</f>
        <v>2.4354800000000001</v>
      </c>
      <c r="BQ140" s="9">
        <f>NP2017_D1!BQ140/1000000</f>
        <v>2.404236</v>
      </c>
      <c r="BR140" s="9">
        <f>NP2017_D1!BR140/1000000</f>
        <v>2.2901660000000001</v>
      </c>
      <c r="BS140" s="9">
        <f>NP2017_D1!BS140/1000000</f>
        <v>2.2135479999999998</v>
      </c>
      <c r="BT140" s="9">
        <f>NP2017_D1!BT140/1000000</f>
        <v>2.1492610000000001</v>
      </c>
      <c r="BU140" s="9">
        <f>NP2017_D1!BU140/1000000</f>
        <v>2.1269019999999998</v>
      </c>
      <c r="BV140" s="9">
        <f>NP2017_D1!BV140/1000000</f>
        <v>2.1141939999999999</v>
      </c>
      <c r="BW140" s="9">
        <f>NP2017_D1!BW140/1000000</f>
        <v>2.0280819999999999</v>
      </c>
      <c r="BX140" s="9">
        <f>NP2017_D1!BX140/1000000</f>
        <v>2.0247579999999998</v>
      </c>
      <c r="BY140" s="9">
        <f>NP2017_D1!BY140/1000000</f>
        <v>1.9915290000000001</v>
      </c>
      <c r="BZ140" s="9">
        <f>NP2017_D1!BZ140/1000000</f>
        <v>1.937589</v>
      </c>
      <c r="CA140" s="9">
        <f>NP2017_D1!CA140/1000000</f>
        <v>1.924982</v>
      </c>
      <c r="CB140" s="9">
        <f>NP2017_D1!CB140/1000000</f>
        <v>1.7845150000000001</v>
      </c>
      <c r="CC140" s="9">
        <f>NP2017_D1!CC140/1000000</f>
        <v>1.712682</v>
      </c>
      <c r="CD140" s="9">
        <f>NP2017_D1!CD140/1000000</f>
        <v>1.6565909999999999</v>
      </c>
      <c r="CE140" s="9">
        <f>NP2017_D1!CE140/1000000</f>
        <v>1.5651630000000001</v>
      </c>
      <c r="CF140" s="9">
        <f>NP2017_D1!CF140/1000000</f>
        <v>1.556298</v>
      </c>
      <c r="CG140" s="9">
        <f>NP2017_D1!CG140/1000000</f>
        <v>1.4636690000000001</v>
      </c>
      <c r="CH140" s="9">
        <f>NP2017_D1!CH140/1000000</f>
        <v>1.430779</v>
      </c>
      <c r="CI140" s="9">
        <f>NP2017_D1!CI140/1000000</f>
        <v>1.4251659999999999</v>
      </c>
      <c r="CJ140" s="9">
        <f>NP2017_D1!CJ140/1000000</f>
        <v>1.4305950000000001</v>
      </c>
      <c r="CK140" s="9">
        <f>NP2017_D1!CK140/1000000</f>
        <v>1.363974</v>
      </c>
      <c r="CL140" s="9">
        <f>NP2017_D1!CL140/1000000</f>
        <v>1.221409</v>
      </c>
      <c r="CM140" s="9">
        <f>NP2017_D1!CM140/1000000</f>
        <v>1.1180559999999999</v>
      </c>
      <c r="CN140" s="9">
        <f>NP2017_D1!CN140/1000000</f>
        <v>1.0394559999999999</v>
      </c>
      <c r="CO140" s="9">
        <f>NP2017_D1!CO140/1000000</f>
        <v>0.96950899999999995</v>
      </c>
      <c r="CP140" s="9">
        <f>NP2017_D1!CP140/1000000</f>
        <v>0.93145999999999995</v>
      </c>
      <c r="CQ140" s="9">
        <f>NP2017_D1!CQ140/1000000</f>
        <v>0.85407</v>
      </c>
      <c r="CR140" s="9">
        <f>NP2017_D1!CR140/1000000</f>
        <v>0.75808200000000003</v>
      </c>
      <c r="CS140" s="9">
        <f>NP2017_D1!CS140/1000000</f>
        <v>0.66250799999999999</v>
      </c>
      <c r="CT140" s="9">
        <f>NP2017_D1!CT140/1000000</f>
        <v>0.57834799999999997</v>
      </c>
      <c r="CU140" s="9">
        <f>NP2017_D1!CU140/1000000</f>
        <v>0.4924</v>
      </c>
      <c r="CV140" s="9">
        <f>NP2017_D1!CV140/1000000</f>
        <v>0.39760899999999999</v>
      </c>
      <c r="CW140" s="9">
        <f>NP2017_D1!CW140/1000000</f>
        <v>0.322712</v>
      </c>
      <c r="CX140" s="9">
        <f>NP2017_D1!CX140/1000000</f>
        <v>0.255355</v>
      </c>
      <c r="CY140" s="9">
        <f>NP2017_D1!CY140/1000000</f>
        <v>0.19255900000000001</v>
      </c>
      <c r="CZ140" s="9">
        <f>NP2017_D1!CZ140/1000000</f>
        <v>0.34805599999999998</v>
      </c>
      <c r="DA140" s="9">
        <f t="shared" si="18"/>
        <v>38.575904999999999</v>
      </c>
      <c r="DB140" s="9">
        <f t="shared" si="17"/>
        <v>161.00036399999999</v>
      </c>
    </row>
    <row r="141" spans="1:106" s="9" customFormat="1" hidden="1" outlineLevel="1" x14ac:dyDescent="0.25">
      <c r="A141" s="9" t="s">
        <v>112</v>
      </c>
      <c r="B141" s="9">
        <f>NP2017_D1!B141</f>
        <v>2056</v>
      </c>
      <c r="C141" s="9">
        <f>NP2017_D1!C141/1000000</f>
        <v>200.29425699999999</v>
      </c>
      <c r="D141" s="9">
        <f>NP2017_D1!D141/1000000</f>
        <v>2.1315599999999999</v>
      </c>
      <c r="E141" s="9">
        <f>NP2017_D1!E141/1000000</f>
        <v>2.1367850000000002</v>
      </c>
      <c r="F141" s="9">
        <f>NP2017_D1!F141/1000000</f>
        <v>2.1410360000000002</v>
      </c>
      <c r="G141" s="9">
        <f>NP2017_D1!G141/1000000</f>
        <v>2.143624</v>
      </c>
      <c r="H141" s="9">
        <f>NP2017_D1!H141/1000000</f>
        <v>2.144914</v>
      </c>
      <c r="I141" s="9">
        <f>NP2017_D1!I141/1000000</f>
        <v>2.1454490000000002</v>
      </c>
      <c r="J141" s="9">
        <f>NP2017_D1!J141/1000000</f>
        <v>2.1456170000000001</v>
      </c>
      <c r="K141" s="9">
        <f>NP2017_D1!K141/1000000</f>
        <v>2.1457109999999999</v>
      </c>
      <c r="L141" s="9">
        <f>NP2017_D1!L141/1000000</f>
        <v>2.1458940000000002</v>
      </c>
      <c r="M141" s="9">
        <f>NP2017_D1!M141/1000000</f>
        <v>2.1462889999999999</v>
      </c>
      <c r="N141" s="9">
        <f>NP2017_D1!N141/1000000</f>
        <v>2.1467900000000002</v>
      </c>
      <c r="O141" s="9">
        <f>NP2017_D1!O141/1000000</f>
        <v>2.1474730000000002</v>
      </c>
      <c r="P141" s="9">
        <f>NP2017_D1!P141/1000000</f>
        <v>2.148396</v>
      </c>
      <c r="Q141" s="9">
        <f>NP2017_D1!Q141/1000000</f>
        <v>2.149959</v>
      </c>
      <c r="R141" s="9">
        <f>NP2017_D1!R141/1000000</f>
        <v>2.1527599999999998</v>
      </c>
      <c r="S141" s="9">
        <f>NP2017_D1!S141/1000000</f>
        <v>2.1575479999999998</v>
      </c>
      <c r="T141" s="9">
        <f>NP2017_D1!T141/1000000</f>
        <v>2.1650930000000002</v>
      </c>
      <c r="U141" s="9">
        <f>NP2017_D1!U141/1000000</f>
        <v>2.1757330000000001</v>
      </c>
      <c r="V141" s="9">
        <f>NP2017_D1!V141/1000000</f>
        <v>2.189746</v>
      </c>
      <c r="W141" s="9">
        <f>NP2017_D1!W141/1000000</f>
        <v>2.2068500000000002</v>
      </c>
      <c r="X141" s="9">
        <f>NP2017_D1!X141/1000000</f>
        <v>2.2263259999999998</v>
      </c>
      <c r="Y141" s="9">
        <f>NP2017_D1!Y141/1000000</f>
        <v>2.2474500000000002</v>
      </c>
      <c r="Z141" s="9">
        <f>NP2017_D1!Z141/1000000</f>
        <v>2.2696019999999999</v>
      </c>
      <c r="AA141" s="9">
        <f>NP2017_D1!AA141/1000000</f>
        <v>2.2925420000000001</v>
      </c>
      <c r="AB141" s="9">
        <f>NP2017_D1!AB141/1000000</f>
        <v>2.3158029999999998</v>
      </c>
      <c r="AC141" s="9">
        <f>NP2017_D1!AC141/1000000</f>
        <v>2.3389410000000002</v>
      </c>
      <c r="AD141" s="9">
        <f>NP2017_D1!AD141/1000000</f>
        <v>2.3613219999999999</v>
      </c>
      <c r="AE141" s="9">
        <f>NP2017_D1!AE141/1000000</f>
        <v>2.3822610000000002</v>
      </c>
      <c r="AF141" s="9">
        <f>NP2017_D1!AF141/1000000</f>
        <v>2.4011900000000002</v>
      </c>
      <c r="AG141" s="9">
        <f>NP2017_D1!AG141/1000000</f>
        <v>2.4174449999999998</v>
      </c>
      <c r="AH141" s="9">
        <f>NP2017_D1!AH141/1000000</f>
        <v>2.4308700000000001</v>
      </c>
      <c r="AI141" s="9">
        <f>NP2017_D1!AI141/1000000</f>
        <v>2.441649</v>
      </c>
      <c r="AJ141" s="9">
        <f>NP2017_D1!AJ141/1000000</f>
        <v>2.4500920000000002</v>
      </c>
      <c r="AK141" s="9">
        <f>NP2017_D1!AK141/1000000</f>
        <v>2.4563679999999999</v>
      </c>
      <c r="AL141" s="9">
        <f>NP2017_D1!AL141/1000000</f>
        <v>2.4605049999999999</v>
      </c>
      <c r="AM141" s="9">
        <f>NP2017_D1!AM141/1000000</f>
        <v>2.4625149999999998</v>
      </c>
      <c r="AN141" s="9">
        <f>NP2017_D1!AN141/1000000</f>
        <v>2.4625590000000002</v>
      </c>
      <c r="AO141" s="9">
        <f>NP2017_D1!AO141/1000000</f>
        <v>2.4605320000000002</v>
      </c>
      <c r="AP141" s="9">
        <f>NP2017_D1!AP141/1000000</f>
        <v>2.4566159999999999</v>
      </c>
      <c r="AQ141" s="9">
        <f>NP2017_D1!AQ141/1000000</f>
        <v>2.4513069999999999</v>
      </c>
      <c r="AR141" s="9">
        <f>NP2017_D1!AR141/1000000</f>
        <v>2.416385</v>
      </c>
      <c r="AS141" s="9">
        <f>NP2017_D1!AS141/1000000</f>
        <v>2.429583</v>
      </c>
      <c r="AT141" s="9">
        <f>NP2017_D1!AT141/1000000</f>
        <v>2.421856</v>
      </c>
      <c r="AU141" s="9">
        <f>NP2017_D1!AU141/1000000</f>
        <v>2.4164500000000002</v>
      </c>
      <c r="AV141" s="9">
        <f>NP2017_D1!AV141/1000000</f>
        <v>2.4152429999999998</v>
      </c>
      <c r="AW141" s="9">
        <f>NP2017_D1!AW141/1000000</f>
        <v>2.4304519999999998</v>
      </c>
      <c r="AX141" s="9">
        <f>NP2017_D1!AX141/1000000</f>
        <v>2.4274979999999999</v>
      </c>
      <c r="AY141" s="9">
        <f>NP2017_D1!AY141/1000000</f>
        <v>2.4216829999999998</v>
      </c>
      <c r="AZ141" s="9">
        <f>NP2017_D1!AZ141/1000000</f>
        <v>2.4744839999999999</v>
      </c>
      <c r="BA141" s="9">
        <f>NP2017_D1!BA141/1000000</f>
        <v>2.4726110000000001</v>
      </c>
      <c r="BB141" s="9">
        <f>NP2017_D1!BB141/1000000</f>
        <v>2.445306</v>
      </c>
      <c r="BC141" s="9">
        <f>NP2017_D1!BC141/1000000</f>
        <v>2.4297529999999998</v>
      </c>
      <c r="BD141" s="9">
        <f>NP2017_D1!BD141/1000000</f>
        <v>2.4238819999999999</v>
      </c>
      <c r="BE141" s="9">
        <f>NP2017_D1!BE141/1000000</f>
        <v>2.398558</v>
      </c>
      <c r="BF141" s="9">
        <f>NP2017_D1!BF141/1000000</f>
        <v>2.3783599999999998</v>
      </c>
      <c r="BG141" s="9">
        <f>NP2017_D1!BG141/1000000</f>
        <v>2.4106809999999999</v>
      </c>
      <c r="BH141" s="9">
        <f>NP2017_D1!BH141/1000000</f>
        <v>2.4228489999999998</v>
      </c>
      <c r="BI141" s="9">
        <f>NP2017_D1!BI141/1000000</f>
        <v>2.3782390000000002</v>
      </c>
      <c r="BJ141" s="9">
        <f>NP2017_D1!BJ141/1000000</f>
        <v>2.3634590000000002</v>
      </c>
      <c r="BK141" s="9">
        <f>NP2017_D1!BK141/1000000</f>
        <v>2.3537340000000002</v>
      </c>
      <c r="BL141" s="9">
        <f>NP2017_D1!BL141/1000000</f>
        <v>2.3445290000000001</v>
      </c>
      <c r="BM141" s="9">
        <f>NP2017_D1!BM141/1000000</f>
        <v>2.3609149999999999</v>
      </c>
      <c r="BN141" s="9">
        <f>NP2017_D1!BN141/1000000</f>
        <v>2.3756370000000002</v>
      </c>
      <c r="BO141" s="9">
        <f>NP2017_D1!BO141/1000000</f>
        <v>2.3759299999999999</v>
      </c>
      <c r="BP141" s="9">
        <f>NP2017_D1!BP141/1000000</f>
        <v>2.4065750000000001</v>
      </c>
      <c r="BQ141" s="9">
        <f>NP2017_D1!BQ141/1000000</f>
        <v>2.4246120000000002</v>
      </c>
      <c r="BR141" s="9">
        <f>NP2017_D1!BR141/1000000</f>
        <v>2.3919320000000002</v>
      </c>
      <c r="BS141" s="9">
        <f>NP2017_D1!BS141/1000000</f>
        <v>2.2770549999999998</v>
      </c>
      <c r="BT141" s="9">
        <f>NP2017_D1!BT141/1000000</f>
        <v>2.19957</v>
      </c>
      <c r="BU141" s="9">
        <f>NP2017_D1!BU141/1000000</f>
        <v>2.13428</v>
      </c>
      <c r="BV141" s="9">
        <f>NP2017_D1!BV141/1000000</f>
        <v>2.1104310000000002</v>
      </c>
      <c r="BW141" s="9">
        <f>NP2017_D1!BW141/1000000</f>
        <v>2.0957880000000002</v>
      </c>
      <c r="BX141" s="9">
        <f>NP2017_D1!BX141/1000000</f>
        <v>2.0082010000000001</v>
      </c>
      <c r="BY141" s="9">
        <f>NP2017_D1!BY141/1000000</f>
        <v>2.0023659999999999</v>
      </c>
      <c r="BZ141" s="9">
        <f>NP2017_D1!BZ141/1000000</f>
        <v>1.9667490000000001</v>
      </c>
      <c r="CA141" s="9">
        <f>NP2017_D1!CA141/1000000</f>
        <v>1.910515</v>
      </c>
      <c r="CB141" s="9">
        <f>NP2017_D1!CB141/1000000</f>
        <v>1.894687</v>
      </c>
      <c r="CC141" s="9">
        <f>NP2017_D1!CC141/1000000</f>
        <v>1.7529539999999999</v>
      </c>
      <c r="CD141" s="9">
        <f>NP2017_D1!CD141/1000000</f>
        <v>1.6785840000000001</v>
      </c>
      <c r="CE141" s="9">
        <f>NP2017_D1!CE141/1000000</f>
        <v>1.619348</v>
      </c>
      <c r="CF141" s="9">
        <f>NP2017_D1!CF141/1000000</f>
        <v>1.524667</v>
      </c>
      <c r="CG141" s="9">
        <f>NP2017_D1!CG141/1000000</f>
        <v>1.5100229999999999</v>
      </c>
      <c r="CH141" s="9">
        <f>NP2017_D1!CH141/1000000</f>
        <v>1.4143920000000001</v>
      </c>
      <c r="CI141" s="9">
        <f>NP2017_D1!CI141/1000000</f>
        <v>1.3760110000000001</v>
      </c>
      <c r="CJ141" s="9">
        <f>NP2017_D1!CJ141/1000000</f>
        <v>1.3631800000000001</v>
      </c>
      <c r="CK141" s="9">
        <f>NP2017_D1!CK141/1000000</f>
        <v>1.36006</v>
      </c>
      <c r="CL141" s="9">
        <f>NP2017_D1!CL141/1000000</f>
        <v>1.28854</v>
      </c>
      <c r="CM141" s="9">
        <f>NP2017_D1!CM141/1000000</f>
        <v>1.1457980000000001</v>
      </c>
      <c r="CN141" s="9">
        <f>NP2017_D1!CN141/1000000</f>
        <v>1.0406820000000001</v>
      </c>
      <c r="CO141" s="9">
        <f>NP2017_D1!CO141/1000000</f>
        <v>0.95913700000000002</v>
      </c>
      <c r="CP141" s="9">
        <f>NP2017_D1!CP141/1000000</f>
        <v>0.88591900000000001</v>
      </c>
      <c r="CQ141" s="9">
        <f>NP2017_D1!CQ141/1000000</f>
        <v>0.84200900000000001</v>
      </c>
      <c r="CR141" s="9">
        <f>NP2017_D1!CR141/1000000</f>
        <v>0.76288400000000001</v>
      </c>
      <c r="CS141" s="9">
        <f>NP2017_D1!CS141/1000000</f>
        <v>0.66828299999999996</v>
      </c>
      <c r="CT141" s="9">
        <f>NP2017_D1!CT141/1000000</f>
        <v>0.57565900000000003</v>
      </c>
      <c r="CU141" s="9">
        <f>NP2017_D1!CU141/1000000</f>
        <v>0.49465300000000001</v>
      </c>
      <c r="CV141" s="9">
        <f>NP2017_D1!CV141/1000000</f>
        <v>0.41393799999999997</v>
      </c>
      <c r="CW141" s="9">
        <f>NP2017_D1!CW141/1000000</f>
        <v>0.32804299999999997</v>
      </c>
      <c r="CX141" s="9">
        <f>NP2017_D1!CX141/1000000</f>
        <v>0.26089099999999998</v>
      </c>
      <c r="CY141" s="9">
        <f>NP2017_D1!CY141/1000000</f>
        <v>0.201985</v>
      </c>
      <c r="CZ141" s="9">
        <f>NP2017_D1!CZ141/1000000</f>
        <v>0.36265700000000001</v>
      </c>
      <c r="DA141" s="9">
        <f t="shared" si="18"/>
        <v>38.670630999999993</v>
      </c>
      <c r="DB141" s="9">
        <f t="shared" si="17"/>
        <v>161.623626</v>
      </c>
    </row>
    <row r="142" spans="1:106" s="9" customFormat="1" hidden="1" outlineLevel="1" x14ac:dyDescent="0.25">
      <c r="A142" s="9" t="s">
        <v>112</v>
      </c>
      <c r="B142" s="9">
        <f>NP2017_D1!B142</f>
        <v>2057</v>
      </c>
      <c r="C142" s="9">
        <f>NP2017_D1!C142/1000000</f>
        <v>201.01979600000001</v>
      </c>
      <c r="D142" s="9">
        <f>NP2017_D1!D142/1000000</f>
        <v>2.1357210000000002</v>
      </c>
      <c r="E142" s="9">
        <f>NP2017_D1!E142/1000000</f>
        <v>2.1413199999999999</v>
      </c>
      <c r="F142" s="9">
        <f>NP2017_D1!F142/1000000</f>
        <v>2.145934</v>
      </c>
      <c r="G142" s="9">
        <f>NP2017_D1!G142/1000000</f>
        <v>2.148898</v>
      </c>
      <c r="H142" s="9">
        <f>NP2017_D1!H142/1000000</f>
        <v>2.150515</v>
      </c>
      <c r="I142" s="9">
        <f>NP2017_D1!I142/1000000</f>
        <v>2.1513499999999999</v>
      </c>
      <c r="J142" s="9">
        <f>NP2017_D1!J142/1000000</f>
        <v>2.151761</v>
      </c>
      <c r="K142" s="9">
        <f>NP2017_D1!K142/1000000</f>
        <v>2.1519919999999999</v>
      </c>
      <c r="L142" s="9">
        <f>NP2017_D1!L142/1000000</f>
        <v>2.1522030000000001</v>
      </c>
      <c r="M142" s="9">
        <f>NP2017_D1!M142/1000000</f>
        <v>2.1524990000000002</v>
      </c>
      <c r="N142" s="9">
        <f>NP2017_D1!N142/1000000</f>
        <v>2.1528399999999999</v>
      </c>
      <c r="O142" s="9">
        <f>NP2017_D1!O142/1000000</f>
        <v>2.1532499999999999</v>
      </c>
      <c r="P142" s="9">
        <f>NP2017_D1!P142/1000000</f>
        <v>2.1538529999999998</v>
      </c>
      <c r="Q142" s="9">
        <f>NP2017_D1!Q142/1000000</f>
        <v>2.1550859999999998</v>
      </c>
      <c r="R142" s="9">
        <f>NP2017_D1!R142/1000000</f>
        <v>2.1575660000000001</v>
      </c>
      <c r="S142" s="9">
        <f>NP2017_D1!S142/1000000</f>
        <v>2.1620789999999999</v>
      </c>
      <c r="T142" s="9">
        <f>NP2017_D1!T142/1000000</f>
        <v>2.169368</v>
      </c>
      <c r="U142" s="9">
        <f>NP2017_D1!U142/1000000</f>
        <v>2.1798479999999998</v>
      </c>
      <c r="V142" s="9">
        <f>NP2017_D1!V142/1000000</f>
        <v>2.193746</v>
      </c>
      <c r="W142" s="9">
        <f>NP2017_D1!W142/1000000</f>
        <v>2.210636</v>
      </c>
      <c r="X142" s="9">
        <f>NP2017_D1!X142/1000000</f>
        <v>2.2298460000000002</v>
      </c>
      <c r="Y142" s="9">
        <f>NP2017_D1!Y142/1000000</f>
        <v>2.250534</v>
      </c>
      <c r="Z142" s="9">
        <f>NP2017_D1!Z142/1000000</f>
        <v>2.2722500000000001</v>
      </c>
      <c r="AA142" s="9">
        <f>NP2017_D1!AA142/1000000</f>
        <v>2.2947410000000001</v>
      </c>
      <c r="AB142" s="9">
        <f>NP2017_D1!AB142/1000000</f>
        <v>2.3176169999999998</v>
      </c>
      <c r="AC142" s="9">
        <f>NP2017_D1!AC142/1000000</f>
        <v>2.3405140000000002</v>
      </c>
      <c r="AD142" s="9">
        <f>NP2017_D1!AD142/1000000</f>
        <v>2.3628939999999998</v>
      </c>
      <c r="AE142" s="9">
        <f>NP2017_D1!AE142/1000000</f>
        <v>2.3840759999999999</v>
      </c>
      <c r="AF142" s="9">
        <f>NP2017_D1!AF142/1000000</f>
        <v>2.4034080000000002</v>
      </c>
      <c r="AG142" s="9">
        <f>NP2017_D1!AG142/1000000</f>
        <v>2.4203510000000001</v>
      </c>
      <c r="AH142" s="9">
        <f>NP2017_D1!AH142/1000000</f>
        <v>2.4345370000000002</v>
      </c>
      <c r="AI142" s="9">
        <f>NP2017_D1!AI142/1000000</f>
        <v>2.4459040000000001</v>
      </c>
      <c r="AJ142" s="9">
        <f>NP2017_D1!AJ142/1000000</f>
        <v>2.4549050000000001</v>
      </c>
      <c r="AK142" s="9">
        <f>NP2017_D1!AK142/1000000</f>
        <v>2.4620899999999999</v>
      </c>
      <c r="AL142" s="9">
        <f>NP2017_D1!AL142/1000000</f>
        <v>2.4674779999999998</v>
      </c>
      <c r="AM142" s="9">
        <f>NP2017_D1!AM142/1000000</f>
        <v>2.4709449999999999</v>
      </c>
      <c r="AN142" s="9">
        <f>NP2017_D1!AN142/1000000</f>
        <v>2.472423</v>
      </c>
      <c r="AO142" s="9">
        <f>NP2017_D1!AO142/1000000</f>
        <v>2.4719899999999999</v>
      </c>
      <c r="AP142" s="9">
        <f>NP2017_D1!AP142/1000000</f>
        <v>2.4694099999999999</v>
      </c>
      <c r="AQ142" s="9">
        <f>NP2017_D1!AQ142/1000000</f>
        <v>2.464842</v>
      </c>
      <c r="AR142" s="9">
        <f>NP2017_D1!AR142/1000000</f>
        <v>2.458653</v>
      </c>
      <c r="AS142" s="9">
        <f>NP2017_D1!AS142/1000000</f>
        <v>2.422704</v>
      </c>
      <c r="AT142" s="9">
        <f>NP2017_D1!AT142/1000000</f>
        <v>2.43499</v>
      </c>
      <c r="AU142" s="9">
        <f>NP2017_D1!AU142/1000000</f>
        <v>2.4265150000000002</v>
      </c>
      <c r="AV142" s="9">
        <f>NP2017_D1!AV142/1000000</f>
        <v>2.420525</v>
      </c>
      <c r="AW142" s="9">
        <f>NP2017_D1!AW142/1000000</f>
        <v>2.4187219999999998</v>
      </c>
      <c r="AX142" s="9">
        <f>NP2017_D1!AX142/1000000</f>
        <v>2.4332210000000001</v>
      </c>
      <c r="AY142" s="9">
        <f>NP2017_D1!AY142/1000000</f>
        <v>2.429376</v>
      </c>
      <c r="AZ142" s="9">
        <f>NP2017_D1!AZ142/1000000</f>
        <v>2.4226730000000001</v>
      </c>
      <c r="BA142" s="9">
        <f>NP2017_D1!BA142/1000000</f>
        <v>2.4746199999999998</v>
      </c>
      <c r="BB142" s="9">
        <f>NP2017_D1!BB142/1000000</f>
        <v>2.4721139999999999</v>
      </c>
      <c r="BC142" s="9">
        <f>NP2017_D1!BC142/1000000</f>
        <v>2.4443190000000001</v>
      </c>
      <c r="BD142" s="9">
        <f>NP2017_D1!BD142/1000000</f>
        <v>2.4284289999999999</v>
      </c>
      <c r="BE142" s="9">
        <f>NP2017_D1!BE142/1000000</f>
        <v>2.4224950000000001</v>
      </c>
      <c r="BF142" s="9">
        <f>NP2017_D1!BF142/1000000</f>
        <v>2.3971870000000002</v>
      </c>
      <c r="BG142" s="9">
        <f>NP2017_D1!BG142/1000000</f>
        <v>2.376941</v>
      </c>
      <c r="BH142" s="9">
        <f>NP2017_D1!BH142/1000000</f>
        <v>2.4090060000000002</v>
      </c>
      <c r="BI142" s="9">
        <f>NP2017_D1!BI142/1000000</f>
        <v>2.4208970000000001</v>
      </c>
      <c r="BJ142" s="9">
        <f>NP2017_D1!BJ142/1000000</f>
        <v>2.376055</v>
      </c>
      <c r="BK142" s="9">
        <f>NP2017_D1!BK142/1000000</f>
        <v>2.3608920000000002</v>
      </c>
      <c r="BL142" s="9">
        <f>NP2017_D1!BL142/1000000</f>
        <v>2.3505560000000001</v>
      </c>
      <c r="BM142" s="9">
        <f>NP2017_D1!BM142/1000000</f>
        <v>2.34036</v>
      </c>
      <c r="BN142" s="9">
        <f>NP2017_D1!BN142/1000000</f>
        <v>2.3553470000000001</v>
      </c>
      <c r="BO142" s="9">
        <f>NP2017_D1!BO142/1000000</f>
        <v>2.368404</v>
      </c>
      <c r="BP142" s="9">
        <f>NP2017_D1!BP142/1000000</f>
        <v>2.3671120000000001</v>
      </c>
      <c r="BQ142" s="9">
        <f>NP2017_D1!BQ142/1000000</f>
        <v>2.3960460000000001</v>
      </c>
      <c r="BR142" s="9">
        <f>NP2017_D1!BR142/1000000</f>
        <v>2.4123920000000001</v>
      </c>
      <c r="BS142" s="9">
        <f>NP2017_D1!BS142/1000000</f>
        <v>2.3783780000000001</v>
      </c>
      <c r="BT142" s="9">
        <f>NP2017_D1!BT142/1000000</f>
        <v>2.262823</v>
      </c>
      <c r="BU142" s="9">
        <f>NP2017_D1!BU142/1000000</f>
        <v>2.1844130000000002</v>
      </c>
      <c r="BV142" s="9">
        <f>NP2017_D1!BV142/1000000</f>
        <v>2.1179730000000001</v>
      </c>
      <c r="BW142" s="9">
        <f>NP2017_D1!BW142/1000000</f>
        <v>2.0923099999999999</v>
      </c>
      <c r="BX142" s="9">
        <f>NP2017_D1!BX142/1000000</f>
        <v>2.0754630000000001</v>
      </c>
      <c r="BY142" s="9">
        <f>NP2017_D1!BY142/1000000</f>
        <v>1.98628</v>
      </c>
      <c r="BZ142" s="9">
        <f>NP2017_D1!BZ142/1000000</f>
        <v>1.977746</v>
      </c>
      <c r="CA142" s="9">
        <f>NP2017_D1!CA142/1000000</f>
        <v>1.9395549999999999</v>
      </c>
      <c r="CB142" s="9">
        <f>NP2017_D1!CB142/1000000</f>
        <v>1.880795</v>
      </c>
      <c r="CC142" s="9">
        <f>NP2017_D1!CC142/1000000</f>
        <v>1.8614539999999999</v>
      </c>
      <c r="CD142" s="9">
        <f>NP2017_D1!CD142/1000000</f>
        <v>1.71835</v>
      </c>
      <c r="CE142" s="9">
        <f>NP2017_D1!CE142/1000000</f>
        <v>1.6411770000000001</v>
      </c>
      <c r="CF142" s="9">
        <f>NP2017_D1!CF142/1000000</f>
        <v>1.5777410000000001</v>
      </c>
      <c r="CG142" s="9">
        <f>NP2017_D1!CG142/1000000</f>
        <v>1.4796879999999999</v>
      </c>
      <c r="CH142" s="9">
        <f>NP2017_D1!CH142/1000000</f>
        <v>1.4595309999999999</v>
      </c>
      <c r="CI142" s="9">
        <f>NP2017_D1!CI142/1000000</f>
        <v>1.360654</v>
      </c>
      <c r="CJ142" s="9">
        <f>NP2017_D1!CJ142/1000000</f>
        <v>1.3165819999999999</v>
      </c>
      <c r="CK142" s="9">
        <f>NP2017_D1!CK142/1000000</f>
        <v>1.2964020000000001</v>
      </c>
      <c r="CL142" s="9">
        <f>NP2017_D1!CL142/1000000</f>
        <v>1.285364</v>
      </c>
      <c r="CM142" s="9">
        <f>NP2017_D1!CM142/1000000</f>
        <v>1.2093290000000001</v>
      </c>
      <c r="CN142" s="9">
        <f>NP2017_D1!CN142/1000000</f>
        <v>1.067059</v>
      </c>
      <c r="CO142" s="9">
        <f>NP2017_D1!CO142/1000000</f>
        <v>0.96080600000000005</v>
      </c>
      <c r="CP142" s="9">
        <f>NP2017_D1!CP142/1000000</f>
        <v>0.87700500000000003</v>
      </c>
      <c r="CQ142" s="9">
        <f>NP2017_D1!CQ142/1000000</f>
        <v>0.80141099999999998</v>
      </c>
      <c r="CR142" s="9">
        <f>NP2017_D1!CR142/1000000</f>
        <v>0.752718</v>
      </c>
      <c r="CS142" s="9">
        <f>NP2017_D1!CS142/1000000</f>
        <v>0.67312099999999997</v>
      </c>
      <c r="CT142" s="9">
        <f>NP2017_D1!CT142/1000000</f>
        <v>0.58123999999999998</v>
      </c>
      <c r="CU142" s="9">
        <f>NP2017_D1!CU142/1000000</f>
        <v>0.49288799999999999</v>
      </c>
      <c r="CV142" s="9">
        <f>NP2017_D1!CV142/1000000</f>
        <v>0.41633399999999998</v>
      </c>
      <c r="CW142" s="9">
        <f>NP2017_D1!CW142/1000000</f>
        <v>0.34195900000000001</v>
      </c>
      <c r="CX142" s="9">
        <f>NP2017_D1!CX142/1000000</f>
        <v>0.26558500000000002</v>
      </c>
      <c r="CY142" s="9">
        <f>NP2017_D1!CY142/1000000</f>
        <v>0.20668</v>
      </c>
      <c r="CZ142" s="9">
        <f>NP2017_D1!CZ142/1000000</f>
        <v>0.37921100000000002</v>
      </c>
      <c r="DA142" s="9">
        <f t="shared" si="18"/>
        <v>38.766082999999995</v>
      </c>
      <c r="DB142" s="9">
        <f t="shared" si="17"/>
        <v>162.253713</v>
      </c>
    </row>
    <row r="143" spans="1:106" s="9" customFormat="1" hidden="1" outlineLevel="1" x14ac:dyDescent="0.25">
      <c r="A143" s="9" t="s">
        <v>112</v>
      </c>
      <c r="B143" s="9">
        <f>NP2017_D1!B143</f>
        <v>2058</v>
      </c>
      <c r="C143" s="9">
        <f>NP2017_D1!C143/1000000</f>
        <v>201.75331199999999</v>
      </c>
      <c r="D143" s="9">
        <f>NP2017_D1!D143/1000000</f>
        <v>2.1396190000000002</v>
      </c>
      <c r="E143" s="9">
        <f>NP2017_D1!E143/1000000</f>
        <v>2.1455479999999998</v>
      </c>
      <c r="F143" s="9">
        <f>NP2017_D1!F143/1000000</f>
        <v>2.1505079999999999</v>
      </c>
      <c r="G143" s="9">
        <f>NP2017_D1!G143/1000000</f>
        <v>2.1538349999999999</v>
      </c>
      <c r="H143" s="9">
        <f>NP2017_D1!H143/1000000</f>
        <v>2.1558190000000002</v>
      </c>
      <c r="I143" s="9">
        <f>NP2017_D1!I143/1000000</f>
        <v>2.1569750000000001</v>
      </c>
      <c r="J143" s="9">
        <f>NP2017_D1!J143/1000000</f>
        <v>2.1576849999999999</v>
      </c>
      <c r="K143" s="9">
        <f>NP2017_D1!K143/1000000</f>
        <v>2.1581540000000001</v>
      </c>
      <c r="L143" s="9">
        <f>NP2017_D1!L143/1000000</f>
        <v>2.1585019999999999</v>
      </c>
      <c r="M143" s="9">
        <f>NP2017_D1!M143/1000000</f>
        <v>2.1588280000000002</v>
      </c>
      <c r="N143" s="9">
        <f>NP2017_D1!N143/1000000</f>
        <v>2.1590690000000001</v>
      </c>
      <c r="O143" s="9">
        <f>NP2017_D1!O143/1000000</f>
        <v>2.159319</v>
      </c>
      <c r="P143" s="9">
        <f>NP2017_D1!P143/1000000</f>
        <v>2.1596479999999998</v>
      </c>
      <c r="Q143" s="9">
        <f>NP2017_D1!Q143/1000000</f>
        <v>2.1605660000000002</v>
      </c>
      <c r="R143" s="9">
        <f>NP2017_D1!R143/1000000</f>
        <v>2.1627149999999999</v>
      </c>
      <c r="S143" s="9">
        <f>NP2017_D1!S143/1000000</f>
        <v>2.1669179999999999</v>
      </c>
      <c r="T143" s="9">
        <f>NP2017_D1!T143/1000000</f>
        <v>2.1739410000000001</v>
      </c>
      <c r="U143" s="9">
        <f>NP2017_D1!U143/1000000</f>
        <v>2.1841750000000002</v>
      </c>
      <c r="V143" s="9">
        <f>NP2017_D1!V143/1000000</f>
        <v>2.1979310000000001</v>
      </c>
      <c r="W143" s="9">
        <f>NP2017_D1!W143/1000000</f>
        <v>2.214715</v>
      </c>
      <c r="X143" s="9">
        <f>NP2017_D1!X143/1000000</f>
        <v>2.233724</v>
      </c>
      <c r="Y143" s="9">
        <f>NP2017_D1!Y143/1000000</f>
        <v>2.2541479999999998</v>
      </c>
      <c r="Z143" s="9">
        <f>NP2017_D1!Z143/1000000</f>
        <v>2.2754370000000002</v>
      </c>
      <c r="AA143" s="9">
        <f>NP2017_D1!AA143/1000000</f>
        <v>2.2974960000000002</v>
      </c>
      <c r="AB143" s="9">
        <f>NP2017_D1!AB143/1000000</f>
        <v>2.3199320000000001</v>
      </c>
      <c r="AC143" s="9">
        <f>NP2017_D1!AC143/1000000</f>
        <v>2.342441</v>
      </c>
      <c r="AD143" s="9">
        <f>NP2017_D1!AD143/1000000</f>
        <v>2.3645830000000001</v>
      </c>
      <c r="AE143" s="9">
        <f>NP2017_D1!AE143/1000000</f>
        <v>2.385751</v>
      </c>
      <c r="AF143" s="9">
        <f>NP2017_D1!AF143/1000000</f>
        <v>2.4053200000000001</v>
      </c>
      <c r="AG143" s="9">
        <f>NP2017_D1!AG143/1000000</f>
        <v>2.4226580000000002</v>
      </c>
      <c r="AH143" s="9">
        <f>NP2017_D1!AH143/1000000</f>
        <v>2.4375200000000001</v>
      </c>
      <c r="AI143" s="9">
        <f>NP2017_D1!AI143/1000000</f>
        <v>2.4496340000000001</v>
      </c>
      <c r="AJ143" s="9">
        <f>NP2017_D1!AJ143/1000000</f>
        <v>2.4592209999999999</v>
      </c>
      <c r="AK143" s="9">
        <f>NP2017_D1!AK143/1000000</f>
        <v>2.4669569999999998</v>
      </c>
      <c r="AL143" s="9">
        <f>NP2017_D1!AL143/1000000</f>
        <v>2.473249</v>
      </c>
      <c r="AM143" s="9">
        <f>NP2017_D1!AM143/1000000</f>
        <v>2.4779680000000002</v>
      </c>
      <c r="AN143" s="9">
        <f>NP2017_D1!AN143/1000000</f>
        <v>2.4809040000000002</v>
      </c>
      <c r="AO143" s="9">
        <f>NP2017_D1!AO143/1000000</f>
        <v>2.4819010000000001</v>
      </c>
      <c r="AP143" s="9">
        <f>NP2017_D1!AP143/1000000</f>
        <v>2.4809169999999998</v>
      </c>
      <c r="AQ143" s="9">
        <f>NP2017_D1!AQ143/1000000</f>
        <v>2.4776850000000001</v>
      </c>
      <c r="AR143" s="9">
        <f>NP2017_D1!AR143/1000000</f>
        <v>2.472235</v>
      </c>
      <c r="AS143" s="9">
        <f>NP2017_D1!AS143/1000000</f>
        <v>2.4650240000000001</v>
      </c>
      <c r="AT143" s="9">
        <f>NP2017_D1!AT143/1000000</f>
        <v>2.428156</v>
      </c>
      <c r="AU143" s="9">
        <f>NP2017_D1!AU143/1000000</f>
        <v>2.4396810000000002</v>
      </c>
      <c r="AV143" s="9">
        <f>NP2017_D1!AV143/1000000</f>
        <v>2.430628</v>
      </c>
      <c r="AW143" s="9">
        <f>NP2017_D1!AW143/1000000</f>
        <v>2.424051</v>
      </c>
      <c r="AX143" s="9">
        <f>NP2017_D1!AX143/1000000</f>
        <v>2.4215620000000002</v>
      </c>
      <c r="AY143" s="9">
        <f>NP2017_D1!AY143/1000000</f>
        <v>2.4351530000000001</v>
      </c>
      <c r="AZ143" s="9">
        <f>NP2017_D1!AZ143/1000000</f>
        <v>2.4304190000000001</v>
      </c>
      <c r="BA143" s="9">
        <f>NP2017_D1!BA143/1000000</f>
        <v>2.4229430000000001</v>
      </c>
      <c r="BB143" s="9">
        <f>NP2017_D1!BB143/1000000</f>
        <v>2.4741939999999998</v>
      </c>
      <c r="BC143" s="9">
        <f>NP2017_D1!BC143/1000000</f>
        <v>2.4711639999999999</v>
      </c>
      <c r="BD143" s="9">
        <f>NP2017_D1!BD143/1000000</f>
        <v>2.4430649999999998</v>
      </c>
      <c r="BE143" s="9">
        <f>NP2017_D1!BE143/1000000</f>
        <v>2.4271250000000002</v>
      </c>
      <c r="BF143" s="9">
        <f>NP2017_D1!BF143/1000000</f>
        <v>2.4211809999999998</v>
      </c>
      <c r="BG143" s="9">
        <f>NP2017_D1!BG143/1000000</f>
        <v>2.3958360000000001</v>
      </c>
      <c r="BH143" s="9">
        <f>NP2017_D1!BH143/1000000</f>
        <v>2.375454</v>
      </c>
      <c r="BI143" s="9">
        <f>NP2017_D1!BI143/1000000</f>
        <v>2.407197</v>
      </c>
      <c r="BJ143" s="9">
        <f>NP2017_D1!BJ143/1000000</f>
        <v>2.4187189999999998</v>
      </c>
      <c r="BK143" s="9">
        <f>NP2017_D1!BK143/1000000</f>
        <v>2.3735759999999999</v>
      </c>
      <c r="BL143" s="9">
        <f>NP2017_D1!BL143/1000000</f>
        <v>2.3578160000000001</v>
      </c>
      <c r="BM143" s="9">
        <f>NP2017_D1!BM143/1000000</f>
        <v>2.346498</v>
      </c>
      <c r="BN143" s="9">
        <f>NP2017_D1!BN143/1000000</f>
        <v>2.3350029999999999</v>
      </c>
      <c r="BO143" s="9">
        <f>NP2017_D1!BO143/1000000</f>
        <v>2.3483580000000002</v>
      </c>
      <c r="BP143" s="9">
        <f>NP2017_D1!BP143/1000000</f>
        <v>2.359785</v>
      </c>
      <c r="BQ143" s="9">
        <f>NP2017_D1!BQ143/1000000</f>
        <v>2.3569599999999999</v>
      </c>
      <c r="BR143" s="9">
        <f>NP2017_D1!BR143/1000000</f>
        <v>2.3841839999999999</v>
      </c>
      <c r="BS143" s="9">
        <f>NP2017_D1!BS143/1000000</f>
        <v>2.398917</v>
      </c>
      <c r="BT143" s="9">
        <f>NP2017_D1!BT143/1000000</f>
        <v>2.3636650000000001</v>
      </c>
      <c r="BU143" s="9">
        <f>NP2017_D1!BU143/1000000</f>
        <v>2.2473809999999999</v>
      </c>
      <c r="BV143" s="9">
        <f>NP2017_D1!BV143/1000000</f>
        <v>2.1679089999999999</v>
      </c>
      <c r="BW143" s="9">
        <f>NP2017_D1!BW143/1000000</f>
        <v>2.1000209999999999</v>
      </c>
      <c r="BX143" s="9">
        <f>NP2017_D1!BX143/1000000</f>
        <v>2.0722870000000002</v>
      </c>
      <c r="BY143" s="9">
        <f>NP2017_D1!BY143/1000000</f>
        <v>2.0530499999999998</v>
      </c>
      <c r="BZ143" s="9">
        <f>NP2017_D1!BZ143/1000000</f>
        <v>1.9621580000000001</v>
      </c>
      <c r="CA143" s="9">
        <f>NP2017_D1!CA143/1000000</f>
        <v>1.9507060000000001</v>
      </c>
      <c r="CB143" s="9">
        <f>NP2017_D1!CB143/1000000</f>
        <v>1.9096850000000001</v>
      </c>
      <c r="CC143" s="9">
        <f>NP2017_D1!CC143/1000000</f>
        <v>1.84815</v>
      </c>
      <c r="CD143" s="9">
        <f>NP2017_D1!CD143/1000000</f>
        <v>1.8249979999999999</v>
      </c>
      <c r="CE143" s="9">
        <f>NP2017_D1!CE143/1000000</f>
        <v>1.6803710000000001</v>
      </c>
      <c r="CF143" s="9">
        <f>NP2017_D1!CF143/1000000</f>
        <v>1.5993409999999999</v>
      </c>
      <c r="CG143" s="9">
        <f>NP2017_D1!CG143/1000000</f>
        <v>1.5315080000000001</v>
      </c>
      <c r="CH143" s="9">
        <f>NP2017_D1!CH143/1000000</f>
        <v>1.4305920000000001</v>
      </c>
      <c r="CI143" s="9">
        <f>NP2017_D1!CI143/1000000</f>
        <v>1.4044570000000001</v>
      </c>
      <c r="CJ143" s="9">
        <f>NP2017_D1!CJ143/1000000</f>
        <v>1.302303</v>
      </c>
      <c r="CK143" s="9">
        <f>NP2017_D1!CK143/1000000</f>
        <v>1.252513</v>
      </c>
      <c r="CL143" s="9">
        <f>NP2017_D1!CL143/1000000</f>
        <v>1.2256670000000001</v>
      </c>
      <c r="CM143" s="9">
        <f>NP2017_D1!CM143/1000000</f>
        <v>1.206896</v>
      </c>
      <c r="CN143" s="9">
        <f>NP2017_D1!CN143/1000000</f>
        <v>1.126798</v>
      </c>
      <c r="CO143" s="9">
        <f>NP2017_D1!CO143/1000000</f>
        <v>0.98572499999999996</v>
      </c>
      <c r="CP143" s="9">
        <f>NP2017_D1!CP143/1000000</f>
        <v>0.87907999999999997</v>
      </c>
      <c r="CQ143" s="9">
        <f>NP2017_D1!CQ143/1000000</f>
        <v>0.79392399999999996</v>
      </c>
      <c r="CR143" s="9">
        <f>NP2017_D1!CR143/1000000</f>
        <v>0.71698799999999996</v>
      </c>
      <c r="CS143" s="9">
        <f>NP2017_D1!CS143/1000000</f>
        <v>0.66474800000000001</v>
      </c>
      <c r="CT143" s="9">
        <f>NP2017_D1!CT143/1000000</f>
        <v>0.586032</v>
      </c>
      <c r="CU143" s="9">
        <f>NP2017_D1!CU143/1000000</f>
        <v>0.49819099999999999</v>
      </c>
      <c r="CV143" s="9">
        <f>NP2017_D1!CV143/1000000</f>
        <v>0.41533599999999998</v>
      </c>
      <c r="CW143" s="9">
        <f>NP2017_D1!CW143/1000000</f>
        <v>0.344389</v>
      </c>
      <c r="CX143" s="9">
        <f>NP2017_D1!CX143/1000000</f>
        <v>0.27723399999999998</v>
      </c>
      <c r="CY143" s="9">
        <f>NP2017_D1!CY143/1000000</f>
        <v>0.21072099999999999</v>
      </c>
      <c r="CZ143" s="9">
        <f>NP2017_D1!CZ143/1000000</f>
        <v>0.39368799999999998</v>
      </c>
      <c r="DA143" s="9">
        <f t="shared" si="18"/>
        <v>38.861824000000006</v>
      </c>
      <c r="DB143" s="9">
        <f t="shared" si="17"/>
        <v>162.89148799999998</v>
      </c>
    </row>
    <row r="144" spans="1:106" s="9" customFormat="1" hidden="1" outlineLevel="1" x14ac:dyDescent="0.25">
      <c r="A144" s="9" t="s">
        <v>112</v>
      </c>
      <c r="B144" s="9">
        <f>NP2017_D1!B144</f>
        <v>2059</v>
      </c>
      <c r="C144" s="9">
        <f>NP2017_D1!C144/1000000</f>
        <v>202.495014</v>
      </c>
      <c r="D144" s="9">
        <f>NP2017_D1!D144/1000000</f>
        <v>2.143294</v>
      </c>
      <c r="E144" s="9">
        <f>NP2017_D1!E144/1000000</f>
        <v>2.1495069999999998</v>
      </c>
      <c r="F144" s="9">
        <f>NP2017_D1!F144/1000000</f>
        <v>2.154779</v>
      </c>
      <c r="G144" s="9">
        <f>NP2017_D1!G144/1000000</f>
        <v>2.1584449999999999</v>
      </c>
      <c r="H144" s="9">
        <f>NP2017_D1!H144/1000000</f>
        <v>2.1607859999999999</v>
      </c>
      <c r="I144" s="9">
        <f>NP2017_D1!I144/1000000</f>
        <v>2.1623060000000001</v>
      </c>
      <c r="J144" s="9">
        <f>NP2017_D1!J144/1000000</f>
        <v>2.1633330000000002</v>
      </c>
      <c r="K144" s="9">
        <f>NP2017_D1!K144/1000000</f>
        <v>2.1640999999999999</v>
      </c>
      <c r="L144" s="9">
        <f>NP2017_D1!L144/1000000</f>
        <v>2.1646860000000001</v>
      </c>
      <c r="M144" s="9">
        <f>NP2017_D1!M144/1000000</f>
        <v>2.1651449999999999</v>
      </c>
      <c r="N144" s="9">
        <f>NP2017_D1!N144/1000000</f>
        <v>2.1654179999999998</v>
      </c>
      <c r="O144" s="9">
        <f>NP2017_D1!O144/1000000</f>
        <v>2.1655660000000001</v>
      </c>
      <c r="P144" s="9">
        <f>NP2017_D1!P144/1000000</f>
        <v>2.16574</v>
      </c>
      <c r="Q144" s="9">
        <f>NP2017_D1!Q144/1000000</f>
        <v>2.166382</v>
      </c>
      <c r="R144" s="9">
        <f>NP2017_D1!R144/1000000</f>
        <v>2.1682190000000001</v>
      </c>
      <c r="S144" s="9">
        <f>NP2017_D1!S144/1000000</f>
        <v>2.1720950000000001</v>
      </c>
      <c r="T144" s="9">
        <f>NP2017_D1!T144/1000000</f>
        <v>2.178823</v>
      </c>
      <c r="U144" s="9">
        <f>NP2017_D1!U144/1000000</f>
        <v>2.1888019999999999</v>
      </c>
      <c r="V144" s="9">
        <f>NP2017_D1!V144/1000000</f>
        <v>2.2023259999999998</v>
      </c>
      <c r="W144" s="9">
        <f>NP2017_D1!W144/1000000</f>
        <v>2.2189869999999998</v>
      </c>
      <c r="X144" s="9">
        <f>NP2017_D1!X144/1000000</f>
        <v>2.2378930000000001</v>
      </c>
      <c r="Y144" s="9">
        <f>NP2017_D1!Y144/1000000</f>
        <v>2.2581259999999999</v>
      </c>
      <c r="Z144" s="9">
        <f>NP2017_D1!Z144/1000000</f>
        <v>2.2791600000000001</v>
      </c>
      <c r="AA144" s="9">
        <f>NP2017_D1!AA144/1000000</f>
        <v>2.3007970000000002</v>
      </c>
      <c r="AB144" s="9">
        <f>NP2017_D1!AB144/1000000</f>
        <v>2.3228010000000001</v>
      </c>
      <c r="AC144" s="9">
        <f>NP2017_D1!AC144/1000000</f>
        <v>2.344868</v>
      </c>
      <c r="AD144" s="9">
        <f>NP2017_D1!AD144/1000000</f>
        <v>2.3666200000000002</v>
      </c>
      <c r="AE144" s="9">
        <f>NP2017_D1!AE144/1000000</f>
        <v>2.3875459999999999</v>
      </c>
      <c r="AF144" s="9">
        <f>NP2017_D1!AF144/1000000</f>
        <v>2.407098</v>
      </c>
      <c r="AG144" s="9">
        <f>NP2017_D1!AG144/1000000</f>
        <v>2.4246539999999999</v>
      </c>
      <c r="AH144" s="9">
        <f>NP2017_D1!AH144/1000000</f>
        <v>2.4399009999999999</v>
      </c>
      <c r="AI144" s="9">
        <f>NP2017_D1!AI144/1000000</f>
        <v>2.4526859999999999</v>
      </c>
      <c r="AJ144" s="9">
        <f>NP2017_D1!AJ144/1000000</f>
        <v>2.463012</v>
      </c>
      <c r="AK144" s="9">
        <f>NP2017_D1!AK144/1000000</f>
        <v>2.47133</v>
      </c>
      <c r="AL144" s="9">
        <f>NP2017_D1!AL144/1000000</f>
        <v>2.4781680000000001</v>
      </c>
      <c r="AM144" s="9">
        <f>NP2017_D1!AM144/1000000</f>
        <v>2.4837889999999998</v>
      </c>
      <c r="AN144" s="9">
        <f>NP2017_D1!AN144/1000000</f>
        <v>2.4879790000000002</v>
      </c>
      <c r="AO144" s="9">
        <f>NP2017_D1!AO144/1000000</f>
        <v>2.4904320000000002</v>
      </c>
      <c r="AP144" s="9">
        <f>NP2017_D1!AP144/1000000</f>
        <v>2.4908800000000002</v>
      </c>
      <c r="AQ144" s="9">
        <f>NP2017_D1!AQ144/1000000</f>
        <v>2.4892400000000001</v>
      </c>
      <c r="AR144" s="9">
        <f>NP2017_D1!AR144/1000000</f>
        <v>2.4851269999999999</v>
      </c>
      <c r="AS144" s="9">
        <f>NP2017_D1!AS144/1000000</f>
        <v>2.478647</v>
      </c>
      <c r="AT144" s="9">
        <f>NP2017_D1!AT144/1000000</f>
        <v>2.4705219999999999</v>
      </c>
      <c r="AU144" s="9">
        <f>NP2017_D1!AU144/1000000</f>
        <v>2.4328919999999998</v>
      </c>
      <c r="AV144" s="9">
        <f>NP2017_D1!AV144/1000000</f>
        <v>2.4438309999999999</v>
      </c>
      <c r="AW144" s="9">
        <f>NP2017_D1!AW144/1000000</f>
        <v>2.434196</v>
      </c>
      <c r="AX144" s="9">
        <f>NP2017_D1!AX144/1000000</f>
        <v>2.4269370000000001</v>
      </c>
      <c r="AY144" s="9">
        <f>NP2017_D1!AY144/1000000</f>
        <v>2.4235630000000001</v>
      </c>
      <c r="AZ144" s="9">
        <f>NP2017_D1!AZ144/1000000</f>
        <v>2.4362529999999998</v>
      </c>
      <c r="BA144" s="9">
        <f>NP2017_D1!BA144/1000000</f>
        <v>2.4307430000000001</v>
      </c>
      <c r="BB144" s="9">
        <f>NP2017_D1!BB144/1000000</f>
        <v>2.4226589999999999</v>
      </c>
      <c r="BC144" s="9">
        <f>NP2017_D1!BC144/1000000</f>
        <v>2.4733200000000002</v>
      </c>
      <c r="BD144" s="9">
        <f>NP2017_D1!BD144/1000000</f>
        <v>2.4699529999999998</v>
      </c>
      <c r="BE144" s="9">
        <f>NP2017_D1!BE144/1000000</f>
        <v>2.4418299999999999</v>
      </c>
      <c r="BF144" s="9">
        <f>NP2017_D1!BF144/1000000</f>
        <v>2.4258980000000001</v>
      </c>
      <c r="BG144" s="9">
        <f>NP2017_D1!BG144/1000000</f>
        <v>2.4198849999999998</v>
      </c>
      <c r="BH144" s="9">
        <f>NP2017_D1!BH144/1000000</f>
        <v>2.394415</v>
      </c>
      <c r="BI144" s="9">
        <f>NP2017_D1!BI144/1000000</f>
        <v>2.37384</v>
      </c>
      <c r="BJ144" s="9">
        <f>NP2017_D1!BJ144/1000000</f>
        <v>2.4051670000000001</v>
      </c>
      <c r="BK144" s="9">
        <f>NP2017_D1!BK144/1000000</f>
        <v>2.4162400000000002</v>
      </c>
      <c r="BL144" s="9">
        <f>NP2017_D1!BL144/1000000</f>
        <v>2.370587</v>
      </c>
      <c r="BM144" s="9">
        <f>NP2017_D1!BM144/1000000</f>
        <v>2.3538649999999999</v>
      </c>
      <c r="BN144" s="9">
        <f>NP2017_D1!BN144/1000000</f>
        <v>2.3412480000000002</v>
      </c>
      <c r="BO144" s="9">
        <f>NP2017_D1!BO144/1000000</f>
        <v>2.3282370000000001</v>
      </c>
      <c r="BP144" s="9">
        <f>NP2017_D1!BP144/1000000</f>
        <v>2.3399869999999998</v>
      </c>
      <c r="BQ144" s="9">
        <f>NP2017_D1!BQ144/1000000</f>
        <v>2.3498410000000001</v>
      </c>
      <c r="BR144" s="9">
        <f>NP2017_D1!BR144/1000000</f>
        <v>2.3454999999999999</v>
      </c>
      <c r="BS144" s="9">
        <f>NP2017_D1!BS144/1000000</f>
        <v>2.371089</v>
      </c>
      <c r="BT144" s="9">
        <f>NP2017_D1!BT144/1000000</f>
        <v>2.3842789999999998</v>
      </c>
      <c r="BU144" s="9">
        <f>NP2017_D1!BU144/1000000</f>
        <v>2.3476979999999998</v>
      </c>
      <c r="BV144" s="9">
        <f>NP2017_D1!BV144/1000000</f>
        <v>2.2305679999999999</v>
      </c>
      <c r="BW144" s="9">
        <f>NP2017_D1!BW144/1000000</f>
        <v>2.1497329999999999</v>
      </c>
      <c r="BX144" s="9">
        <f>NP2017_D1!BX144/1000000</f>
        <v>2.0801750000000001</v>
      </c>
      <c r="BY144" s="9">
        <f>NP2017_D1!BY144/1000000</f>
        <v>2.0501839999999998</v>
      </c>
      <c r="BZ144" s="9">
        <f>NP2017_D1!BZ144/1000000</f>
        <v>2.0283739999999999</v>
      </c>
      <c r="CA144" s="9">
        <f>NP2017_D1!CA144/1000000</f>
        <v>1.9356439999999999</v>
      </c>
      <c r="CB144" s="9">
        <f>NP2017_D1!CB144/1000000</f>
        <v>1.920981</v>
      </c>
      <c r="CC144" s="9">
        <f>NP2017_D1!CC144/1000000</f>
        <v>1.8768609999999999</v>
      </c>
      <c r="CD144" s="9">
        <f>NP2017_D1!CD144/1000000</f>
        <v>1.8123180000000001</v>
      </c>
      <c r="CE144" s="9">
        <f>NP2017_D1!CE144/1000000</f>
        <v>1.7849619999999999</v>
      </c>
      <c r="CF144" s="9">
        <f>NP2017_D1!CF144/1000000</f>
        <v>1.63785</v>
      </c>
      <c r="CG144" s="9">
        <f>NP2017_D1!CG144/1000000</f>
        <v>1.5528150000000001</v>
      </c>
      <c r="CH144" s="9">
        <f>NP2017_D1!CH144/1000000</f>
        <v>1.481039</v>
      </c>
      <c r="CI144" s="9">
        <f>NP2017_D1!CI144/1000000</f>
        <v>1.377011</v>
      </c>
      <c r="CJ144" s="9">
        <f>NP2017_D1!CJ144/1000000</f>
        <v>1.344657</v>
      </c>
      <c r="CK144" s="9">
        <f>NP2017_D1!CK144/1000000</f>
        <v>1.239371</v>
      </c>
      <c r="CL144" s="9">
        <f>NP2017_D1!CL144/1000000</f>
        <v>1.1846300000000001</v>
      </c>
      <c r="CM144" s="9">
        <f>NP2017_D1!CM144/1000000</f>
        <v>1.151335</v>
      </c>
      <c r="CN144" s="9">
        <f>NP2017_D1!CN144/1000000</f>
        <v>1.125111</v>
      </c>
      <c r="CO144" s="9">
        <f>NP2017_D1!CO144/1000000</f>
        <v>1.0415110000000001</v>
      </c>
      <c r="CP144" s="9">
        <f>NP2017_D1!CP144/1000000</f>
        <v>0.90246199999999999</v>
      </c>
      <c r="CQ144" s="9">
        <f>NP2017_D1!CQ144/1000000</f>
        <v>0.79635</v>
      </c>
      <c r="CR144" s="9">
        <f>NP2017_D1!CR144/1000000</f>
        <v>0.71085200000000004</v>
      </c>
      <c r="CS144" s="9">
        <f>NP2017_D1!CS144/1000000</f>
        <v>0.63373800000000002</v>
      </c>
      <c r="CT144" s="9">
        <f>NP2017_D1!CT144/1000000</f>
        <v>0.57929900000000001</v>
      </c>
      <c r="CU144" s="9">
        <f>NP2017_D1!CU144/1000000</f>
        <v>0.50283100000000003</v>
      </c>
      <c r="CV144" s="9">
        <f>NP2017_D1!CV144/1000000</f>
        <v>0.42028799999999999</v>
      </c>
      <c r="CW144" s="9">
        <f>NP2017_D1!CW144/1000000</f>
        <v>0.34399800000000003</v>
      </c>
      <c r="CX144" s="9">
        <f>NP2017_D1!CX144/1000000</f>
        <v>0.27959699999999998</v>
      </c>
      <c r="CY144" s="9">
        <f>NP2017_D1!CY144/1000000</f>
        <v>0.22028900000000001</v>
      </c>
      <c r="CZ144" s="9">
        <f>NP2017_D1!CZ144/1000000</f>
        <v>0.40621200000000002</v>
      </c>
      <c r="DA144" s="9">
        <f t="shared" si="18"/>
        <v>38.957425999999998</v>
      </c>
      <c r="DB144" s="9">
        <f t="shared" si="17"/>
        <v>163.537588</v>
      </c>
    </row>
    <row r="145" spans="1:106" s="9" customFormat="1" collapsed="1" x14ac:dyDescent="0.25">
      <c r="A145" s="9" t="s">
        <v>112</v>
      </c>
      <c r="B145" s="9">
        <f>NP2017_D1!B145</f>
        <v>2060</v>
      </c>
      <c r="C145" s="9">
        <f>NP2017_D1!C145/1000000</f>
        <v>203.24466799999999</v>
      </c>
      <c r="D145" s="9">
        <f>NP2017_D1!D145/1000000</f>
        <v>2.1468069999999999</v>
      </c>
      <c r="E145" s="9">
        <f>NP2017_D1!E145/1000000</f>
        <v>2.1532480000000001</v>
      </c>
      <c r="F145" s="9">
        <f>NP2017_D1!F145/1000000</f>
        <v>2.1587779999999999</v>
      </c>
      <c r="G145" s="9">
        <f>NP2017_D1!G145/1000000</f>
        <v>2.162747</v>
      </c>
      <c r="H145" s="9">
        <f>NP2017_D1!H145/1000000</f>
        <v>2.1654249999999999</v>
      </c>
      <c r="I145" s="9">
        <f>NP2017_D1!I145/1000000</f>
        <v>2.1673</v>
      </c>
      <c r="J145" s="9">
        <f>NP2017_D1!J145/1000000</f>
        <v>2.1686869999999998</v>
      </c>
      <c r="K145" s="9">
        <f>NP2017_D1!K145/1000000</f>
        <v>2.1697690000000001</v>
      </c>
      <c r="L145" s="9">
        <f>NP2017_D1!L145/1000000</f>
        <v>2.1706479999999999</v>
      </c>
      <c r="M145" s="9">
        <f>NP2017_D1!M145/1000000</f>
        <v>2.1713490000000002</v>
      </c>
      <c r="N145" s="9">
        <f>NP2017_D1!N145/1000000</f>
        <v>2.171754</v>
      </c>
      <c r="O145" s="9">
        <f>NP2017_D1!O145/1000000</f>
        <v>2.1719330000000001</v>
      </c>
      <c r="P145" s="9">
        <f>NP2017_D1!P145/1000000</f>
        <v>2.1720060000000001</v>
      </c>
      <c r="Q145" s="9">
        <f>NP2017_D1!Q145/1000000</f>
        <v>2.1724920000000001</v>
      </c>
      <c r="R145" s="9">
        <f>NP2017_D1!R145/1000000</f>
        <v>2.1740620000000002</v>
      </c>
      <c r="S145" s="9">
        <f>NP2017_D1!S145/1000000</f>
        <v>2.1776300000000002</v>
      </c>
      <c r="T145" s="9">
        <f>NP2017_D1!T145/1000000</f>
        <v>2.1840380000000001</v>
      </c>
      <c r="U145" s="9">
        <f>NP2017_D1!U145/1000000</f>
        <v>2.1937380000000002</v>
      </c>
      <c r="V145" s="9">
        <f>NP2017_D1!V145/1000000</f>
        <v>2.207023</v>
      </c>
      <c r="W145" s="9">
        <f>NP2017_D1!W145/1000000</f>
        <v>2.2234609999999999</v>
      </c>
      <c r="X145" s="9">
        <f>NP2017_D1!X145/1000000</f>
        <v>2.242254</v>
      </c>
      <c r="Y145" s="9">
        <f>NP2017_D1!Y145/1000000</f>
        <v>2.2623929999999999</v>
      </c>
      <c r="Z145" s="9">
        <f>NP2017_D1!Z145/1000000</f>
        <v>2.283242</v>
      </c>
      <c r="AA145" s="9">
        <f>NP2017_D1!AA145/1000000</f>
        <v>2.30463</v>
      </c>
      <c r="AB145" s="9">
        <f>NP2017_D1!AB145/1000000</f>
        <v>2.3262170000000002</v>
      </c>
      <c r="AC145" s="9">
        <f>NP2017_D1!AC145/1000000</f>
        <v>2.3478539999999999</v>
      </c>
      <c r="AD145" s="9">
        <f>NP2017_D1!AD145/1000000</f>
        <v>2.3691580000000001</v>
      </c>
      <c r="AE145" s="9">
        <f>NP2017_D1!AE145/1000000</f>
        <v>2.389691</v>
      </c>
      <c r="AF145" s="9">
        <f>NP2017_D1!AF145/1000000</f>
        <v>2.4089879999999999</v>
      </c>
      <c r="AG145" s="9">
        <f>NP2017_D1!AG145/1000000</f>
        <v>2.4265189999999999</v>
      </c>
      <c r="AH145" s="9">
        <f>NP2017_D1!AH145/1000000</f>
        <v>2.4419759999999999</v>
      </c>
      <c r="AI145" s="9">
        <f>NP2017_D1!AI145/1000000</f>
        <v>2.4551340000000001</v>
      </c>
      <c r="AJ145" s="9">
        <f>NP2017_D1!AJ145/1000000</f>
        <v>2.4661270000000002</v>
      </c>
      <c r="AK145" s="9">
        <f>NP2017_D1!AK145/1000000</f>
        <v>2.4751810000000001</v>
      </c>
      <c r="AL145" s="9">
        <f>NP2017_D1!AL145/1000000</f>
        <v>2.482596</v>
      </c>
      <c r="AM145" s="9">
        <f>NP2017_D1!AM145/1000000</f>
        <v>2.4887619999999999</v>
      </c>
      <c r="AN145" s="9">
        <f>NP2017_D1!AN145/1000000</f>
        <v>2.4938549999999999</v>
      </c>
      <c r="AO145" s="9">
        <f>NP2017_D1!AO145/1000000</f>
        <v>2.4975610000000001</v>
      </c>
      <c r="AP145" s="9">
        <f>NP2017_D1!AP145/1000000</f>
        <v>2.4994649999999998</v>
      </c>
      <c r="AQ145" s="9">
        <f>NP2017_D1!AQ145/1000000</f>
        <v>2.4992519999999998</v>
      </c>
      <c r="AR145" s="9">
        <f>NP2017_D1!AR145/1000000</f>
        <v>2.4967259999999998</v>
      </c>
      <c r="AS145" s="9">
        <f>NP2017_D1!AS145/1000000</f>
        <v>2.4915850000000002</v>
      </c>
      <c r="AT145" s="9">
        <f>NP2017_D1!AT145/1000000</f>
        <v>2.4841829999999998</v>
      </c>
      <c r="AU145" s="9">
        <f>NP2017_D1!AU145/1000000</f>
        <v>2.4753050000000001</v>
      </c>
      <c r="AV145" s="9">
        <f>NP2017_D1!AV145/1000000</f>
        <v>2.437087</v>
      </c>
      <c r="AW145" s="9">
        <f>NP2017_D1!AW145/1000000</f>
        <v>2.4474330000000002</v>
      </c>
      <c r="AX145" s="9">
        <f>NP2017_D1!AX145/1000000</f>
        <v>2.437122</v>
      </c>
      <c r="AY145" s="9">
        <f>NP2017_D1!AY145/1000000</f>
        <v>2.4289800000000001</v>
      </c>
      <c r="AZ145" s="9">
        <f>NP2017_D1!AZ145/1000000</f>
        <v>2.4247329999999998</v>
      </c>
      <c r="BA145" s="9">
        <f>NP2017_D1!BA145/1000000</f>
        <v>2.4366319999999999</v>
      </c>
      <c r="BB145" s="9">
        <f>NP2017_D1!BB145/1000000</f>
        <v>2.4305080000000001</v>
      </c>
      <c r="BC145" s="9">
        <f>NP2017_D1!BC145/1000000</f>
        <v>2.4219330000000001</v>
      </c>
      <c r="BD145" s="9">
        <f>NP2017_D1!BD145/1000000</f>
        <v>2.4721850000000001</v>
      </c>
      <c r="BE145" s="9">
        <f>NP2017_D1!BE145/1000000</f>
        <v>2.4687610000000002</v>
      </c>
      <c r="BF145" s="9">
        <f>NP2017_D1!BF145/1000000</f>
        <v>2.4406759999999998</v>
      </c>
      <c r="BG145" s="9">
        <f>NP2017_D1!BG145/1000000</f>
        <v>2.4246940000000001</v>
      </c>
      <c r="BH145" s="9">
        <f>NP2017_D1!BH145/1000000</f>
        <v>2.418523</v>
      </c>
      <c r="BI145" s="9">
        <f>NP2017_D1!BI145/1000000</f>
        <v>2.3928720000000001</v>
      </c>
      <c r="BJ145" s="9">
        <f>NP2017_D1!BJ145/1000000</f>
        <v>2.3720089999999998</v>
      </c>
      <c r="BK145" s="9">
        <f>NP2017_D1!BK145/1000000</f>
        <v>2.4028459999999998</v>
      </c>
      <c r="BL145" s="9">
        <f>NP2017_D1!BL145/1000000</f>
        <v>2.4132530000000001</v>
      </c>
      <c r="BM145" s="9">
        <f>NP2017_D1!BM145/1000000</f>
        <v>2.3667280000000002</v>
      </c>
      <c r="BN145" s="9">
        <f>NP2017_D1!BN145/1000000</f>
        <v>2.3487269999999998</v>
      </c>
      <c r="BO145" s="9">
        <f>NP2017_D1!BO145/1000000</f>
        <v>2.3345899999999999</v>
      </c>
      <c r="BP145" s="9">
        <f>NP2017_D1!BP145/1000000</f>
        <v>2.3200989999999999</v>
      </c>
      <c r="BQ145" s="9">
        <f>NP2017_D1!BQ145/1000000</f>
        <v>2.330314</v>
      </c>
      <c r="BR145" s="9">
        <f>NP2017_D1!BR145/1000000</f>
        <v>2.3386010000000002</v>
      </c>
      <c r="BS145" s="9">
        <f>NP2017_D1!BS145/1000000</f>
        <v>2.3328319999999998</v>
      </c>
      <c r="BT145" s="9">
        <f>NP2017_D1!BT145/1000000</f>
        <v>2.356862</v>
      </c>
      <c r="BU145" s="9">
        <f>NP2017_D1!BU145/1000000</f>
        <v>2.3683869999999998</v>
      </c>
      <c r="BV145" s="9">
        <f>NP2017_D1!BV145/1000000</f>
        <v>2.3303050000000001</v>
      </c>
      <c r="BW145" s="9">
        <f>NP2017_D1!BW145/1000000</f>
        <v>2.212046</v>
      </c>
      <c r="BX145" s="9">
        <f>NP2017_D1!BX145/1000000</f>
        <v>2.129629</v>
      </c>
      <c r="BY145" s="9">
        <f>NP2017_D1!BY145/1000000</f>
        <v>2.0582530000000001</v>
      </c>
      <c r="BZ145" s="9">
        <f>NP2017_D1!BZ145/1000000</f>
        <v>2.0258319999999999</v>
      </c>
      <c r="CA145" s="9">
        <f>NP2017_D1!CA145/1000000</f>
        <v>2.0012340000000002</v>
      </c>
      <c r="CB145" s="9">
        <f>NP2017_D1!CB145/1000000</f>
        <v>1.9064760000000001</v>
      </c>
      <c r="CC145" s="9">
        <f>NP2017_D1!CC145/1000000</f>
        <v>1.8882950000000001</v>
      </c>
      <c r="CD145" s="9">
        <f>NP2017_D1!CD145/1000000</f>
        <v>1.840811</v>
      </c>
      <c r="CE145" s="9">
        <f>NP2017_D1!CE145/1000000</f>
        <v>1.77294</v>
      </c>
      <c r="CF145" s="9">
        <f>NP2017_D1!CF145/1000000</f>
        <v>1.7401199999999999</v>
      </c>
      <c r="CG145" s="9">
        <f>NP2017_D1!CG145/1000000</f>
        <v>1.5905320000000001</v>
      </c>
      <c r="CH145" s="9">
        <f>NP2017_D1!CH145/1000000</f>
        <v>1.502006</v>
      </c>
      <c r="CI145" s="9">
        <f>NP2017_D1!CI145/1000000</f>
        <v>1.4259520000000001</v>
      </c>
      <c r="CJ145" s="9">
        <f>NP2017_D1!CJ145/1000000</f>
        <v>1.3187979999999999</v>
      </c>
      <c r="CK145" s="9">
        <f>NP2017_D1!CK145/1000000</f>
        <v>1.2801340000000001</v>
      </c>
      <c r="CL145" s="9">
        <f>NP2017_D1!CL145/1000000</f>
        <v>1.1726650000000001</v>
      </c>
      <c r="CM145" s="9">
        <f>NP2017_D1!CM145/1000000</f>
        <v>1.1132599999999999</v>
      </c>
      <c r="CN145" s="9">
        <f>NP2017_D1!CN145/1000000</f>
        <v>1.073825</v>
      </c>
      <c r="CO145" s="9">
        <f>NP2017_D1!CO145/1000000</f>
        <v>1.0405340000000001</v>
      </c>
      <c r="CP145" s="9">
        <f>NP2017_D1!CP145/1000000</f>
        <v>0.95415000000000005</v>
      </c>
      <c r="CQ145" s="9">
        <f>NP2017_D1!CQ145/1000000</f>
        <v>0.81811199999999995</v>
      </c>
      <c r="CR145" s="9">
        <f>NP2017_D1!CR145/1000000</f>
        <v>0.71357199999999998</v>
      </c>
      <c r="CS145" s="9">
        <f>NP2017_D1!CS145/1000000</f>
        <v>0.62886299999999995</v>
      </c>
      <c r="CT145" s="9">
        <f>NP2017_D1!CT145/1000000</f>
        <v>0.55279699999999998</v>
      </c>
      <c r="CU145" s="9">
        <f>NP2017_D1!CU145/1000000</f>
        <v>0.49759199999999998</v>
      </c>
      <c r="CV145" s="9">
        <f>NP2017_D1!CV145/1000000</f>
        <v>0.42469800000000002</v>
      </c>
      <c r="CW145" s="9">
        <f>NP2017_D1!CW145/1000000</f>
        <v>0.34853099999999998</v>
      </c>
      <c r="CX145" s="9">
        <f>NP2017_D1!CX145/1000000</f>
        <v>0.27966099999999999</v>
      </c>
      <c r="CY145" s="9">
        <f>NP2017_D1!CY145/1000000</f>
        <v>0.22250400000000001</v>
      </c>
      <c r="CZ145" s="9">
        <f>NP2017_D1!CZ145/1000000</f>
        <v>0.42160500000000001</v>
      </c>
      <c r="DA145" s="9">
        <f t="shared" si="18"/>
        <v>39.052411000000006</v>
      </c>
      <c r="DB145" s="9">
        <f t="shared" si="17"/>
        <v>164.19225699999998</v>
      </c>
    </row>
    <row r="147" spans="1:106" x14ac:dyDescent="0.25">
      <c r="U147" t="s">
        <v>169</v>
      </c>
    </row>
    <row r="148" spans="1:106" x14ac:dyDescent="0.25">
      <c r="U148" t="s">
        <v>105</v>
      </c>
      <c r="V148" s="62">
        <f t="shared" ref="V148:BA148" si="19">V53/($C6-$DA6)</f>
        <v>8.7031416163607603E-3</v>
      </c>
      <c r="W148" s="63">
        <f t="shared" si="19"/>
        <v>8.8136660022094457E-3</v>
      </c>
      <c r="X148" s="63">
        <f t="shared" si="19"/>
        <v>9.036974168007729E-3</v>
      </c>
      <c r="Y148" s="63">
        <f t="shared" si="19"/>
        <v>9.2336344173349818E-3</v>
      </c>
      <c r="Z148" s="63">
        <f t="shared" si="19"/>
        <v>9.4018157921809797E-3</v>
      </c>
      <c r="AA148" s="63">
        <f t="shared" si="19"/>
        <v>9.6345859286236877E-3</v>
      </c>
      <c r="AB148" s="63">
        <f t="shared" si="19"/>
        <v>9.763015709583352E-3</v>
      </c>
      <c r="AC148" s="63">
        <f t="shared" si="19"/>
        <v>9.7247838512639975E-3</v>
      </c>
      <c r="AD148" s="63">
        <f t="shared" si="19"/>
        <v>9.3327890793806923E-3</v>
      </c>
      <c r="AE148" s="63">
        <f t="shared" si="19"/>
        <v>9.1029816189236151E-3</v>
      </c>
      <c r="AF148" s="63">
        <f t="shared" si="19"/>
        <v>8.9427990650538299E-3</v>
      </c>
      <c r="AG148" s="63">
        <f t="shared" si="19"/>
        <v>8.9705948668999235E-3</v>
      </c>
      <c r="AH148" s="63">
        <f t="shared" si="19"/>
        <v>9.0118783219029774E-3</v>
      </c>
      <c r="AI148" s="63">
        <f t="shared" si="19"/>
        <v>8.6960966719638218E-3</v>
      </c>
      <c r="AJ148" s="63">
        <f t="shared" si="19"/>
        <v>8.8108690420702143E-3</v>
      </c>
      <c r="AK148" s="63">
        <f t="shared" si="19"/>
        <v>8.7869049139408725E-3</v>
      </c>
      <c r="AL148" s="63">
        <f t="shared" si="19"/>
        <v>8.6755236559108023E-3</v>
      </c>
      <c r="AM148" s="63">
        <f t="shared" si="19"/>
        <v>8.8789459201411396E-3</v>
      </c>
      <c r="AN148" s="63">
        <f t="shared" si="19"/>
        <v>8.2879789607808122E-3</v>
      </c>
      <c r="AO148" s="63">
        <f t="shared" si="19"/>
        <v>8.1136216392689951E-3</v>
      </c>
      <c r="AP148" s="63">
        <f t="shared" si="19"/>
        <v>8.0056314933152489E-3</v>
      </c>
      <c r="AQ148" s="63">
        <f t="shared" si="19"/>
        <v>7.7743245065407512E-3</v>
      </c>
      <c r="AR148" s="63">
        <f t="shared" si="19"/>
        <v>8.0281001369770823E-3</v>
      </c>
      <c r="AS148" s="63">
        <f t="shared" si="19"/>
        <v>7.7449806761782907E-3</v>
      </c>
      <c r="AT148" s="63">
        <f t="shared" si="19"/>
        <v>7.8359869688010373E-3</v>
      </c>
      <c r="AU148" s="63">
        <f t="shared" si="19"/>
        <v>8.1997777119971211E-3</v>
      </c>
      <c r="AV148" s="63">
        <f t="shared" si="19"/>
        <v>8.6636042405197709E-3</v>
      </c>
      <c r="AW148" s="63">
        <f t="shared" si="19"/>
        <v>8.8047658487028155E-3</v>
      </c>
      <c r="AX148" s="63">
        <f t="shared" si="19"/>
        <v>8.3262835723985837E-3</v>
      </c>
      <c r="AY148" s="63">
        <f t="shared" si="19"/>
        <v>8.1441173968564273E-3</v>
      </c>
      <c r="AZ148" s="63">
        <f t="shared" si="19"/>
        <v>8.12813592230365E-3</v>
      </c>
      <c r="BA148" s="63">
        <f t="shared" si="19"/>
        <v>8.2811199414798333E-3</v>
      </c>
      <c r="BB148" s="63">
        <f t="shared" ref="BB148:CG148" si="20">BB53/($C6-$DA6)</f>
        <v>8.7669260498249441E-3</v>
      </c>
      <c r="BC148" s="63">
        <f t="shared" si="20"/>
        <v>8.8871589591626981E-3</v>
      </c>
      <c r="BD148" s="63">
        <f t="shared" si="20"/>
        <v>8.8574432786083165E-3</v>
      </c>
      <c r="BE148" s="63">
        <f t="shared" si="20"/>
        <v>8.8228975874088747E-3</v>
      </c>
      <c r="BF148" s="63">
        <f t="shared" si="20"/>
        <v>8.9029019645706555E-3</v>
      </c>
      <c r="BG148" s="63">
        <f t="shared" si="20"/>
        <v>8.9927199533192219E-3</v>
      </c>
      <c r="BH148" s="63">
        <f t="shared" si="20"/>
        <v>8.6461232396495714E-3</v>
      </c>
      <c r="BI148" s="63">
        <f t="shared" si="20"/>
        <v>8.5697241926094604E-3</v>
      </c>
      <c r="BJ148" s="63">
        <f t="shared" si="20"/>
        <v>8.4406396319640226E-3</v>
      </c>
      <c r="BK148" s="63">
        <f t="shared" si="20"/>
        <v>8.1060876310326841E-3</v>
      </c>
      <c r="BL148" s="63">
        <f t="shared" si="20"/>
        <v>8.019313155267993E-3</v>
      </c>
      <c r="BM148" s="63">
        <f t="shared" si="20"/>
        <v>7.6406605299448082E-3</v>
      </c>
      <c r="BN148" s="63">
        <f t="shared" si="20"/>
        <v>7.326168230127641E-3</v>
      </c>
      <c r="BO148" s="63">
        <f t="shared" si="20"/>
        <v>7.0251231649683119E-3</v>
      </c>
      <c r="BP148" s="63">
        <f t="shared" si="20"/>
        <v>6.7726328428040546E-3</v>
      </c>
      <c r="BQ148" s="63">
        <f t="shared" si="20"/>
        <v>6.6106961260723809E-3</v>
      </c>
      <c r="BR148" s="63">
        <f t="shared" si="20"/>
        <v>6.3883014183542504E-3</v>
      </c>
      <c r="BS148" s="63">
        <f t="shared" si="20"/>
        <v>6.3096429772132269E-3</v>
      </c>
      <c r="BT148" s="63">
        <f t="shared" si="20"/>
        <v>6.5604599735138392E-3</v>
      </c>
      <c r="BU148" s="63">
        <f t="shared" si="20"/>
        <v>4.7970534008765801E-3</v>
      </c>
      <c r="BV148" s="63">
        <f t="shared" si="20"/>
        <v>4.6946895100005949E-3</v>
      </c>
      <c r="BW148" s="63">
        <f t="shared" si="20"/>
        <v>4.5345635420295793E-3</v>
      </c>
      <c r="BX148" s="63">
        <f t="shared" si="20"/>
        <v>4.6071915431016228E-3</v>
      </c>
      <c r="BY148" s="63">
        <f t="shared" si="20"/>
        <v>3.9727423623860149E-3</v>
      </c>
      <c r="BZ148" s="63">
        <f t="shared" si="20"/>
        <v>3.5787468747961772E-3</v>
      </c>
      <c r="CA148" s="63">
        <f t="shared" si="20"/>
        <v>3.3507339957001107E-3</v>
      </c>
      <c r="CB148" s="63">
        <f t="shared" si="20"/>
        <v>3.1291234068649442E-3</v>
      </c>
      <c r="CC148" s="63">
        <f t="shared" si="20"/>
        <v>2.943364026750855E-3</v>
      </c>
      <c r="CD148" s="63">
        <f t="shared" si="20"/>
        <v>2.6652887946424699E-3</v>
      </c>
      <c r="CE148" s="63">
        <f t="shared" si="20"/>
        <v>2.4966426070565698E-3</v>
      </c>
      <c r="CF148" s="63">
        <f t="shared" si="20"/>
        <v>2.3361771236929309E-3</v>
      </c>
      <c r="CG148" s="63">
        <f t="shared" si="20"/>
        <v>2.0519986982171479E-3</v>
      </c>
      <c r="CH148" s="63">
        <f t="shared" ref="CH148:CZ148" si="21">CH53/($C6-$DA6)</f>
        <v>1.930076295616101E-3</v>
      </c>
      <c r="CI148" s="63">
        <f t="shared" si="21"/>
        <v>1.7866148748330228E-3</v>
      </c>
      <c r="CJ148" s="63">
        <f t="shared" si="21"/>
        <v>1.64209044752304E-3</v>
      </c>
      <c r="CK148" s="63">
        <f t="shared" si="21"/>
        <v>1.5116114486578983E-3</v>
      </c>
      <c r="CL148" s="63">
        <f t="shared" si="21"/>
        <v>1.305529647185345E-3</v>
      </c>
      <c r="CM148" s="63">
        <f t="shared" si="21"/>
        <v>1.159513777257766E-3</v>
      </c>
      <c r="CN148" s="63">
        <f t="shared" si="21"/>
        <v>1.0041450666333921E-3</v>
      </c>
      <c r="CO148" s="63">
        <f t="shared" si="21"/>
        <v>8.3959731485844702E-4</v>
      </c>
      <c r="CP148" s="63">
        <f t="shared" si="21"/>
        <v>7.0771579407377747E-4</v>
      </c>
      <c r="CQ148" s="63">
        <f t="shared" si="21"/>
        <v>5.7634758822795533E-4</v>
      </c>
      <c r="CR148" s="63">
        <f t="shared" si="21"/>
        <v>4.5937645176933462E-4</v>
      </c>
      <c r="CS148" s="63">
        <f t="shared" si="21"/>
        <v>3.5742078773447943E-4</v>
      </c>
      <c r="CT148" s="63">
        <f t="shared" si="21"/>
        <v>2.7474878963065671E-4</v>
      </c>
      <c r="CU148" s="63">
        <f t="shared" si="21"/>
        <v>1.9321659320207005E-4</v>
      </c>
      <c r="CV148" s="63">
        <f t="shared" si="21"/>
        <v>1.312914106974906E-4</v>
      </c>
      <c r="CW148" s="63">
        <f t="shared" si="21"/>
        <v>9.3318230772516809E-5</v>
      </c>
      <c r="CX148" s="63">
        <f t="shared" si="21"/>
        <v>5.9378817059903167E-5</v>
      </c>
      <c r="CY148" s="63">
        <f t="shared" si="21"/>
        <v>3.8551164462416204E-5</v>
      </c>
      <c r="CZ148" s="64">
        <f t="shared" si="21"/>
        <v>6.1011724424425729E-5</v>
      </c>
      <c r="DA148" s="30">
        <f>SUM(V148:CZ148)</f>
        <v>0.48679492267502605</v>
      </c>
    </row>
    <row r="149" spans="1:106" x14ac:dyDescent="0.25">
      <c r="U149" t="s">
        <v>106</v>
      </c>
      <c r="V149" s="65">
        <f t="shared" ref="V149:BA149" si="22">V100/($C6-$DA6)</f>
        <v>8.325750048210177E-3</v>
      </c>
      <c r="W149" s="66">
        <f t="shared" si="22"/>
        <v>8.3841588212911541E-3</v>
      </c>
      <c r="X149" s="66">
        <f t="shared" si="22"/>
        <v>8.5591628387889206E-3</v>
      </c>
      <c r="Y149" s="66">
        <f t="shared" si="22"/>
        <v>8.7326875392188287E-3</v>
      </c>
      <c r="Z149" s="66">
        <f t="shared" si="22"/>
        <v>8.8564894020290406E-3</v>
      </c>
      <c r="AA149" s="66">
        <f t="shared" si="22"/>
        <v>9.1263111766167436E-3</v>
      </c>
      <c r="AB149" s="66">
        <f t="shared" si="22"/>
        <v>9.3519110713152376E-3</v>
      </c>
      <c r="AC149" s="66">
        <f t="shared" si="22"/>
        <v>9.3617974362004402E-3</v>
      </c>
      <c r="AD149" s="66">
        <f t="shared" si="22"/>
        <v>9.0024850627070593E-3</v>
      </c>
      <c r="AE149" s="66">
        <f t="shared" si="22"/>
        <v>8.8107194936234649E-3</v>
      </c>
      <c r="AF149" s="66">
        <f t="shared" si="22"/>
        <v>8.6722618830316709E-3</v>
      </c>
      <c r="AG149" s="66">
        <f t="shared" si="22"/>
        <v>8.7219928043511877E-3</v>
      </c>
      <c r="AH149" s="66">
        <f t="shared" si="22"/>
        <v>8.8232936887002681E-3</v>
      </c>
      <c r="AI149" s="66">
        <f t="shared" si="22"/>
        <v>8.5826176938293298E-3</v>
      </c>
      <c r="AJ149" s="66">
        <f t="shared" si="22"/>
        <v>8.7296197751354811E-3</v>
      </c>
      <c r="AK149" s="66">
        <f t="shared" si="22"/>
        <v>8.7431801815908601E-3</v>
      </c>
      <c r="AL149" s="66">
        <f t="shared" si="22"/>
        <v>8.6635395709211763E-3</v>
      </c>
      <c r="AM149" s="66">
        <f t="shared" si="22"/>
        <v>8.7998792521589847E-3</v>
      </c>
      <c r="AN149" s="66">
        <f t="shared" si="22"/>
        <v>8.2937790154047966E-3</v>
      </c>
      <c r="AO149" s="66">
        <f t="shared" si="22"/>
        <v>8.1417488728078875E-3</v>
      </c>
      <c r="AP149" s="66">
        <f t="shared" si="22"/>
        <v>8.0835138992731322E-3</v>
      </c>
      <c r="AQ149" s="66">
        <f t="shared" si="22"/>
        <v>7.8454772323948482E-3</v>
      </c>
      <c r="AR149" s="66">
        <f t="shared" si="22"/>
        <v>8.0720714221717369E-3</v>
      </c>
      <c r="AS149" s="66">
        <f t="shared" si="22"/>
        <v>7.8516491372107537E-3</v>
      </c>
      <c r="AT149" s="66">
        <f t="shared" si="22"/>
        <v>7.9965898750616916E-3</v>
      </c>
      <c r="AU149" s="66">
        <f t="shared" si="22"/>
        <v>8.3451185929893645E-3</v>
      </c>
      <c r="AV149" s="66">
        <f t="shared" si="22"/>
        <v>8.826672675226856E-3</v>
      </c>
      <c r="AW149" s="66">
        <f t="shared" si="22"/>
        <v>8.9028170857225006E-3</v>
      </c>
      <c r="AX149" s="66">
        <f t="shared" si="22"/>
        <v>8.454232373218698E-3</v>
      </c>
      <c r="AY149" s="66">
        <f t="shared" si="22"/>
        <v>8.2875505246901189E-3</v>
      </c>
      <c r="AZ149" s="66">
        <f t="shared" si="22"/>
        <v>8.321077669711692E-3</v>
      </c>
      <c r="BA149" s="66">
        <f t="shared" si="22"/>
        <v>8.4717133740888958E-3</v>
      </c>
      <c r="BB149" s="66">
        <f t="shared" ref="BB149:CG149" si="23">BB100/($C6-$DA6)</f>
        <v>8.9884517598119544E-3</v>
      </c>
      <c r="BC149" s="66">
        <f t="shared" si="23"/>
        <v>9.1882686939206218E-3</v>
      </c>
      <c r="BD149" s="66">
        <f t="shared" si="23"/>
        <v>9.1971203452283056E-3</v>
      </c>
      <c r="BE149" s="66">
        <f t="shared" si="23"/>
        <v>9.1880302247758019E-3</v>
      </c>
      <c r="BF149" s="66">
        <f t="shared" si="23"/>
        <v>9.3223085625583988E-3</v>
      </c>
      <c r="BG149" s="66">
        <f t="shared" si="23"/>
        <v>9.3842175776633271E-3</v>
      </c>
      <c r="BH149" s="66">
        <f t="shared" si="23"/>
        <v>9.103595980110268E-3</v>
      </c>
      <c r="BI149" s="66">
        <f t="shared" si="23"/>
        <v>9.0663179983701894E-3</v>
      </c>
      <c r="BJ149" s="66">
        <f t="shared" si="23"/>
        <v>8.9916367375427568E-3</v>
      </c>
      <c r="BK149" s="66">
        <f t="shared" si="23"/>
        <v>8.694940702888938E-3</v>
      </c>
      <c r="BL149" s="66">
        <f t="shared" si="23"/>
        <v>8.6329346833861134E-3</v>
      </c>
      <c r="BM149" s="66">
        <f t="shared" si="23"/>
        <v>8.3195943107939197E-3</v>
      </c>
      <c r="BN149" s="66">
        <f t="shared" si="23"/>
        <v>8.0181773954426695E-3</v>
      </c>
      <c r="BO149" s="66">
        <f t="shared" si="23"/>
        <v>7.7126862953799365E-3</v>
      </c>
      <c r="BP149" s="66">
        <f t="shared" si="23"/>
        <v>7.5023160911505552E-3</v>
      </c>
      <c r="BQ149" s="66">
        <f t="shared" si="23"/>
        <v>7.322445686358519E-3</v>
      </c>
      <c r="BR149" s="66">
        <f t="shared" si="23"/>
        <v>7.1116470460384461E-3</v>
      </c>
      <c r="BS149" s="66">
        <f t="shared" si="23"/>
        <v>7.0316992547754349E-3</v>
      </c>
      <c r="BT149" s="66">
        <f t="shared" si="23"/>
        <v>7.3223688912101874E-3</v>
      </c>
      <c r="BU149" s="66">
        <f t="shared" si="23"/>
        <v>5.4335720087472263E-3</v>
      </c>
      <c r="BV149" s="66">
        <f t="shared" si="23"/>
        <v>5.3735545794011989E-3</v>
      </c>
      <c r="BW149" s="66">
        <f t="shared" si="23"/>
        <v>5.2448539944974174E-3</v>
      </c>
      <c r="BX149" s="66">
        <f t="shared" si="23"/>
        <v>5.3714851522461598E-3</v>
      </c>
      <c r="BY149" s="66">
        <f t="shared" si="23"/>
        <v>4.6992123400523287E-3</v>
      </c>
      <c r="BZ149" s="66">
        <f t="shared" si="23"/>
        <v>4.3157701225832049E-3</v>
      </c>
      <c r="CA149" s="66">
        <f t="shared" si="23"/>
        <v>4.0824705038020005E-3</v>
      </c>
      <c r="CB149" s="66">
        <f t="shared" si="23"/>
        <v>3.8279875496310379E-3</v>
      </c>
      <c r="CC149" s="66">
        <f t="shared" si="23"/>
        <v>3.6796274067543919E-3</v>
      </c>
      <c r="CD149" s="66">
        <f t="shared" si="23"/>
        <v>3.3979347189746017E-3</v>
      </c>
      <c r="CE149" s="66">
        <f t="shared" si="23"/>
        <v>3.2483903140736858E-3</v>
      </c>
      <c r="CF149" s="66">
        <f t="shared" si="23"/>
        <v>3.1235052354870079E-3</v>
      </c>
      <c r="CG149" s="66">
        <f t="shared" si="23"/>
        <v>2.8006099297024087E-3</v>
      </c>
      <c r="CH149" s="66">
        <f t="shared" ref="CH149:CZ149" si="24">CH100/($C6-$DA6)</f>
        <v>2.7131402557528232E-3</v>
      </c>
      <c r="CI149" s="66">
        <f t="shared" si="24"/>
        <v>2.5878226992255408E-3</v>
      </c>
      <c r="CJ149" s="66">
        <f t="shared" si="24"/>
        <v>2.4601932045484895E-3</v>
      </c>
      <c r="CK149" s="66">
        <f t="shared" si="24"/>
        <v>2.3539491377568065E-3</v>
      </c>
      <c r="CL149" s="66">
        <f t="shared" si="24"/>
        <v>2.1103589690991808E-3</v>
      </c>
      <c r="CM149" s="66">
        <f t="shared" si="24"/>
        <v>1.9675038258029302E-3</v>
      </c>
      <c r="CN149" s="66">
        <f t="shared" si="24"/>
        <v>1.7806410206628142E-3</v>
      </c>
      <c r="CO149" s="66">
        <f t="shared" si="24"/>
        <v>1.5695756182485369E-3</v>
      </c>
      <c r="CP149" s="66">
        <f t="shared" si="24"/>
        <v>1.4027159283238225E-3</v>
      </c>
      <c r="CQ149" s="66">
        <f t="shared" si="24"/>
        <v>1.2007446882119606E-3</v>
      </c>
      <c r="CR149" s="66">
        <f t="shared" si="24"/>
        <v>9.9662318394681663E-4</v>
      </c>
      <c r="CS149" s="66">
        <f t="shared" si="24"/>
        <v>8.2775065276583415E-4</v>
      </c>
      <c r="CT149" s="66">
        <f t="shared" si="24"/>
        <v>6.6531274664504943E-4</v>
      </c>
      <c r="CU149" s="66">
        <f t="shared" si="24"/>
        <v>5.0761997232116939E-4</v>
      </c>
      <c r="CV149" s="66">
        <f t="shared" si="24"/>
        <v>3.6408175638975957E-4</v>
      </c>
      <c r="CW149" s="66">
        <f t="shared" si="24"/>
        <v>2.7971622317273155E-4</v>
      </c>
      <c r="CX149" s="66">
        <f t="shared" si="24"/>
        <v>1.9037517271380431E-4</v>
      </c>
      <c r="CY149" s="66">
        <f t="shared" si="24"/>
        <v>1.3737843666524054E-4</v>
      </c>
      <c r="CZ149" s="67">
        <f t="shared" si="24"/>
        <v>2.4997224966896546E-4</v>
      </c>
      <c r="DA149" s="30">
        <f>SUM(V149:CZ149)</f>
        <v>0.51320507732497445</v>
      </c>
    </row>
    <row r="150" spans="1:106" x14ac:dyDescent="0.25">
      <c r="U150" t="s">
        <v>108</v>
      </c>
      <c r="V150">
        <f t="shared" ref="V150:BA150" si="25">V148+V149</f>
        <v>1.7028891664570937E-2</v>
      </c>
      <c r="W150">
        <f t="shared" si="25"/>
        <v>1.7197824823500601E-2</v>
      </c>
      <c r="X150">
        <f t="shared" si="25"/>
        <v>1.7596137006796651E-2</v>
      </c>
      <c r="Y150">
        <f t="shared" si="25"/>
        <v>1.7966321956553809E-2</v>
      </c>
      <c r="Z150">
        <f t="shared" si="25"/>
        <v>1.8258305194210019E-2</v>
      </c>
      <c r="AA150">
        <f t="shared" si="25"/>
        <v>1.8760897105240433E-2</v>
      </c>
      <c r="AB150">
        <f t="shared" si="25"/>
        <v>1.911492678089859E-2</v>
      </c>
      <c r="AC150">
        <f t="shared" si="25"/>
        <v>1.9086581287464439E-2</v>
      </c>
      <c r="AD150">
        <f t="shared" si="25"/>
        <v>1.833527414208775E-2</v>
      </c>
      <c r="AE150">
        <f t="shared" si="25"/>
        <v>1.791370111254708E-2</v>
      </c>
      <c r="AF150">
        <f t="shared" si="25"/>
        <v>1.7615060948085501E-2</v>
      </c>
      <c r="AG150">
        <f t="shared" si="25"/>
        <v>1.7692587671251113E-2</v>
      </c>
      <c r="AH150">
        <f t="shared" si="25"/>
        <v>1.7835172010603244E-2</v>
      </c>
      <c r="AI150">
        <f t="shared" si="25"/>
        <v>1.7278714365793153E-2</v>
      </c>
      <c r="AJ150">
        <f t="shared" si="25"/>
        <v>1.7540488817205695E-2</v>
      </c>
      <c r="AK150">
        <f t="shared" si="25"/>
        <v>1.7530085095531733E-2</v>
      </c>
      <c r="AL150">
        <f t="shared" si="25"/>
        <v>1.7339063226831979E-2</v>
      </c>
      <c r="AM150">
        <f t="shared" si="25"/>
        <v>1.7678825172300124E-2</v>
      </c>
      <c r="AN150">
        <f t="shared" si="25"/>
        <v>1.6581757976185607E-2</v>
      </c>
      <c r="AO150">
        <f t="shared" si="25"/>
        <v>1.6255370512076883E-2</v>
      </c>
      <c r="AP150">
        <f t="shared" si="25"/>
        <v>1.6089145392588381E-2</v>
      </c>
      <c r="AQ150">
        <f t="shared" si="25"/>
        <v>1.5619801738935599E-2</v>
      </c>
      <c r="AR150">
        <f t="shared" si="25"/>
        <v>1.6100171559148821E-2</v>
      </c>
      <c r="AS150">
        <f t="shared" si="25"/>
        <v>1.5596629813389044E-2</v>
      </c>
      <c r="AT150">
        <f t="shared" si="25"/>
        <v>1.5832576843862731E-2</v>
      </c>
      <c r="AU150">
        <f t="shared" si="25"/>
        <v>1.6544896304986484E-2</v>
      </c>
      <c r="AV150">
        <f t="shared" si="25"/>
        <v>1.7490276915746627E-2</v>
      </c>
      <c r="AW150">
        <f t="shared" si="25"/>
        <v>1.7707582934425314E-2</v>
      </c>
      <c r="AX150">
        <f t="shared" si="25"/>
        <v>1.6780515945617282E-2</v>
      </c>
      <c r="AY150">
        <f t="shared" si="25"/>
        <v>1.6431667921546544E-2</v>
      </c>
      <c r="AZ150">
        <f t="shared" si="25"/>
        <v>1.6449213592015344E-2</v>
      </c>
      <c r="BA150">
        <f t="shared" si="25"/>
        <v>1.6752833315568729E-2</v>
      </c>
      <c r="BB150">
        <f t="shared" ref="BB150:CG150" si="26">BB148+BB149</f>
        <v>1.7755377809636898E-2</v>
      </c>
      <c r="BC150">
        <f t="shared" si="26"/>
        <v>1.8075427653083322E-2</v>
      </c>
      <c r="BD150">
        <f t="shared" si="26"/>
        <v>1.8054563623836624E-2</v>
      </c>
      <c r="BE150">
        <f t="shared" si="26"/>
        <v>1.8010927812184677E-2</v>
      </c>
      <c r="BF150">
        <f t="shared" si="26"/>
        <v>1.8225210527129054E-2</v>
      </c>
      <c r="BG150">
        <f t="shared" si="26"/>
        <v>1.8376937530982549E-2</v>
      </c>
      <c r="BH150">
        <f t="shared" si="26"/>
        <v>1.7749719219759839E-2</v>
      </c>
      <c r="BI150">
        <f t="shared" si="26"/>
        <v>1.763604219097965E-2</v>
      </c>
      <c r="BJ150">
        <f t="shared" si="26"/>
        <v>1.7432276369506779E-2</v>
      </c>
      <c r="BK150">
        <f t="shared" si="26"/>
        <v>1.6801028333921622E-2</v>
      </c>
      <c r="BL150">
        <f t="shared" si="26"/>
        <v>1.6652247838654106E-2</v>
      </c>
      <c r="BM150">
        <f t="shared" si="26"/>
        <v>1.5960254840738729E-2</v>
      </c>
      <c r="BN150">
        <f t="shared" si="26"/>
        <v>1.534434562557031E-2</v>
      </c>
      <c r="BO150">
        <f t="shared" si="26"/>
        <v>1.4737809460348248E-2</v>
      </c>
      <c r="BP150">
        <f t="shared" si="26"/>
        <v>1.4274948933954611E-2</v>
      </c>
      <c r="BQ150">
        <f t="shared" si="26"/>
        <v>1.39331418124309E-2</v>
      </c>
      <c r="BR150">
        <f t="shared" si="26"/>
        <v>1.3499948464392696E-2</v>
      </c>
      <c r="BS150">
        <f t="shared" si="26"/>
        <v>1.3341342231988662E-2</v>
      </c>
      <c r="BT150">
        <f t="shared" si="26"/>
        <v>1.3882828864724027E-2</v>
      </c>
      <c r="BU150">
        <f t="shared" si="26"/>
        <v>1.0230625409623807E-2</v>
      </c>
      <c r="BV150">
        <f t="shared" si="26"/>
        <v>1.0068244089401794E-2</v>
      </c>
      <c r="BW150">
        <f t="shared" si="26"/>
        <v>9.7794175365269968E-3</v>
      </c>
      <c r="BX150">
        <f t="shared" si="26"/>
        <v>9.9786766953477816E-3</v>
      </c>
      <c r="BY150">
        <f t="shared" si="26"/>
        <v>8.6719547024383427E-3</v>
      </c>
      <c r="BZ150">
        <f t="shared" si="26"/>
        <v>7.8945169973793812E-3</v>
      </c>
      <c r="CA150">
        <f t="shared" si="26"/>
        <v>7.4332044995021112E-3</v>
      </c>
      <c r="CB150">
        <f t="shared" si="26"/>
        <v>6.9571109564959821E-3</v>
      </c>
      <c r="CC150">
        <f t="shared" si="26"/>
        <v>6.6229914335052473E-3</v>
      </c>
      <c r="CD150">
        <f t="shared" si="26"/>
        <v>6.063223513617072E-3</v>
      </c>
      <c r="CE150">
        <f t="shared" si="26"/>
        <v>5.745032921130256E-3</v>
      </c>
      <c r="CF150">
        <f t="shared" si="26"/>
        <v>5.4596823591799388E-3</v>
      </c>
      <c r="CG150">
        <f t="shared" si="26"/>
        <v>4.8526086279195562E-3</v>
      </c>
      <c r="CH150">
        <f t="shared" ref="CH150:CZ150" si="27">CH148+CH149</f>
        <v>4.643216551368924E-3</v>
      </c>
      <c r="CI150">
        <f t="shared" si="27"/>
        <v>4.3744375740585638E-3</v>
      </c>
      <c r="CJ150">
        <f t="shared" si="27"/>
        <v>4.1022836520715296E-3</v>
      </c>
      <c r="CK150">
        <f t="shared" si="27"/>
        <v>3.8655605864147046E-3</v>
      </c>
      <c r="CL150">
        <f t="shared" si="27"/>
        <v>3.4158886162845258E-3</v>
      </c>
      <c r="CM150">
        <f t="shared" si="27"/>
        <v>3.1270176030606962E-3</v>
      </c>
      <c r="CN150">
        <f t="shared" si="27"/>
        <v>2.7847860872962063E-3</v>
      </c>
      <c r="CO150">
        <f t="shared" si="27"/>
        <v>2.4091729331069838E-3</v>
      </c>
      <c r="CP150">
        <f t="shared" si="27"/>
        <v>2.1104317223975999E-3</v>
      </c>
      <c r="CQ150">
        <f t="shared" si="27"/>
        <v>1.777092276439916E-3</v>
      </c>
      <c r="CR150">
        <f t="shared" si="27"/>
        <v>1.4559996357161513E-3</v>
      </c>
      <c r="CS150">
        <f t="shared" si="27"/>
        <v>1.1851714405003136E-3</v>
      </c>
      <c r="CT150">
        <f t="shared" si="27"/>
        <v>9.400615362757062E-4</v>
      </c>
      <c r="CU150">
        <f t="shared" si="27"/>
        <v>7.0083656552323939E-4</v>
      </c>
      <c r="CV150">
        <f t="shared" si="27"/>
        <v>4.9537316708725019E-4</v>
      </c>
      <c r="CW150">
        <f t="shared" si="27"/>
        <v>3.7303445394524837E-4</v>
      </c>
      <c r="CX150">
        <f t="shared" si="27"/>
        <v>2.4975398977370746E-4</v>
      </c>
      <c r="CY150">
        <f t="shared" si="27"/>
        <v>1.7592960112765676E-4</v>
      </c>
      <c r="CZ150">
        <f t="shared" si="27"/>
        <v>3.1098397409339121E-4</v>
      </c>
      <c r="DA150">
        <f>SUM(V150:CZ150)</f>
        <v>1.0000000000000002</v>
      </c>
    </row>
    <row r="152" spans="1:106" x14ac:dyDescent="0.25">
      <c r="U152" t="s">
        <v>192</v>
      </c>
    </row>
    <row r="153" spans="1:106" x14ac:dyDescent="0.25">
      <c r="U153">
        <v>2015</v>
      </c>
      <c r="V153" s="81">
        <f>AVERAGE(DO6:DO51)</f>
        <v>4.9735680217391316</v>
      </c>
    </row>
    <row r="154" spans="1:106" x14ac:dyDescent="0.25">
      <c r="U154">
        <v>2099</v>
      </c>
      <c r="V154">
        <f>V153</f>
        <v>4.9735680217391316</v>
      </c>
    </row>
    <row r="156" spans="1:106" x14ac:dyDescent="0.25">
      <c r="U156" s="82" t="s">
        <v>191</v>
      </c>
      <c r="V156" s="82"/>
      <c r="W156" s="82"/>
      <c r="X156" s="82"/>
    </row>
    <row r="157" spans="1:106" x14ac:dyDescent="0.25">
      <c r="U157" s="82">
        <v>2015</v>
      </c>
      <c r="V157" s="83">
        <f>AVERAGE(V6:V25)</f>
        <v>4.2411874000000003</v>
      </c>
      <c r="W157" s="82"/>
      <c r="X157" s="82"/>
    </row>
    <row r="158" spans="1:106" x14ac:dyDescent="0.25">
      <c r="U158" s="84">
        <v>2034</v>
      </c>
      <c r="V158" s="83">
        <f>V157</f>
        <v>4.2411874000000003</v>
      </c>
      <c r="W158" s="82"/>
      <c r="X158" s="82"/>
    </row>
    <row r="159" spans="1:106" x14ac:dyDescent="0.25">
      <c r="U159" s="82">
        <v>2040</v>
      </c>
      <c r="V159" s="82">
        <f>V158*W$161^(U159-U158)</f>
        <v>4.3015257050823532</v>
      </c>
      <c r="W159" s="82"/>
      <c r="X159" s="82"/>
    </row>
    <row r="160" spans="1:106" x14ac:dyDescent="0.25">
      <c r="U160" s="82">
        <v>2050</v>
      </c>
      <c r="V160" s="82">
        <f>V159*W$161^(U160-U159)</f>
        <v>4.4040031658947862</v>
      </c>
      <c r="W160" s="82"/>
      <c r="X160" s="82"/>
    </row>
    <row r="161" spans="1:24" x14ac:dyDescent="0.25">
      <c r="U161" s="82">
        <v>2060</v>
      </c>
      <c r="V161" s="85">
        <f>V51</f>
        <v>4.5089220000000001</v>
      </c>
      <c r="W161" s="86">
        <f>(V161/V158)^(1/(U161-U158))</f>
        <v>1.002357190097019</v>
      </c>
      <c r="X161" s="82" t="s">
        <v>160</v>
      </c>
    </row>
    <row r="162" spans="1:24" x14ac:dyDescent="0.25">
      <c r="U162" s="82">
        <v>2070</v>
      </c>
      <c r="V162" s="82">
        <f>V161*W$161^(U162-U161)</f>
        <v>4.6163403694904757</v>
      </c>
      <c r="W162" s="82"/>
      <c r="X162" s="82"/>
    </row>
    <row r="163" spans="1:24" x14ac:dyDescent="0.25">
      <c r="U163" s="82">
        <v>2080</v>
      </c>
      <c r="V163" s="82">
        <f>V162*W$161^(U163-U162)</f>
        <v>4.7263178220841837</v>
      </c>
      <c r="W163" s="82"/>
      <c r="X163" s="82"/>
    </row>
    <row r="164" spans="1:24" x14ac:dyDescent="0.25">
      <c r="A164" s="76"/>
      <c r="U164" s="82">
        <v>2090</v>
      </c>
      <c r="V164" s="82">
        <f>V163*W$161^(U164-U163)</f>
        <v>4.8389153241350193</v>
      </c>
      <c r="W164" s="82"/>
      <c r="X164" s="82"/>
    </row>
    <row r="165" spans="1:24" x14ac:dyDescent="0.25">
      <c r="A165" s="76"/>
      <c r="U165" s="82">
        <v>2100</v>
      </c>
      <c r="V165" s="82">
        <f>V164*W$161^(U165-U164)</f>
        <v>4.9541952944297067</v>
      </c>
      <c r="W165" s="82"/>
      <c r="X165" s="82"/>
    </row>
    <row r="166" spans="1:24" x14ac:dyDescent="0.25">
      <c r="A166" s="77"/>
    </row>
    <row r="167" spans="1:24" x14ac:dyDescent="0.25">
      <c r="A167" s="76"/>
    </row>
    <row r="168" spans="1:24" x14ac:dyDescent="0.25">
      <c r="A168" s="77"/>
    </row>
    <row r="169" spans="1:24" x14ac:dyDescent="0.25">
      <c r="A169" s="76"/>
    </row>
    <row r="171" spans="1:24" x14ac:dyDescent="0.25">
      <c r="A171" t="s">
        <v>193</v>
      </c>
      <c r="B171" t="s">
        <v>194</v>
      </c>
    </row>
    <row r="172" spans="1:24" x14ac:dyDescent="0.25">
      <c r="A172" s="34">
        <v>2015</v>
      </c>
      <c r="B172" s="34">
        <v>247.4114630000002</v>
      </c>
    </row>
    <row r="173" spans="1:24" x14ac:dyDescent="0.25">
      <c r="A173" s="34">
        <v>2016</v>
      </c>
      <c r="B173" s="34">
        <v>249.87928635531472</v>
      </c>
    </row>
    <row r="174" spans="1:24" x14ac:dyDescent="0.25">
      <c r="A174" s="34">
        <v>2017</v>
      </c>
      <c r="B174" s="34">
        <v>252.35805318321749</v>
      </c>
    </row>
    <row r="175" spans="1:24" x14ac:dyDescent="0.25">
      <c r="A175" s="34">
        <v>2018</v>
      </c>
      <c r="B175" s="34">
        <v>254.82457781834319</v>
      </c>
    </row>
    <row r="176" spans="1:24" x14ac:dyDescent="0.25">
      <c r="A176" s="34">
        <v>2019</v>
      </c>
      <c r="B176" s="34">
        <v>257.27524997655621</v>
      </c>
    </row>
    <row r="177" spans="1:2" x14ac:dyDescent="0.25">
      <c r="A177" s="34">
        <v>2020</v>
      </c>
      <c r="B177" s="34">
        <v>259.70088904958465</v>
      </c>
    </row>
    <row r="178" spans="1:2" x14ac:dyDescent="0.25">
      <c r="A178" s="34">
        <v>2021</v>
      </c>
      <c r="B178" s="34">
        <v>262.10304358723488</v>
      </c>
    </row>
    <row r="179" spans="1:2" x14ac:dyDescent="0.25">
      <c r="A179" s="34">
        <v>2022</v>
      </c>
      <c r="B179" s="34">
        <v>264.46637388279407</v>
      </c>
    </row>
    <row r="180" spans="1:2" x14ac:dyDescent="0.25">
      <c r="A180" s="34">
        <v>2023</v>
      </c>
      <c r="B180" s="34">
        <v>266.78574984795682</v>
      </c>
    </row>
    <row r="181" spans="1:2" x14ac:dyDescent="0.25">
      <c r="A181" s="34">
        <v>2024</v>
      </c>
      <c r="B181" s="34">
        <v>269.06520895376826</v>
      </c>
    </row>
    <row r="182" spans="1:2" x14ac:dyDescent="0.25">
      <c r="A182" s="34">
        <v>2025</v>
      </c>
      <c r="B182" s="34">
        <v>271.2997993396707</v>
      </c>
    </row>
    <row r="183" spans="1:2" x14ac:dyDescent="0.25">
      <c r="A183" s="34">
        <v>2026</v>
      </c>
      <c r="B183" s="34">
        <v>273.49591811689521</v>
      </c>
    </row>
    <row r="184" spans="1:2" x14ac:dyDescent="0.25">
      <c r="A184" s="34">
        <v>2027</v>
      </c>
      <c r="B184" s="34">
        <v>275.63689028303617</v>
      </c>
    </row>
    <row r="185" spans="1:2" x14ac:dyDescent="0.25">
      <c r="A185" s="34">
        <v>2028</v>
      </c>
      <c r="B185" s="34">
        <v>277.72026684121585</v>
      </c>
    </row>
    <row r="186" spans="1:2" x14ac:dyDescent="0.25">
      <c r="A186" s="34">
        <v>2029</v>
      </c>
      <c r="B186" s="34">
        <v>279.75377015987533</v>
      </c>
    </row>
    <row r="187" spans="1:2" x14ac:dyDescent="0.25">
      <c r="A187" s="34">
        <v>2030</v>
      </c>
      <c r="B187" s="34">
        <v>281.73457898777889</v>
      </c>
    </row>
    <row r="188" spans="1:2" x14ac:dyDescent="0.25">
      <c r="A188" s="34">
        <v>2031</v>
      </c>
      <c r="B188" s="34">
        <v>283.66919345746453</v>
      </c>
    </row>
    <row r="189" spans="1:2" x14ac:dyDescent="0.25">
      <c r="A189" s="34">
        <v>2032</v>
      </c>
      <c r="B189" s="34">
        <v>285.53696476348404</v>
      </c>
    </row>
    <row r="190" spans="1:2" x14ac:dyDescent="0.25">
      <c r="A190" s="34">
        <v>2033</v>
      </c>
      <c r="B190" s="34">
        <v>287.33633593287374</v>
      </c>
    </row>
    <row r="191" spans="1:2" x14ac:dyDescent="0.25">
      <c r="A191" s="34">
        <v>2034</v>
      </c>
      <c r="B191" s="34">
        <v>289.07762181033132</v>
      </c>
    </row>
    <row r="192" spans="1:2" x14ac:dyDescent="0.25">
      <c r="A192" s="34">
        <v>2035</v>
      </c>
      <c r="B192" s="34">
        <v>290.76027797088204</v>
      </c>
    </row>
    <row r="193" spans="1:2" x14ac:dyDescent="0.25">
      <c r="A193" s="34">
        <v>2036</v>
      </c>
      <c r="B193" s="34">
        <v>292.39644693601872</v>
      </c>
    </row>
    <row r="194" spans="1:2" x14ac:dyDescent="0.25">
      <c r="A194" s="34">
        <v>2037</v>
      </c>
      <c r="B194" s="34">
        <v>293.96348677932843</v>
      </c>
    </row>
    <row r="195" spans="1:2" x14ac:dyDescent="0.25">
      <c r="A195" s="34">
        <v>2038</v>
      </c>
      <c r="B195" s="34">
        <v>295.46829980427373</v>
      </c>
    </row>
    <row r="196" spans="1:2" x14ac:dyDescent="0.25">
      <c r="A196" s="34">
        <v>2039</v>
      </c>
      <c r="B196" s="34">
        <v>296.92237964478522</v>
      </c>
    </row>
    <row r="197" spans="1:2" x14ac:dyDescent="0.25">
      <c r="A197" s="34">
        <v>2040</v>
      </c>
      <c r="B197" s="34">
        <v>298.32573208198249</v>
      </c>
    </row>
    <row r="198" spans="1:2" x14ac:dyDescent="0.25">
      <c r="A198" s="34">
        <v>2041</v>
      </c>
      <c r="B198" s="34">
        <v>299.69327453901576</v>
      </c>
    </row>
    <row r="199" spans="1:2" x14ac:dyDescent="0.25">
      <c r="A199" s="34">
        <v>2042</v>
      </c>
      <c r="B199" s="34">
        <v>301.00578052013731</v>
      </c>
    </row>
    <row r="200" spans="1:2" x14ac:dyDescent="0.25">
      <c r="A200" s="34">
        <v>2043</v>
      </c>
      <c r="B200" s="34">
        <v>302.27434104567169</v>
      </c>
    </row>
    <row r="201" spans="1:2" x14ac:dyDescent="0.25">
      <c r="A201" s="34">
        <v>2044</v>
      </c>
      <c r="B201" s="34">
        <v>303.50731862515153</v>
      </c>
    </row>
    <row r="202" spans="1:2" x14ac:dyDescent="0.25">
      <c r="A202" s="34">
        <v>2045</v>
      </c>
      <c r="B202" s="34">
        <v>304.70253410239667</v>
      </c>
    </row>
    <row r="203" spans="1:2" x14ac:dyDescent="0.25">
      <c r="A203" s="34">
        <v>2046</v>
      </c>
      <c r="B203" s="34">
        <v>305.87483758542686</v>
      </c>
    </row>
    <row r="204" spans="1:2" x14ac:dyDescent="0.25">
      <c r="A204" s="34">
        <v>2047</v>
      </c>
      <c r="B204" s="34">
        <v>307.0149275452099</v>
      </c>
    </row>
    <row r="205" spans="1:2" x14ac:dyDescent="0.25">
      <c r="A205" s="34">
        <v>2048</v>
      </c>
      <c r="B205" s="34">
        <v>308.13250589824469</v>
      </c>
    </row>
    <row r="206" spans="1:2" x14ac:dyDescent="0.25">
      <c r="A206" s="34">
        <v>2049</v>
      </c>
      <c r="B206" s="34">
        <v>309.23012675714074</v>
      </c>
    </row>
    <row r="207" spans="1:2" x14ac:dyDescent="0.25">
      <c r="A207" s="34">
        <v>2050</v>
      </c>
      <c r="B207" s="34">
        <v>310.30291912860957</v>
      </c>
    </row>
    <row r="208" spans="1:2" x14ac:dyDescent="0.25">
      <c r="A208" s="34">
        <v>2051</v>
      </c>
      <c r="B208" s="34">
        <v>311.3648071072912</v>
      </c>
    </row>
    <row r="209" spans="1:2" x14ac:dyDescent="0.25">
      <c r="A209" s="34">
        <v>2052</v>
      </c>
      <c r="B209" s="34">
        <v>312.42006101651083</v>
      </c>
    </row>
    <row r="210" spans="1:2" x14ac:dyDescent="0.25">
      <c r="A210" s="34">
        <v>2053</v>
      </c>
      <c r="B210" s="34">
        <v>313.47125163899449</v>
      </c>
    </row>
    <row r="211" spans="1:2" x14ac:dyDescent="0.25">
      <c r="A211" s="34">
        <v>2054</v>
      </c>
      <c r="B211" s="34">
        <v>314.51925036123794</v>
      </c>
    </row>
    <row r="212" spans="1:2" x14ac:dyDescent="0.25">
      <c r="A212" s="34">
        <v>2055</v>
      </c>
      <c r="B212" s="34">
        <v>315.55719119020893</v>
      </c>
    </row>
    <row r="213" spans="1:2" x14ac:dyDescent="0.25">
      <c r="A213" s="34">
        <v>2056</v>
      </c>
      <c r="B213" s="34">
        <v>316.59994864904758</v>
      </c>
    </row>
    <row r="214" spans="1:2" x14ac:dyDescent="0.25">
      <c r="A214" s="34">
        <v>2057</v>
      </c>
      <c r="B214" s="34">
        <v>317.6531190419845</v>
      </c>
    </row>
    <row r="215" spans="1:2" x14ac:dyDescent="0.25">
      <c r="A215" s="34">
        <v>2058</v>
      </c>
      <c r="B215" s="34">
        <v>318.71822742155138</v>
      </c>
    </row>
    <row r="216" spans="1:2" x14ac:dyDescent="0.25">
      <c r="A216" s="34">
        <v>2059</v>
      </c>
      <c r="B216" s="34">
        <v>319.79362553932378</v>
      </c>
    </row>
    <row r="217" spans="1:2" x14ac:dyDescent="0.25">
      <c r="A217" s="34">
        <v>2060</v>
      </c>
      <c r="B217" s="34">
        <v>320.86828950577257</v>
      </c>
    </row>
    <row r="218" spans="1:2" x14ac:dyDescent="0.25">
      <c r="A218" s="34">
        <v>2061</v>
      </c>
      <c r="B218" s="34">
        <v>321.95508873159304</v>
      </c>
    </row>
    <row r="219" spans="1:2" x14ac:dyDescent="0.25">
      <c r="A219" s="34">
        <v>2062</v>
      </c>
      <c r="B219" s="34">
        <v>323.05815640038088</v>
      </c>
    </row>
    <row r="220" spans="1:2" x14ac:dyDescent="0.25">
      <c r="A220" s="34">
        <v>2063</v>
      </c>
      <c r="B220" s="34">
        <v>324.17581381846139</v>
      </c>
    </row>
    <row r="221" spans="1:2" x14ac:dyDescent="0.25">
      <c r="A221" s="34">
        <v>2064</v>
      </c>
      <c r="B221" s="34">
        <v>325.30356125256816</v>
      </c>
    </row>
    <row r="222" spans="1:2" x14ac:dyDescent="0.25">
      <c r="A222" s="34">
        <v>2065</v>
      </c>
      <c r="B222" s="34">
        <v>326.42655114890925</v>
      </c>
    </row>
    <row r="223" spans="1:2" x14ac:dyDescent="0.25">
      <c r="A223" s="34">
        <v>2066</v>
      </c>
      <c r="B223" s="34">
        <v>327.55496933670406</v>
      </c>
    </row>
    <row r="224" spans="1:2" x14ac:dyDescent="0.25">
      <c r="A224" s="34">
        <v>2067</v>
      </c>
      <c r="B224" s="34">
        <v>328.69025828306633</v>
      </c>
    </row>
    <row r="225" spans="1:2" x14ac:dyDescent="0.25">
      <c r="A225" s="34">
        <v>2068</v>
      </c>
      <c r="B225" s="34">
        <v>329.829788720642</v>
      </c>
    </row>
    <row r="226" spans="1:2" x14ac:dyDescent="0.25">
      <c r="A226" s="34">
        <v>2069</v>
      </c>
      <c r="B226" s="34">
        <v>330.96921446180431</v>
      </c>
    </row>
    <row r="227" spans="1:2" x14ac:dyDescent="0.25">
      <c r="A227" s="34">
        <v>2070</v>
      </c>
      <c r="B227" s="34">
        <v>332.0912800497494</v>
      </c>
    </row>
    <row r="228" spans="1:2" x14ac:dyDescent="0.25">
      <c r="A228" s="34">
        <v>2071</v>
      </c>
      <c r="B228" s="34">
        <v>333.205110998527</v>
      </c>
    </row>
    <row r="229" spans="1:2" x14ac:dyDescent="0.25">
      <c r="A229" s="34">
        <v>2072</v>
      </c>
      <c r="B229" s="34">
        <v>334.31209950318436</v>
      </c>
    </row>
    <row r="230" spans="1:2" x14ac:dyDescent="0.25">
      <c r="A230" s="34">
        <v>2073</v>
      </c>
      <c r="B230" s="34">
        <v>335.40960700997829</v>
      </c>
    </row>
    <row r="231" spans="1:2" x14ac:dyDescent="0.25">
      <c r="A231" s="34">
        <v>2074</v>
      </c>
      <c r="B231" s="34">
        <v>336.49612574092168</v>
      </c>
    </row>
    <row r="232" spans="1:2" x14ac:dyDescent="0.25">
      <c r="A232" s="34">
        <v>2075</v>
      </c>
      <c r="B232" s="34">
        <v>337.55810819437471</v>
      </c>
    </row>
    <row r="233" spans="1:2" x14ac:dyDescent="0.25">
      <c r="A233" s="34">
        <v>2076</v>
      </c>
      <c r="B233" s="34">
        <v>338.60592788575428</v>
      </c>
    </row>
    <row r="234" spans="1:2" x14ac:dyDescent="0.25">
      <c r="A234" s="34">
        <v>2077</v>
      </c>
      <c r="B234" s="34">
        <v>339.63908817987095</v>
      </c>
    </row>
    <row r="235" spans="1:2" x14ac:dyDescent="0.25">
      <c r="A235" s="34">
        <v>2078</v>
      </c>
      <c r="B235" s="34">
        <v>340.65207405048704</v>
      </c>
    </row>
    <row r="236" spans="1:2" x14ac:dyDescent="0.25">
      <c r="A236" s="34">
        <v>2079</v>
      </c>
      <c r="B236" s="34">
        <v>341.64611735235604</v>
      </c>
    </row>
    <row r="237" spans="1:2" x14ac:dyDescent="0.25">
      <c r="A237" s="34">
        <v>2080</v>
      </c>
      <c r="B237" s="34">
        <v>342.61308967793059</v>
      </c>
    </row>
    <row r="238" spans="1:2" x14ac:dyDescent="0.25">
      <c r="A238" s="34">
        <v>2081</v>
      </c>
      <c r="B238" s="34">
        <v>343.56262428011183</v>
      </c>
    </row>
    <row r="239" spans="1:2" x14ac:dyDescent="0.25">
      <c r="A239" s="34">
        <v>2082</v>
      </c>
      <c r="B239" s="34">
        <v>344.49869370663794</v>
      </c>
    </row>
    <row r="240" spans="1:2" x14ac:dyDescent="0.25">
      <c r="A240" s="34">
        <v>2083</v>
      </c>
      <c r="B240" s="34">
        <v>345.41330381299178</v>
      </c>
    </row>
    <row r="241" spans="1:2" x14ac:dyDescent="0.25">
      <c r="A241" s="34">
        <v>2084</v>
      </c>
      <c r="B241" s="34">
        <v>346.30893368385904</v>
      </c>
    </row>
    <row r="242" spans="1:2" x14ac:dyDescent="0.25">
      <c r="A242" s="34">
        <v>2085</v>
      </c>
      <c r="B242" s="34">
        <v>347.18237786169902</v>
      </c>
    </row>
    <row r="243" spans="1:2" x14ac:dyDescent="0.25">
      <c r="A243" s="34">
        <v>2086</v>
      </c>
      <c r="B243" s="34">
        <v>348.03861463199416</v>
      </c>
    </row>
    <row r="244" spans="1:2" x14ac:dyDescent="0.25">
      <c r="A244" s="34">
        <v>2087</v>
      </c>
      <c r="B244" s="34">
        <v>348.88249588646295</v>
      </c>
    </row>
    <row r="245" spans="1:2" x14ac:dyDescent="0.25">
      <c r="A245" s="34">
        <v>2088</v>
      </c>
      <c r="B245" s="34">
        <v>349.70187367094525</v>
      </c>
    </row>
    <row r="246" spans="1:2" x14ac:dyDescent="0.25">
      <c r="A246" s="34">
        <v>2089</v>
      </c>
      <c r="B246" s="34">
        <v>350.49909956308193</v>
      </c>
    </row>
    <row r="247" spans="1:2" x14ac:dyDescent="0.25">
      <c r="A247" s="34">
        <v>2090</v>
      </c>
      <c r="B247" s="34">
        <v>351.27543100082818</v>
      </c>
    </row>
    <row r="248" spans="1:2" x14ac:dyDescent="0.25">
      <c r="A248" s="34">
        <v>2091</v>
      </c>
      <c r="B248" s="34">
        <v>352.03277995928249</v>
      </c>
    </row>
    <row r="249" spans="1:2" x14ac:dyDescent="0.25">
      <c r="A249" s="34">
        <v>2092</v>
      </c>
      <c r="B249" s="34">
        <v>352.7763575195728</v>
      </c>
    </row>
    <row r="250" spans="1:2" x14ac:dyDescent="0.25">
      <c r="A250" s="34">
        <v>2093</v>
      </c>
      <c r="B250" s="34">
        <v>353.49279581243553</v>
      </c>
    </row>
    <row r="251" spans="1:2" x14ac:dyDescent="0.25">
      <c r="A251" s="34">
        <v>2094</v>
      </c>
      <c r="B251" s="34">
        <v>354.18746702854719</v>
      </c>
    </row>
    <row r="252" spans="1:2" x14ac:dyDescent="0.25">
      <c r="A252" s="34">
        <v>2095</v>
      </c>
      <c r="B252" s="34">
        <v>354.86507190343633</v>
      </c>
    </row>
    <row r="253" spans="1:2" x14ac:dyDescent="0.25">
      <c r="A253" s="34">
        <v>2096</v>
      </c>
      <c r="B253" s="34">
        <v>355.52942914927741</v>
      </c>
    </row>
    <row r="254" spans="1:2" x14ac:dyDescent="0.25">
      <c r="A254" s="34">
        <v>2097</v>
      </c>
      <c r="B254" s="34">
        <v>356.1823321109099</v>
      </c>
    </row>
    <row r="255" spans="1:2" x14ac:dyDescent="0.25">
      <c r="A255" s="34">
        <v>2098</v>
      </c>
      <c r="B255" s="34">
        <v>356.80927384211634</v>
      </c>
    </row>
    <row r="256" spans="1:2" x14ac:dyDescent="0.25">
      <c r="A256" s="34">
        <v>2099</v>
      </c>
      <c r="B256" s="34">
        <v>357.41630997839309</v>
      </c>
    </row>
    <row r="257" spans="1:2" x14ac:dyDescent="0.25">
      <c r="A257" s="34">
        <v>2100</v>
      </c>
      <c r="B257" s="34">
        <v>358.00789357904125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R248"/>
  <sheetViews>
    <sheetView zoomScale="70" zoomScaleNormal="70" workbookViewId="0">
      <selection activeCell="CY242" sqref="CY242"/>
    </sheetView>
  </sheetViews>
  <sheetFormatPr defaultColWidth="6.6640625" defaultRowHeight="13.2" outlineLevelRow="1" outlineLevelCol="1" x14ac:dyDescent="0.25"/>
  <cols>
    <col min="3" max="3" width="8.6640625" customWidth="1"/>
    <col min="4" max="5" width="6.6640625" customWidth="1"/>
    <col min="6" max="21" width="7" hidden="1" customWidth="1" outlineLevel="1"/>
    <col min="22" max="22" width="7.5546875" customWidth="1" collapsed="1"/>
    <col min="23" max="37" width="6.6640625" hidden="1" customWidth="1" outlineLevel="1"/>
    <col min="38" max="38" width="6.6640625" customWidth="1" collapsed="1"/>
    <col min="39" max="39" width="6.6640625" customWidth="1"/>
    <col min="40" max="52" width="6.6640625" hidden="1" customWidth="1" outlineLevel="1"/>
    <col min="53" max="53" width="6.6640625" customWidth="1" collapsed="1"/>
    <col min="54" max="54" width="6.6640625" customWidth="1"/>
    <col min="55" max="57" width="6.6640625" hidden="1" customWidth="1" outlineLevel="1"/>
    <col min="58" max="58" width="6.6640625" customWidth="1" collapsed="1"/>
    <col min="59" max="59" width="6.6640625" customWidth="1"/>
    <col min="60" max="62" width="6.6640625" hidden="1" customWidth="1" outlineLevel="1"/>
    <col min="63" max="63" width="6.6640625" customWidth="1" collapsed="1"/>
    <col min="64" max="64" width="6.6640625" customWidth="1"/>
    <col min="65" max="68" width="6.6640625" hidden="1" customWidth="1" outlineLevel="1"/>
    <col min="69" max="69" width="6.6640625" customWidth="1" collapsed="1"/>
    <col min="70" max="72" width="6.6640625" hidden="1" customWidth="1" outlineLevel="1"/>
    <col min="73" max="73" width="6.6640625" customWidth="1" collapsed="1"/>
    <col min="74" max="74" width="6.6640625" customWidth="1"/>
    <col min="75" max="77" width="6.6640625" hidden="1" customWidth="1" outlineLevel="1"/>
    <col min="78" max="78" width="6.6640625" customWidth="1" collapsed="1"/>
    <col min="79" max="79" width="6.6640625" customWidth="1"/>
    <col min="80" max="82" width="6.6640625" hidden="1" customWidth="1" outlineLevel="1"/>
    <col min="83" max="83" width="6.6640625" customWidth="1" collapsed="1"/>
    <col min="84" max="84" width="6.6640625" customWidth="1"/>
    <col min="85" max="87" width="6.6640625" hidden="1" customWidth="1" outlineLevel="1"/>
    <col min="88" max="88" width="6.6640625" customWidth="1" collapsed="1"/>
    <col min="89" max="89" width="6.6640625" customWidth="1"/>
    <col min="90" max="102" width="6.6640625" hidden="1" customWidth="1" outlineLevel="1"/>
    <col min="103" max="103" width="6.6640625" customWidth="1" collapsed="1"/>
    <col min="104" max="104" width="9.6640625" bestFit="1" customWidth="1"/>
    <col min="105" max="116" width="6.6640625" customWidth="1"/>
    <col min="117" max="120" width="6.5546875" customWidth="1"/>
  </cols>
  <sheetData>
    <row r="1" spans="1:122" ht="17.399999999999999" x14ac:dyDescent="0.3">
      <c r="A1" s="31" t="s">
        <v>163</v>
      </c>
    </row>
    <row r="2" spans="1:122" x14ac:dyDescent="0.25">
      <c r="A2" t="s">
        <v>135</v>
      </c>
      <c r="C2" s="32" t="s">
        <v>164</v>
      </c>
    </row>
    <row r="3" spans="1:122" x14ac:dyDescent="0.25">
      <c r="A3" t="s">
        <v>136</v>
      </c>
      <c r="C3" s="32" t="s">
        <v>156</v>
      </c>
    </row>
    <row r="4" spans="1:122" x14ac:dyDescent="0.25">
      <c r="A4" t="s">
        <v>0</v>
      </c>
      <c r="B4" t="s">
        <v>1</v>
      </c>
      <c r="C4" t="s">
        <v>117</v>
      </c>
      <c r="D4">
        <v>0</v>
      </c>
      <c r="E4">
        <v>1</v>
      </c>
      <c r="F4">
        <v>2</v>
      </c>
      <c r="G4">
        <v>3</v>
      </c>
      <c r="H4">
        <v>4</v>
      </c>
      <c r="I4">
        <v>5</v>
      </c>
      <c r="J4">
        <v>6</v>
      </c>
      <c r="K4">
        <v>7</v>
      </c>
      <c r="L4">
        <v>8</v>
      </c>
      <c r="M4">
        <v>9</v>
      </c>
      <c r="N4">
        <v>10</v>
      </c>
      <c r="O4">
        <v>11</v>
      </c>
      <c r="P4">
        <v>12</v>
      </c>
      <c r="Q4">
        <v>13</v>
      </c>
      <c r="R4">
        <v>14</v>
      </c>
      <c r="S4">
        <v>15</v>
      </c>
      <c r="T4">
        <v>16</v>
      </c>
      <c r="U4">
        <v>17</v>
      </c>
      <c r="V4">
        <v>18</v>
      </c>
      <c r="W4">
        <v>19</v>
      </c>
      <c r="X4">
        <v>20</v>
      </c>
      <c r="Y4">
        <v>21</v>
      </c>
      <c r="Z4">
        <v>22</v>
      </c>
      <c r="AA4">
        <v>23</v>
      </c>
      <c r="AB4">
        <v>24</v>
      </c>
      <c r="AC4">
        <v>25</v>
      </c>
      <c r="AD4">
        <v>26</v>
      </c>
      <c r="AE4">
        <v>27</v>
      </c>
      <c r="AF4">
        <v>28</v>
      </c>
      <c r="AG4">
        <v>29</v>
      </c>
      <c r="AH4">
        <v>30</v>
      </c>
      <c r="AI4">
        <v>31</v>
      </c>
      <c r="AJ4">
        <v>32</v>
      </c>
      <c r="AK4">
        <v>33</v>
      </c>
      <c r="AL4">
        <v>34</v>
      </c>
      <c r="AM4">
        <v>35</v>
      </c>
      <c r="AN4">
        <v>36</v>
      </c>
      <c r="AO4">
        <v>37</v>
      </c>
      <c r="AP4">
        <v>38</v>
      </c>
      <c r="AQ4">
        <v>39</v>
      </c>
      <c r="AR4">
        <v>40</v>
      </c>
      <c r="AS4">
        <v>41</v>
      </c>
      <c r="AT4">
        <v>42</v>
      </c>
      <c r="AU4">
        <v>43</v>
      </c>
      <c r="AV4">
        <v>44</v>
      </c>
      <c r="AW4">
        <v>45</v>
      </c>
      <c r="AX4">
        <v>46</v>
      </c>
      <c r="AY4">
        <v>47</v>
      </c>
      <c r="AZ4">
        <v>48</v>
      </c>
      <c r="BA4">
        <v>49</v>
      </c>
      <c r="BB4">
        <v>50</v>
      </c>
      <c r="BC4">
        <v>51</v>
      </c>
      <c r="BD4">
        <v>52</v>
      </c>
      <c r="BE4">
        <v>53</v>
      </c>
      <c r="BF4">
        <v>54</v>
      </c>
      <c r="BG4">
        <v>55</v>
      </c>
      <c r="BH4">
        <v>56</v>
      </c>
      <c r="BI4">
        <v>57</v>
      </c>
      <c r="BJ4">
        <v>58</v>
      </c>
      <c r="BK4">
        <v>59</v>
      </c>
      <c r="BL4">
        <v>60</v>
      </c>
      <c r="BM4">
        <v>61</v>
      </c>
      <c r="BN4">
        <v>62</v>
      </c>
      <c r="BO4">
        <v>63</v>
      </c>
      <c r="BP4">
        <v>64</v>
      </c>
      <c r="BQ4">
        <v>65</v>
      </c>
      <c r="BR4">
        <v>66</v>
      </c>
      <c r="BS4">
        <v>67</v>
      </c>
      <c r="BT4">
        <v>68</v>
      </c>
      <c r="BU4">
        <v>69</v>
      </c>
      <c r="BV4">
        <v>70</v>
      </c>
      <c r="BW4">
        <v>71</v>
      </c>
      <c r="BX4">
        <v>72</v>
      </c>
      <c r="BY4">
        <v>73</v>
      </c>
      <c r="BZ4">
        <v>74</v>
      </c>
      <c r="CA4">
        <v>75</v>
      </c>
      <c r="CB4">
        <v>76</v>
      </c>
      <c r="CC4">
        <v>77</v>
      </c>
      <c r="CD4">
        <v>78</v>
      </c>
      <c r="CE4">
        <v>79</v>
      </c>
      <c r="CF4">
        <v>80</v>
      </c>
      <c r="CG4">
        <v>81</v>
      </c>
      <c r="CH4">
        <v>82</v>
      </c>
      <c r="CI4">
        <v>83</v>
      </c>
      <c r="CJ4">
        <v>84</v>
      </c>
      <c r="CK4">
        <v>85</v>
      </c>
      <c r="CL4">
        <v>86</v>
      </c>
      <c r="CM4">
        <v>87</v>
      </c>
      <c r="CN4">
        <v>88</v>
      </c>
      <c r="CO4">
        <v>89</v>
      </c>
      <c r="CP4">
        <v>90</v>
      </c>
      <c r="CQ4">
        <v>91</v>
      </c>
      <c r="CR4">
        <v>92</v>
      </c>
      <c r="CS4">
        <v>93</v>
      </c>
      <c r="CT4">
        <v>94</v>
      </c>
      <c r="CU4">
        <v>95</v>
      </c>
      <c r="CV4">
        <v>96</v>
      </c>
      <c r="CW4">
        <v>97</v>
      </c>
      <c r="CX4">
        <v>98</v>
      </c>
      <c r="CY4">
        <v>99</v>
      </c>
      <c r="CZ4" t="s">
        <v>113</v>
      </c>
      <c r="DA4" s="15" t="s">
        <v>121</v>
      </c>
      <c r="DB4" s="16" t="s">
        <v>122</v>
      </c>
      <c r="DC4" s="16" t="s">
        <v>123</v>
      </c>
      <c r="DD4" s="16" t="s">
        <v>124</v>
      </c>
      <c r="DE4" s="16" t="s">
        <v>125</v>
      </c>
      <c r="DF4" s="16" t="s">
        <v>126</v>
      </c>
      <c r="DG4" s="16" t="s">
        <v>127</v>
      </c>
      <c r="DH4" s="16" t="s">
        <v>128</v>
      </c>
      <c r="DI4" s="16" t="s">
        <v>165</v>
      </c>
      <c r="DJ4" s="16" t="s">
        <v>166</v>
      </c>
      <c r="DK4" s="16" t="s">
        <v>167</v>
      </c>
      <c r="DL4" s="17" t="s">
        <v>113</v>
      </c>
      <c r="DM4" s="30" t="s">
        <v>161</v>
      </c>
      <c r="DN4" s="30" t="s">
        <v>162</v>
      </c>
      <c r="DO4" s="30" t="s">
        <v>132</v>
      </c>
      <c r="DP4" t="s">
        <v>118</v>
      </c>
      <c r="DQ4" t="s">
        <v>182</v>
      </c>
    </row>
    <row r="5" spans="1:122" x14ac:dyDescent="0.25">
      <c r="A5" s="68">
        <v>0</v>
      </c>
      <c r="B5" s="68">
        <v>2014</v>
      </c>
      <c r="C5" s="68">
        <v>2582858</v>
      </c>
      <c r="D5" s="68">
        <v>23465</v>
      </c>
      <c r="E5" s="68">
        <v>1556</v>
      </c>
      <c r="F5" s="68">
        <v>903</v>
      </c>
      <c r="G5" s="68">
        <v>780</v>
      </c>
      <c r="H5" s="68">
        <v>661</v>
      </c>
      <c r="I5" s="68">
        <v>566</v>
      </c>
      <c r="J5" s="68">
        <v>492</v>
      </c>
      <c r="K5" s="68">
        <v>423</v>
      </c>
      <c r="L5" s="68">
        <v>382</v>
      </c>
      <c r="M5" s="68">
        <v>380</v>
      </c>
      <c r="N5" s="68">
        <v>399</v>
      </c>
      <c r="O5" s="68">
        <v>447</v>
      </c>
      <c r="P5" s="68">
        <v>554</v>
      </c>
      <c r="Q5" s="68">
        <v>708</v>
      </c>
      <c r="R5" s="68">
        <v>924</v>
      </c>
      <c r="S5" s="68">
        <v>1192</v>
      </c>
      <c r="T5" s="68">
        <v>1480</v>
      </c>
      <c r="U5" s="68">
        <v>1857</v>
      </c>
      <c r="V5" s="68">
        <v>2238</v>
      </c>
      <c r="W5" s="68">
        <v>2660</v>
      </c>
      <c r="X5" s="68">
        <v>3043</v>
      </c>
      <c r="Y5" s="68">
        <v>3404</v>
      </c>
      <c r="Z5" s="68">
        <v>3707</v>
      </c>
      <c r="AA5" s="68">
        <v>3940</v>
      </c>
      <c r="AB5" s="68">
        <v>4021</v>
      </c>
      <c r="AC5" s="68">
        <v>3987</v>
      </c>
      <c r="AD5" s="68">
        <v>4009</v>
      </c>
      <c r="AE5" s="68">
        <v>4110</v>
      </c>
      <c r="AF5" s="68">
        <v>4230</v>
      </c>
      <c r="AG5" s="68">
        <v>4286</v>
      </c>
      <c r="AH5" s="68">
        <v>4331</v>
      </c>
      <c r="AI5" s="68">
        <v>4493</v>
      </c>
      <c r="AJ5" s="68">
        <v>4611</v>
      </c>
      <c r="AK5" s="68">
        <v>4822</v>
      </c>
      <c r="AL5" s="68">
        <v>4904</v>
      </c>
      <c r="AM5" s="68">
        <v>4913</v>
      </c>
      <c r="AN5" s="68">
        <v>5043</v>
      </c>
      <c r="AO5" s="68">
        <v>5218</v>
      </c>
      <c r="AP5" s="68">
        <v>5531</v>
      </c>
      <c r="AQ5" s="68">
        <v>5922</v>
      </c>
      <c r="AR5" s="68">
        <v>6277</v>
      </c>
      <c r="AS5" s="68">
        <v>6997</v>
      </c>
      <c r="AT5" s="68">
        <v>7977</v>
      </c>
      <c r="AU5" s="68">
        <v>8991</v>
      </c>
      <c r="AV5" s="68">
        <v>9665</v>
      </c>
      <c r="AW5" s="68">
        <v>10191</v>
      </c>
      <c r="AX5" s="68">
        <v>11135</v>
      </c>
      <c r="AY5" s="68">
        <v>12384</v>
      </c>
      <c r="AZ5" s="68">
        <v>14154</v>
      </c>
      <c r="BA5" s="68">
        <v>16154</v>
      </c>
      <c r="BB5" s="68">
        <v>17810</v>
      </c>
      <c r="BC5" s="68">
        <v>19404</v>
      </c>
      <c r="BD5" s="68">
        <v>21220</v>
      </c>
      <c r="BE5" s="68">
        <v>23290</v>
      </c>
      <c r="BF5" s="68">
        <v>24902</v>
      </c>
      <c r="BG5" s="68">
        <v>26349</v>
      </c>
      <c r="BH5" s="68">
        <v>28119</v>
      </c>
      <c r="BI5" s="68">
        <v>29519</v>
      </c>
      <c r="BJ5" s="68">
        <v>30964</v>
      </c>
      <c r="BK5" s="68">
        <v>32352</v>
      </c>
      <c r="BL5" s="68">
        <v>33221</v>
      </c>
      <c r="BM5" s="68">
        <v>34259</v>
      </c>
      <c r="BN5" s="68">
        <v>35530</v>
      </c>
      <c r="BO5" s="68">
        <v>37228</v>
      </c>
      <c r="BP5" s="68">
        <v>39128</v>
      </c>
      <c r="BQ5" s="68">
        <v>41483</v>
      </c>
      <c r="BR5" s="68">
        <v>45663</v>
      </c>
      <c r="BS5" s="68">
        <v>43893</v>
      </c>
      <c r="BT5" s="68">
        <v>40263</v>
      </c>
      <c r="BU5" s="68">
        <v>42996</v>
      </c>
      <c r="BV5" s="68">
        <v>46762</v>
      </c>
      <c r="BW5" s="68">
        <v>48230</v>
      </c>
      <c r="BX5" s="68">
        <v>46902</v>
      </c>
      <c r="BY5" s="68">
        <v>47669</v>
      </c>
      <c r="BZ5" s="68">
        <v>49306</v>
      </c>
      <c r="CA5" s="68">
        <v>51372</v>
      </c>
      <c r="CB5" s="68">
        <v>53110</v>
      </c>
      <c r="CC5" s="68">
        <v>54900</v>
      </c>
      <c r="CD5" s="68">
        <v>57930</v>
      </c>
      <c r="CE5" s="68">
        <v>59412</v>
      </c>
      <c r="CF5" s="68">
        <v>61259</v>
      </c>
      <c r="CG5" s="68">
        <v>65075</v>
      </c>
      <c r="CH5" s="68">
        <v>68894</v>
      </c>
      <c r="CI5" s="68">
        <v>73255</v>
      </c>
      <c r="CJ5" s="68">
        <v>75891</v>
      </c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>
        <v>840781</v>
      </c>
      <c r="DA5">
        <f>SUM(V5:AL5)</f>
        <v>66796</v>
      </c>
      <c r="DB5">
        <f t="shared" ref="DB5:DB51" si="0">SUM(AM5:BF5)</f>
        <v>237178</v>
      </c>
      <c r="DC5">
        <f t="shared" ref="DC5:DC51" si="1">SUM(BG5:BK5)</f>
        <v>147303</v>
      </c>
      <c r="DD5">
        <f t="shared" ref="DD5:DD51" si="2">SUM(BL5:BP5)</f>
        <v>179366</v>
      </c>
      <c r="DE5">
        <f t="shared" ref="DE5:DE51" si="3">SUM(BQ5:BU5)</f>
        <v>214298</v>
      </c>
      <c r="DF5">
        <f t="shared" ref="DF5:DF51" si="4">SUM(BV5:BZ5)</f>
        <v>238869</v>
      </c>
      <c r="DG5">
        <f t="shared" ref="DG5:DG51" si="5">SUM(CA5:CE5)</f>
        <v>276724</v>
      </c>
      <c r="DH5">
        <f t="shared" ref="DH5:DH51" si="6">SUM(CF5:CJ5)</f>
        <v>344374</v>
      </c>
      <c r="DI5">
        <f>SUM(CK5:CO5)</f>
        <v>0</v>
      </c>
      <c r="DJ5">
        <f>SUM(CP5:CT5)</f>
        <v>0</v>
      </c>
      <c r="DK5">
        <f>SUM(CU5:CY5)</f>
        <v>0</v>
      </c>
      <c r="DL5">
        <f t="shared" ref="DL5:DL51" si="7">CZ5</f>
        <v>840781</v>
      </c>
      <c r="DM5">
        <f t="shared" ref="DM5:DM34" si="8">SUM(V5:AB5)</f>
        <v>23013</v>
      </c>
      <c r="DN5">
        <f t="shared" ref="DN5:DN34" si="9">SUM(AC5:BP5)</f>
        <v>607630</v>
      </c>
      <c r="DO5">
        <f t="shared" ref="DO5:DO51" si="10">SUM(BQ5:CZ5)</f>
        <v>1915046</v>
      </c>
      <c r="DP5">
        <f>SUM(DI5:DL5)</f>
        <v>840781</v>
      </c>
      <c r="DQ5">
        <f t="shared" ref="DQ5:DQ51" si="11">SUM(DM5:DO5)/1000000</f>
        <v>2.5456889999999999</v>
      </c>
      <c r="DR5" s="19">
        <f>DQ5/InMillionsWithPlot!DB5</f>
        <v>1.0388384556536383E-2</v>
      </c>
    </row>
    <row r="6" spans="1:122" x14ac:dyDescent="0.25">
      <c r="A6" s="68">
        <v>0</v>
      </c>
      <c r="B6" s="68">
        <v>2015</v>
      </c>
      <c r="C6" s="68">
        <v>2619062</v>
      </c>
      <c r="D6" s="68">
        <v>23467</v>
      </c>
      <c r="E6" s="68">
        <v>1537</v>
      </c>
      <c r="F6" s="68">
        <v>886</v>
      </c>
      <c r="G6" s="68">
        <v>766</v>
      </c>
      <c r="H6" s="68">
        <v>649</v>
      </c>
      <c r="I6" s="68">
        <v>553</v>
      </c>
      <c r="J6" s="68">
        <v>475</v>
      </c>
      <c r="K6" s="68">
        <v>424</v>
      </c>
      <c r="L6" s="68">
        <v>383</v>
      </c>
      <c r="M6" s="68">
        <v>379</v>
      </c>
      <c r="N6" s="68">
        <v>397</v>
      </c>
      <c r="O6" s="68">
        <v>447</v>
      </c>
      <c r="P6" s="68">
        <v>534</v>
      </c>
      <c r="Q6" s="68">
        <v>688</v>
      </c>
      <c r="R6" s="68">
        <v>911</v>
      </c>
      <c r="S6" s="68">
        <v>1189</v>
      </c>
      <c r="T6" s="68">
        <v>1462</v>
      </c>
      <c r="U6" s="68">
        <v>1832</v>
      </c>
      <c r="V6" s="68">
        <v>2165</v>
      </c>
      <c r="W6" s="68">
        <v>2550</v>
      </c>
      <c r="X6" s="68">
        <v>2950</v>
      </c>
      <c r="Y6" s="68">
        <v>3300</v>
      </c>
      <c r="Z6" s="68">
        <v>3611</v>
      </c>
      <c r="AA6" s="68">
        <v>3862</v>
      </c>
      <c r="AB6" s="68">
        <v>4045</v>
      </c>
      <c r="AC6" s="68">
        <v>4068</v>
      </c>
      <c r="AD6" s="68">
        <v>4054</v>
      </c>
      <c r="AE6" s="68">
        <v>4071</v>
      </c>
      <c r="AF6" s="68">
        <v>4122</v>
      </c>
      <c r="AG6" s="68">
        <v>4268</v>
      </c>
      <c r="AH6" s="68">
        <v>4319</v>
      </c>
      <c r="AI6" s="68">
        <v>4395</v>
      </c>
      <c r="AJ6" s="68">
        <v>4573</v>
      </c>
      <c r="AK6" s="68">
        <v>4708</v>
      </c>
      <c r="AL6" s="68">
        <v>4912</v>
      </c>
      <c r="AM6" s="68">
        <v>5023</v>
      </c>
      <c r="AN6" s="68">
        <v>5048</v>
      </c>
      <c r="AO6" s="68">
        <v>5235</v>
      </c>
      <c r="AP6" s="68">
        <v>5434</v>
      </c>
      <c r="AQ6" s="68">
        <v>5800</v>
      </c>
      <c r="AR6" s="68">
        <v>6213</v>
      </c>
      <c r="AS6" s="68">
        <v>6635</v>
      </c>
      <c r="AT6" s="68">
        <v>7414</v>
      </c>
      <c r="AU6" s="68">
        <v>8512</v>
      </c>
      <c r="AV6" s="68">
        <v>9677</v>
      </c>
      <c r="AW6" s="68">
        <v>10391</v>
      </c>
      <c r="AX6" s="68">
        <v>11010</v>
      </c>
      <c r="AY6" s="68">
        <v>11996</v>
      </c>
      <c r="AZ6" s="68">
        <v>13315</v>
      </c>
      <c r="BA6" s="68">
        <v>15212</v>
      </c>
      <c r="BB6" s="68">
        <v>17297</v>
      </c>
      <c r="BC6" s="68">
        <v>19005</v>
      </c>
      <c r="BD6" s="68">
        <v>20643</v>
      </c>
      <c r="BE6" s="68">
        <v>22483</v>
      </c>
      <c r="BF6" s="68">
        <v>24647</v>
      </c>
      <c r="BG6" s="68">
        <v>26313</v>
      </c>
      <c r="BH6" s="68">
        <v>27737</v>
      </c>
      <c r="BI6" s="68">
        <v>29553</v>
      </c>
      <c r="BJ6" s="68">
        <v>30978</v>
      </c>
      <c r="BK6" s="68">
        <v>32456</v>
      </c>
      <c r="BL6" s="68">
        <v>33848</v>
      </c>
      <c r="BM6" s="68">
        <v>34817</v>
      </c>
      <c r="BN6" s="68">
        <v>35928</v>
      </c>
      <c r="BO6" s="68">
        <v>37344</v>
      </c>
      <c r="BP6" s="68">
        <v>39256</v>
      </c>
      <c r="BQ6" s="68">
        <v>41346</v>
      </c>
      <c r="BR6" s="68">
        <v>43945</v>
      </c>
      <c r="BS6" s="68">
        <v>48407</v>
      </c>
      <c r="BT6" s="68">
        <v>46526</v>
      </c>
      <c r="BU6" s="68">
        <v>42700</v>
      </c>
      <c r="BV6" s="68">
        <v>45569</v>
      </c>
      <c r="BW6" s="68">
        <v>49583</v>
      </c>
      <c r="BX6" s="68">
        <v>51129</v>
      </c>
      <c r="BY6" s="68">
        <v>49761</v>
      </c>
      <c r="BZ6" s="68">
        <v>50582</v>
      </c>
      <c r="CA6" s="68">
        <v>52328</v>
      </c>
      <c r="CB6" s="68">
        <v>54502</v>
      </c>
      <c r="CC6" s="68">
        <v>56282</v>
      </c>
      <c r="CD6" s="68">
        <v>58081</v>
      </c>
      <c r="CE6" s="68">
        <v>61152</v>
      </c>
      <c r="CF6" s="68">
        <v>62622</v>
      </c>
      <c r="CG6" s="68">
        <v>64236</v>
      </c>
      <c r="CH6" s="68">
        <v>68186</v>
      </c>
      <c r="CI6" s="68">
        <v>71945</v>
      </c>
      <c r="CJ6" s="68">
        <v>76051</v>
      </c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>
        <v>861957</v>
      </c>
      <c r="DA6">
        <f>SUM(V6:AL6)</f>
        <v>65973</v>
      </c>
      <c r="DB6">
        <f t="shared" si="0"/>
        <v>230990</v>
      </c>
      <c r="DC6">
        <f t="shared" si="1"/>
        <v>147037</v>
      </c>
      <c r="DD6">
        <f t="shared" si="2"/>
        <v>181193</v>
      </c>
      <c r="DE6">
        <f t="shared" si="3"/>
        <v>222924</v>
      </c>
      <c r="DF6">
        <f t="shared" si="4"/>
        <v>246624</v>
      </c>
      <c r="DG6">
        <f t="shared" si="5"/>
        <v>282345</v>
      </c>
      <c r="DH6">
        <f t="shared" si="6"/>
        <v>343040</v>
      </c>
      <c r="DI6">
        <f t="shared" ref="DI6:DI51" si="12">SUM(CK6:CO6)</f>
        <v>0</v>
      </c>
      <c r="DJ6">
        <f t="shared" ref="DJ6:DJ51" si="13">SUM(CP6:CT6)</f>
        <v>0</v>
      </c>
      <c r="DK6">
        <f t="shared" ref="DK6:DK51" si="14">SUM(CU6:CY6)</f>
        <v>0</v>
      </c>
      <c r="DL6">
        <f t="shared" si="7"/>
        <v>861957</v>
      </c>
      <c r="DM6">
        <f t="shared" si="8"/>
        <v>22483</v>
      </c>
      <c r="DN6">
        <f t="shared" si="9"/>
        <v>602710</v>
      </c>
      <c r="DO6">
        <f t="shared" si="10"/>
        <v>1956890</v>
      </c>
      <c r="DP6">
        <f t="shared" ref="DP6:DP51" si="15">SUM(DI6:DL6)</f>
        <v>861957</v>
      </c>
      <c r="DQ6">
        <f t="shared" si="11"/>
        <v>2.5820829999999999</v>
      </c>
      <c r="DR6" s="19">
        <f>DQ6/InMillionsWithPlot!DB6</f>
        <v>1.043639194680321E-2</v>
      </c>
    </row>
    <row r="7" spans="1:122" x14ac:dyDescent="0.25">
      <c r="A7" s="68">
        <v>0</v>
      </c>
      <c r="B7" s="68">
        <v>2016</v>
      </c>
      <c r="C7" s="68">
        <v>2649979</v>
      </c>
      <c r="D7" s="68">
        <v>23433</v>
      </c>
      <c r="E7" s="68">
        <v>1536</v>
      </c>
      <c r="F7" s="68">
        <v>890</v>
      </c>
      <c r="G7" s="68">
        <v>762</v>
      </c>
      <c r="H7" s="68">
        <v>646</v>
      </c>
      <c r="I7" s="68">
        <v>543</v>
      </c>
      <c r="J7" s="68">
        <v>471</v>
      </c>
      <c r="K7" s="68">
        <v>414</v>
      </c>
      <c r="L7" s="68">
        <v>383</v>
      </c>
      <c r="M7" s="68">
        <v>379</v>
      </c>
      <c r="N7" s="68">
        <v>396</v>
      </c>
      <c r="O7" s="68">
        <v>425</v>
      </c>
      <c r="P7" s="68">
        <v>519</v>
      </c>
      <c r="Q7" s="68">
        <v>664</v>
      </c>
      <c r="R7" s="68">
        <v>877</v>
      </c>
      <c r="S7" s="68">
        <v>1170</v>
      </c>
      <c r="T7" s="68">
        <v>1444</v>
      </c>
      <c r="U7" s="68">
        <v>1796</v>
      </c>
      <c r="V7" s="68">
        <v>2123</v>
      </c>
      <c r="W7" s="68">
        <v>2480</v>
      </c>
      <c r="X7" s="68">
        <v>2828</v>
      </c>
      <c r="Y7" s="68">
        <v>3174</v>
      </c>
      <c r="Z7" s="68">
        <v>3470</v>
      </c>
      <c r="AA7" s="68">
        <v>3723</v>
      </c>
      <c r="AB7" s="68">
        <v>3942</v>
      </c>
      <c r="AC7" s="68">
        <v>4095</v>
      </c>
      <c r="AD7" s="68">
        <v>4121</v>
      </c>
      <c r="AE7" s="68">
        <v>4098</v>
      </c>
      <c r="AF7" s="68">
        <v>4088</v>
      </c>
      <c r="AG7" s="68">
        <v>4175</v>
      </c>
      <c r="AH7" s="68">
        <v>4307</v>
      </c>
      <c r="AI7" s="68">
        <v>4366</v>
      </c>
      <c r="AJ7" s="68">
        <v>4446</v>
      </c>
      <c r="AK7" s="68">
        <v>4635</v>
      </c>
      <c r="AL7" s="68">
        <v>4776</v>
      </c>
      <c r="AM7" s="68">
        <v>5015</v>
      </c>
      <c r="AN7" s="68">
        <v>5157</v>
      </c>
      <c r="AO7" s="68">
        <v>5205</v>
      </c>
      <c r="AP7" s="68">
        <v>5431</v>
      </c>
      <c r="AQ7" s="68">
        <v>5679</v>
      </c>
      <c r="AR7" s="68">
        <v>6087</v>
      </c>
      <c r="AS7" s="68">
        <v>6549</v>
      </c>
      <c r="AT7" s="68">
        <v>7016</v>
      </c>
      <c r="AU7" s="68">
        <v>7901</v>
      </c>
      <c r="AV7" s="68">
        <v>9119</v>
      </c>
      <c r="AW7" s="68">
        <v>10358</v>
      </c>
      <c r="AX7" s="68">
        <v>11164</v>
      </c>
      <c r="AY7" s="68">
        <v>11831</v>
      </c>
      <c r="AZ7" s="68">
        <v>12864</v>
      </c>
      <c r="BA7" s="68">
        <v>14276</v>
      </c>
      <c r="BB7" s="68">
        <v>16250</v>
      </c>
      <c r="BC7" s="68">
        <v>18372</v>
      </c>
      <c r="BD7" s="68">
        <v>20161</v>
      </c>
      <c r="BE7" s="68">
        <v>21836</v>
      </c>
      <c r="BF7" s="68">
        <v>23767</v>
      </c>
      <c r="BG7" s="68">
        <v>25959</v>
      </c>
      <c r="BH7" s="68">
        <v>27644</v>
      </c>
      <c r="BI7" s="68">
        <v>29113</v>
      </c>
      <c r="BJ7" s="68">
        <v>30946</v>
      </c>
      <c r="BK7" s="68">
        <v>32398</v>
      </c>
      <c r="BL7" s="68">
        <v>33881</v>
      </c>
      <c r="BM7" s="68">
        <v>35393</v>
      </c>
      <c r="BN7" s="68">
        <v>36446</v>
      </c>
      <c r="BO7" s="68">
        <v>37718</v>
      </c>
      <c r="BP7" s="68">
        <v>39332</v>
      </c>
      <c r="BQ7" s="68">
        <v>41403</v>
      </c>
      <c r="BR7" s="68">
        <v>43725</v>
      </c>
      <c r="BS7" s="68">
        <v>46508</v>
      </c>
      <c r="BT7" s="68">
        <v>51232</v>
      </c>
      <c r="BU7" s="68">
        <v>49285</v>
      </c>
      <c r="BV7" s="68">
        <v>45229</v>
      </c>
      <c r="BW7" s="68">
        <v>48278</v>
      </c>
      <c r="BX7" s="68">
        <v>52518</v>
      </c>
      <c r="BY7" s="68">
        <v>54211</v>
      </c>
      <c r="BZ7" s="68">
        <v>52766</v>
      </c>
      <c r="CA7" s="68">
        <v>53651</v>
      </c>
      <c r="CB7" s="68">
        <v>55481</v>
      </c>
      <c r="CC7" s="68">
        <v>57722</v>
      </c>
      <c r="CD7" s="68">
        <v>59509</v>
      </c>
      <c r="CE7" s="68">
        <v>61282</v>
      </c>
      <c r="CF7" s="68">
        <v>64461</v>
      </c>
      <c r="CG7" s="68">
        <v>65641</v>
      </c>
      <c r="CH7" s="68">
        <v>67271</v>
      </c>
      <c r="CI7" s="68">
        <v>71169</v>
      </c>
      <c r="CJ7" s="68">
        <v>74654</v>
      </c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>
        <v>879520</v>
      </c>
      <c r="DA7">
        <f>SUM(V7:AL7)</f>
        <v>64847</v>
      </c>
      <c r="DB7">
        <f t="shared" si="0"/>
        <v>224038</v>
      </c>
      <c r="DC7">
        <f t="shared" si="1"/>
        <v>146060</v>
      </c>
      <c r="DD7">
        <f t="shared" si="2"/>
        <v>182770</v>
      </c>
      <c r="DE7">
        <f t="shared" si="3"/>
        <v>232153</v>
      </c>
      <c r="DF7">
        <f t="shared" si="4"/>
        <v>253002</v>
      </c>
      <c r="DG7">
        <f t="shared" si="5"/>
        <v>287645</v>
      </c>
      <c r="DH7">
        <f t="shared" si="6"/>
        <v>343196</v>
      </c>
      <c r="DI7">
        <f t="shared" si="12"/>
        <v>0</v>
      </c>
      <c r="DJ7">
        <f t="shared" si="13"/>
        <v>0</v>
      </c>
      <c r="DK7">
        <f t="shared" si="14"/>
        <v>0</v>
      </c>
      <c r="DL7">
        <f t="shared" si="7"/>
        <v>879520</v>
      </c>
      <c r="DM7">
        <f t="shared" si="8"/>
        <v>21740</v>
      </c>
      <c r="DN7">
        <f t="shared" si="9"/>
        <v>595975</v>
      </c>
      <c r="DO7">
        <f t="shared" si="10"/>
        <v>1995516</v>
      </c>
      <c r="DP7">
        <f t="shared" si="15"/>
        <v>879520</v>
      </c>
      <c r="DQ7">
        <f t="shared" si="11"/>
        <v>2.6132309999999999</v>
      </c>
      <c r="DR7" s="19">
        <f>DQ7/InMillionsWithPlot!DB7</f>
        <v>1.0474491900578578E-2</v>
      </c>
    </row>
    <row r="8" spans="1:122" x14ac:dyDescent="0.25">
      <c r="A8">
        <v>0</v>
      </c>
      <c r="B8">
        <v>2017</v>
      </c>
      <c r="C8">
        <v>2680555</v>
      </c>
      <c r="D8">
        <v>2688802</v>
      </c>
      <c r="E8">
        <v>39741</v>
      </c>
      <c r="F8">
        <v>5737</v>
      </c>
      <c r="G8">
        <v>1074</v>
      </c>
      <c r="H8">
        <v>911</v>
      </c>
      <c r="I8">
        <v>760</v>
      </c>
      <c r="J8">
        <v>629</v>
      </c>
      <c r="K8">
        <v>534</v>
      </c>
      <c r="L8">
        <v>457</v>
      </c>
      <c r="M8">
        <v>406</v>
      </c>
      <c r="N8">
        <v>396</v>
      </c>
      <c r="O8">
        <v>412</v>
      </c>
      <c r="P8">
        <v>452</v>
      </c>
      <c r="Q8">
        <v>534</v>
      </c>
      <c r="R8">
        <v>661</v>
      </c>
      <c r="S8">
        <v>824</v>
      </c>
      <c r="T8">
        <v>1031</v>
      </c>
      <c r="U8">
        <v>1308</v>
      </c>
      <c r="V8">
        <v>1619</v>
      </c>
      <c r="W8">
        <v>1889</v>
      </c>
      <c r="X8">
        <v>2192</v>
      </c>
      <c r="Y8">
        <v>2495</v>
      </c>
      <c r="Z8">
        <v>2795</v>
      </c>
      <c r="AA8">
        <v>3123</v>
      </c>
      <c r="AB8">
        <v>3415</v>
      </c>
      <c r="AC8">
        <v>3676</v>
      </c>
      <c r="AD8">
        <v>3942</v>
      </c>
      <c r="AE8">
        <v>4168</v>
      </c>
      <c r="AF8">
        <v>4299</v>
      </c>
      <c r="AG8">
        <v>4258</v>
      </c>
      <c r="AH8">
        <v>4274</v>
      </c>
      <c r="AI8">
        <v>4328</v>
      </c>
      <c r="AJ8">
        <v>4477</v>
      </c>
      <c r="AK8">
        <v>4656</v>
      </c>
      <c r="AL8">
        <v>4662</v>
      </c>
      <c r="AM8">
        <v>4917</v>
      </c>
      <c r="AN8">
        <v>5117</v>
      </c>
      <c r="AO8">
        <v>5299</v>
      </c>
      <c r="AP8">
        <v>5682</v>
      </c>
      <c r="AQ8">
        <v>5612</v>
      </c>
      <c r="AR8">
        <v>5816</v>
      </c>
      <c r="AS8">
        <v>6123</v>
      </c>
      <c r="AT8">
        <v>6349</v>
      </c>
      <c r="AU8">
        <v>7053</v>
      </c>
      <c r="AV8">
        <v>7384</v>
      </c>
      <c r="AW8">
        <v>8164</v>
      </c>
      <c r="AX8">
        <v>9334</v>
      </c>
      <c r="AY8">
        <v>10834</v>
      </c>
      <c r="AZ8">
        <v>12017</v>
      </c>
      <c r="BA8">
        <v>12473</v>
      </c>
      <c r="BB8">
        <v>13401</v>
      </c>
      <c r="BC8">
        <v>14713</v>
      </c>
      <c r="BD8">
        <v>16406</v>
      </c>
      <c r="BE8">
        <v>18984</v>
      </c>
      <c r="BF8">
        <v>21017</v>
      </c>
      <c r="BG8">
        <v>22797</v>
      </c>
      <c r="BH8">
        <v>24683</v>
      </c>
      <c r="BI8">
        <v>27013</v>
      </c>
      <c r="BJ8">
        <v>29387</v>
      </c>
      <c r="BK8">
        <v>30529</v>
      </c>
      <c r="BL8">
        <v>32522</v>
      </c>
      <c r="BM8">
        <v>34459</v>
      </c>
      <c r="BN8">
        <v>35530</v>
      </c>
      <c r="BO8">
        <v>37696</v>
      </c>
      <c r="BP8">
        <v>38692</v>
      </c>
      <c r="BQ8">
        <v>39909</v>
      </c>
      <c r="BR8">
        <v>41270</v>
      </c>
      <c r="BS8">
        <v>43160</v>
      </c>
      <c r="BT8">
        <v>45505</v>
      </c>
      <c r="BU8">
        <v>47732</v>
      </c>
      <c r="BV8">
        <v>51138</v>
      </c>
      <c r="BW8">
        <v>57769</v>
      </c>
      <c r="BX8">
        <v>46220</v>
      </c>
      <c r="BY8">
        <v>49609</v>
      </c>
      <c r="BZ8">
        <v>52512</v>
      </c>
      <c r="CA8">
        <v>58507</v>
      </c>
      <c r="CB8">
        <v>55486</v>
      </c>
      <c r="CC8">
        <v>55228</v>
      </c>
      <c r="CD8">
        <v>56985</v>
      </c>
      <c r="CE8">
        <v>58559</v>
      </c>
      <c r="CF8">
        <v>61252</v>
      </c>
      <c r="CG8">
        <v>61762</v>
      </c>
      <c r="CH8">
        <v>64606</v>
      </c>
      <c r="CI8">
        <v>67871</v>
      </c>
      <c r="CJ8">
        <v>66889</v>
      </c>
      <c r="CK8">
        <v>70972</v>
      </c>
      <c r="CL8">
        <v>73979</v>
      </c>
      <c r="CM8">
        <v>76487</v>
      </c>
      <c r="CN8">
        <v>79183</v>
      </c>
      <c r="CO8">
        <v>76754</v>
      </c>
      <c r="CP8">
        <v>76815</v>
      </c>
      <c r="CQ8">
        <v>74586</v>
      </c>
      <c r="CR8">
        <v>70083</v>
      </c>
      <c r="CS8">
        <v>66532</v>
      </c>
      <c r="CT8">
        <v>60433</v>
      </c>
      <c r="CU8">
        <v>53249</v>
      </c>
      <c r="CV8">
        <v>46347</v>
      </c>
      <c r="CW8">
        <v>39297</v>
      </c>
      <c r="CX8">
        <v>31034</v>
      </c>
      <c r="CY8">
        <v>23318</v>
      </c>
      <c r="CZ8">
        <v>18376</v>
      </c>
      <c r="DA8">
        <v>43250</v>
      </c>
      <c r="DB8">
        <f t="shared" si="0"/>
        <v>196695</v>
      </c>
      <c r="DC8">
        <f t="shared" si="1"/>
        <v>134409</v>
      </c>
      <c r="DD8">
        <f t="shared" si="2"/>
        <v>178899</v>
      </c>
      <c r="DE8">
        <f t="shared" si="3"/>
        <v>217576</v>
      </c>
      <c r="DF8">
        <f t="shared" si="4"/>
        <v>257248</v>
      </c>
      <c r="DG8">
        <f t="shared" si="5"/>
        <v>284765</v>
      </c>
      <c r="DH8">
        <f t="shared" si="6"/>
        <v>322380</v>
      </c>
      <c r="DI8">
        <f t="shared" si="12"/>
        <v>377375</v>
      </c>
      <c r="DJ8">
        <f t="shared" si="13"/>
        <v>348449</v>
      </c>
      <c r="DK8">
        <f t="shared" si="14"/>
        <v>193245</v>
      </c>
      <c r="DL8">
        <f t="shared" si="7"/>
        <v>18376</v>
      </c>
      <c r="DM8">
        <f t="shared" si="8"/>
        <v>17528</v>
      </c>
      <c r="DN8">
        <f t="shared" si="9"/>
        <v>552743</v>
      </c>
      <c r="DO8">
        <f t="shared" si="10"/>
        <v>2019414</v>
      </c>
      <c r="DP8">
        <f t="shared" si="15"/>
        <v>937445</v>
      </c>
      <c r="DQ8">
        <f t="shared" si="11"/>
        <v>2.5896849999999998</v>
      </c>
      <c r="DR8" s="19">
        <f>DQ8/InMillionsWithPlot!DB8</f>
        <v>1.0284403345317324E-2</v>
      </c>
    </row>
    <row r="9" spans="1:122" x14ac:dyDescent="0.25">
      <c r="A9">
        <v>0</v>
      </c>
      <c r="B9">
        <v>2018</v>
      </c>
      <c r="C9">
        <v>2711731</v>
      </c>
      <c r="D9">
        <v>2717297</v>
      </c>
      <c r="E9">
        <v>39250</v>
      </c>
      <c r="F9">
        <v>5737</v>
      </c>
      <c r="G9">
        <v>1054</v>
      </c>
      <c r="H9">
        <v>904</v>
      </c>
      <c r="I9">
        <v>754</v>
      </c>
      <c r="J9">
        <v>627</v>
      </c>
      <c r="K9">
        <v>524</v>
      </c>
      <c r="L9">
        <v>452</v>
      </c>
      <c r="M9">
        <v>403</v>
      </c>
      <c r="N9">
        <v>380</v>
      </c>
      <c r="O9">
        <v>405</v>
      </c>
      <c r="P9">
        <v>453</v>
      </c>
      <c r="Q9">
        <v>530</v>
      </c>
      <c r="R9">
        <v>651</v>
      </c>
      <c r="S9">
        <v>814</v>
      </c>
      <c r="T9">
        <v>1014</v>
      </c>
      <c r="U9">
        <v>1251</v>
      </c>
      <c r="V9">
        <v>1558</v>
      </c>
      <c r="W9">
        <v>1882</v>
      </c>
      <c r="X9">
        <v>2146</v>
      </c>
      <c r="Y9">
        <v>2439</v>
      </c>
      <c r="Z9">
        <v>2717</v>
      </c>
      <c r="AA9">
        <v>2980</v>
      </c>
      <c r="AB9">
        <v>3278</v>
      </c>
      <c r="AC9">
        <v>3539</v>
      </c>
      <c r="AD9">
        <v>3771</v>
      </c>
      <c r="AE9">
        <v>4019</v>
      </c>
      <c r="AF9">
        <v>4226</v>
      </c>
      <c r="AG9">
        <v>4350</v>
      </c>
      <c r="AH9">
        <v>4301</v>
      </c>
      <c r="AI9">
        <v>4316</v>
      </c>
      <c r="AJ9">
        <v>4372</v>
      </c>
      <c r="AK9">
        <v>4529</v>
      </c>
      <c r="AL9">
        <v>4721</v>
      </c>
      <c r="AM9">
        <v>4735</v>
      </c>
      <c r="AN9">
        <v>5008</v>
      </c>
      <c r="AO9">
        <v>5229</v>
      </c>
      <c r="AP9">
        <v>5435</v>
      </c>
      <c r="AQ9">
        <v>5849</v>
      </c>
      <c r="AR9">
        <v>5807</v>
      </c>
      <c r="AS9">
        <v>6047</v>
      </c>
      <c r="AT9">
        <v>6400</v>
      </c>
      <c r="AU9">
        <v>6666</v>
      </c>
      <c r="AV9">
        <v>7441</v>
      </c>
      <c r="AW9">
        <v>7823</v>
      </c>
      <c r="AX9">
        <v>8681</v>
      </c>
      <c r="AY9">
        <v>9956</v>
      </c>
      <c r="AZ9">
        <v>11564</v>
      </c>
      <c r="BA9">
        <v>12835</v>
      </c>
      <c r="BB9">
        <v>13306</v>
      </c>
      <c r="BC9">
        <v>14276</v>
      </c>
      <c r="BD9">
        <v>15636</v>
      </c>
      <c r="BE9">
        <v>17399</v>
      </c>
      <c r="BF9">
        <v>20093</v>
      </c>
      <c r="BG9">
        <v>22199</v>
      </c>
      <c r="BH9">
        <v>24031</v>
      </c>
      <c r="BI9">
        <v>25959</v>
      </c>
      <c r="BJ9">
        <v>28339</v>
      </c>
      <c r="BK9">
        <v>30756</v>
      </c>
      <c r="BL9">
        <v>31878</v>
      </c>
      <c r="BM9">
        <v>33910</v>
      </c>
      <c r="BN9">
        <v>35905</v>
      </c>
      <c r="BO9">
        <v>37034</v>
      </c>
      <c r="BP9">
        <v>39332</v>
      </c>
      <c r="BQ9">
        <v>40440</v>
      </c>
      <c r="BR9">
        <v>41807</v>
      </c>
      <c r="BS9">
        <v>43322</v>
      </c>
      <c r="BT9">
        <v>45394</v>
      </c>
      <c r="BU9">
        <v>47936</v>
      </c>
      <c r="BV9">
        <v>50356</v>
      </c>
      <c r="BW9">
        <v>54007</v>
      </c>
      <c r="BX9">
        <v>61052</v>
      </c>
      <c r="BY9">
        <v>48854</v>
      </c>
      <c r="BZ9">
        <v>52433</v>
      </c>
      <c r="CA9">
        <v>55502</v>
      </c>
      <c r="CB9">
        <v>61827</v>
      </c>
      <c r="CC9">
        <v>58619</v>
      </c>
      <c r="CD9">
        <v>58317</v>
      </c>
      <c r="CE9">
        <v>60121</v>
      </c>
      <c r="CF9">
        <v>61730</v>
      </c>
      <c r="CG9">
        <v>64544</v>
      </c>
      <c r="CH9">
        <v>64985</v>
      </c>
      <c r="CI9">
        <v>67825</v>
      </c>
      <c r="CJ9">
        <v>71056</v>
      </c>
      <c r="CK9">
        <v>69643</v>
      </c>
      <c r="CL9">
        <v>73286</v>
      </c>
      <c r="CM9">
        <v>75562</v>
      </c>
      <c r="CN9">
        <v>77253</v>
      </c>
      <c r="CO9">
        <v>79097</v>
      </c>
      <c r="CP9">
        <v>75735</v>
      </c>
      <c r="CQ9">
        <v>74793</v>
      </c>
      <c r="CR9">
        <v>71546</v>
      </c>
      <c r="CS9">
        <v>66148</v>
      </c>
      <c r="CT9">
        <v>61701</v>
      </c>
      <c r="CU9">
        <v>54969</v>
      </c>
      <c r="CV9">
        <v>47429</v>
      </c>
      <c r="CW9">
        <v>40360</v>
      </c>
      <c r="CX9">
        <v>33406</v>
      </c>
      <c r="CY9">
        <v>25708</v>
      </c>
      <c r="CZ9">
        <v>18790</v>
      </c>
      <c r="DA9">
        <v>47868</v>
      </c>
      <c r="DB9">
        <f t="shared" si="0"/>
        <v>190186</v>
      </c>
      <c r="DC9">
        <f t="shared" si="1"/>
        <v>131284</v>
      </c>
      <c r="DD9">
        <f t="shared" si="2"/>
        <v>178059</v>
      </c>
      <c r="DE9">
        <f t="shared" si="3"/>
        <v>218899</v>
      </c>
      <c r="DF9">
        <f t="shared" si="4"/>
        <v>266702</v>
      </c>
      <c r="DG9">
        <f t="shared" si="5"/>
        <v>294386</v>
      </c>
      <c r="DH9">
        <f t="shared" si="6"/>
        <v>330140</v>
      </c>
      <c r="DI9">
        <f t="shared" si="12"/>
        <v>374841</v>
      </c>
      <c r="DJ9">
        <f t="shared" si="13"/>
        <v>349923</v>
      </c>
      <c r="DK9">
        <f t="shared" si="14"/>
        <v>201872</v>
      </c>
      <c r="DL9">
        <f t="shared" si="7"/>
        <v>18790</v>
      </c>
      <c r="DM9">
        <f t="shared" si="8"/>
        <v>17000</v>
      </c>
      <c r="DN9">
        <f t="shared" si="9"/>
        <v>541673</v>
      </c>
      <c r="DO9">
        <f t="shared" si="10"/>
        <v>2055553</v>
      </c>
      <c r="DP9">
        <f t="shared" si="15"/>
        <v>945426</v>
      </c>
      <c r="DQ9">
        <f t="shared" si="11"/>
        <v>2.6142259999999999</v>
      </c>
      <c r="DR9" s="19">
        <f>DQ9/InMillionsWithPlot!DB9</f>
        <v>1.0284756956421883E-2</v>
      </c>
    </row>
    <row r="10" spans="1:122" x14ac:dyDescent="0.25">
      <c r="A10">
        <v>0</v>
      </c>
      <c r="B10">
        <v>2019</v>
      </c>
      <c r="C10">
        <v>2743450</v>
      </c>
      <c r="D10">
        <v>2744661</v>
      </c>
      <c r="E10">
        <v>38749</v>
      </c>
      <c r="F10">
        <v>5646</v>
      </c>
      <c r="G10">
        <v>1067</v>
      </c>
      <c r="H10">
        <v>889</v>
      </c>
      <c r="I10">
        <v>750</v>
      </c>
      <c r="J10">
        <v>624</v>
      </c>
      <c r="K10">
        <v>518</v>
      </c>
      <c r="L10">
        <v>444</v>
      </c>
      <c r="M10">
        <v>400</v>
      </c>
      <c r="N10">
        <v>379</v>
      </c>
      <c r="O10">
        <v>390</v>
      </c>
      <c r="P10">
        <v>444</v>
      </c>
      <c r="Q10">
        <v>527</v>
      </c>
      <c r="R10">
        <v>641</v>
      </c>
      <c r="S10">
        <v>798</v>
      </c>
      <c r="T10">
        <v>1000</v>
      </c>
      <c r="U10">
        <v>1228</v>
      </c>
      <c r="V10">
        <v>1490</v>
      </c>
      <c r="W10">
        <v>1814</v>
      </c>
      <c r="X10">
        <v>2136</v>
      </c>
      <c r="Y10">
        <v>2386</v>
      </c>
      <c r="Z10">
        <v>2657</v>
      </c>
      <c r="AA10">
        <v>2899</v>
      </c>
      <c r="AB10">
        <v>3129</v>
      </c>
      <c r="AC10">
        <v>3391</v>
      </c>
      <c r="AD10">
        <v>3632</v>
      </c>
      <c r="AE10">
        <v>3838</v>
      </c>
      <c r="AF10">
        <v>4072</v>
      </c>
      <c r="AG10">
        <v>4273</v>
      </c>
      <c r="AH10">
        <v>4391</v>
      </c>
      <c r="AI10">
        <v>4341</v>
      </c>
      <c r="AJ10">
        <v>4365</v>
      </c>
      <c r="AK10">
        <v>4425</v>
      </c>
      <c r="AL10">
        <v>4592</v>
      </c>
      <c r="AM10">
        <v>4797</v>
      </c>
      <c r="AN10">
        <v>4826</v>
      </c>
      <c r="AO10">
        <v>5120</v>
      </c>
      <c r="AP10">
        <v>5363</v>
      </c>
      <c r="AQ10">
        <v>5594</v>
      </c>
      <c r="AR10">
        <v>6052</v>
      </c>
      <c r="AS10">
        <v>6035</v>
      </c>
      <c r="AT10">
        <v>6320</v>
      </c>
      <c r="AU10">
        <v>6722</v>
      </c>
      <c r="AV10">
        <v>7039</v>
      </c>
      <c r="AW10">
        <v>7890</v>
      </c>
      <c r="AX10">
        <v>8326</v>
      </c>
      <c r="AY10">
        <v>9263</v>
      </c>
      <c r="AZ10">
        <v>10636</v>
      </c>
      <c r="BA10">
        <v>12352</v>
      </c>
      <c r="BB10">
        <v>13695</v>
      </c>
      <c r="BC10">
        <v>14175</v>
      </c>
      <c r="BD10">
        <v>15182</v>
      </c>
      <c r="BE10">
        <v>16590</v>
      </c>
      <c r="BF10">
        <v>18424</v>
      </c>
      <c r="BG10">
        <v>21233</v>
      </c>
      <c r="BH10">
        <v>23415</v>
      </c>
      <c r="BI10">
        <v>25293</v>
      </c>
      <c r="BJ10">
        <v>27249</v>
      </c>
      <c r="BK10">
        <v>29675</v>
      </c>
      <c r="BL10">
        <v>32131</v>
      </c>
      <c r="BM10">
        <v>33254</v>
      </c>
      <c r="BN10">
        <v>35351</v>
      </c>
      <c r="BO10">
        <v>37443</v>
      </c>
      <c r="BP10">
        <v>38673</v>
      </c>
      <c r="BQ10">
        <v>41142</v>
      </c>
      <c r="BR10">
        <v>42402</v>
      </c>
      <c r="BS10">
        <v>43932</v>
      </c>
      <c r="BT10">
        <v>45608</v>
      </c>
      <c r="BU10">
        <v>47869</v>
      </c>
      <c r="BV10">
        <v>50610</v>
      </c>
      <c r="BW10">
        <v>53221</v>
      </c>
      <c r="BX10">
        <v>57113</v>
      </c>
      <c r="BY10">
        <v>64581</v>
      </c>
      <c r="BZ10">
        <v>51683</v>
      </c>
      <c r="CA10">
        <v>55456</v>
      </c>
      <c r="CB10">
        <v>58693</v>
      </c>
      <c r="CC10">
        <v>65364</v>
      </c>
      <c r="CD10">
        <v>61949</v>
      </c>
      <c r="CE10">
        <v>61583</v>
      </c>
      <c r="CF10">
        <v>63416</v>
      </c>
      <c r="CG10">
        <v>65110</v>
      </c>
      <c r="CH10">
        <v>67979</v>
      </c>
      <c r="CI10">
        <v>68271</v>
      </c>
      <c r="CJ10">
        <v>71039</v>
      </c>
      <c r="CK10">
        <v>74026</v>
      </c>
      <c r="CL10">
        <v>71958</v>
      </c>
      <c r="CM10">
        <v>74908</v>
      </c>
      <c r="CN10">
        <v>76373</v>
      </c>
      <c r="CO10">
        <v>77227</v>
      </c>
      <c r="CP10">
        <v>78122</v>
      </c>
      <c r="CQ10">
        <v>73806</v>
      </c>
      <c r="CR10">
        <v>71816</v>
      </c>
      <c r="CS10">
        <v>67595</v>
      </c>
      <c r="CT10">
        <v>61410</v>
      </c>
      <c r="CU10">
        <v>56191</v>
      </c>
      <c r="CV10">
        <v>49038</v>
      </c>
      <c r="CW10">
        <v>41370</v>
      </c>
      <c r="CX10">
        <v>34366</v>
      </c>
      <c r="CY10">
        <v>27720</v>
      </c>
      <c r="CZ10">
        <v>20753</v>
      </c>
      <c r="DA10">
        <v>50518</v>
      </c>
      <c r="DB10">
        <f t="shared" si="0"/>
        <v>184401</v>
      </c>
      <c r="DC10">
        <f t="shared" si="1"/>
        <v>126865</v>
      </c>
      <c r="DD10">
        <f t="shared" si="2"/>
        <v>176852</v>
      </c>
      <c r="DE10">
        <f t="shared" si="3"/>
        <v>220953</v>
      </c>
      <c r="DF10">
        <f t="shared" si="4"/>
        <v>277208</v>
      </c>
      <c r="DG10">
        <f t="shared" si="5"/>
        <v>303045</v>
      </c>
      <c r="DH10">
        <f t="shared" si="6"/>
        <v>335815</v>
      </c>
      <c r="DI10">
        <f t="shared" si="12"/>
        <v>374492</v>
      </c>
      <c r="DJ10">
        <f t="shared" si="13"/>
        <v>352749</v>
      </c>
      <c r="DK10">
        <f t="shared" si="14"/>
        <v>208685</v>
      </c>
      <c r="DL10">
        <f t="shared" si="7"/>
        <v>20753</v>
      </c>
      <c r="DM10">
        <f t="shared" si="8"/>
        <v>16511</v>
      </c>
      <c r="DN10">
        <f t="shared" si="9"/>
        <v>529438</v>
      </c>
      <c r="DO10">
        <f t="shared" si="10"/>
        <v>2093700</v>
      </c>
      <c r="DP10">
        <f t="shared" si="15"/>
        <v>956679</v>
      </c>
      <c r="DQ10">
        <f t="shared" si="11"/>
        <v>2.6396489999999999</v>
      </c>
      <c r="DR10" s="19">
        <f>DQ10/InMillionsWithPlot!DB10</f>
        <v>1.029160059412265E-2</v>
      </c>
    </row>
    <row r="11" spans="1:122" x14ac:dyDescent="0.25">
      <c r="A11">
        <v>0</v>
      </c>
      <c r="B11">
        <v>2020</v>
      </c>
      <c r="C11">
        <v>2776767</v>
      </c>
      <c r="D11">
        <v>2772160</v>
      </c>
      <c r="E11">
        <v>38229</v>
      </c>
      <c r="F11">
        <v>5558</v>
      </c>
      <c r="G11">
        <v>1064</v>
      </c>
      <c r="H11">
        <v>892</v>
      </c>
      <c r="I11">
        <v>737</v>
      </c>
      <c r="J11">
        <v>617</v>
      </c>
      <c r="K11">
        <v>516</v>
      </c>
      <c r="L11">
        <v>439</v>
      </c>
      <c r="M11">
        <v>393</v>
      </c>
      <c r="N11">
        <v>376</v>
      </c>
      <c r="O11">
        <v>385</v>
      </c>
      <c r="P11">
        <v>427</v>
      </c>
      <c r="Q11">
        <v>518</v>
      </c>
      <c r="R11">
        <v>638</v>
      </c>
      <c r="S11">
        <v>789</v>
      </c>
      <c r="T11">
        <v>982</v>
      </c>
      <c r="U11">
        <v>1218</v>
      </c>
      <c r="V11">
        <v>1464</v>
      </c>
      <c r="W11">
        <v>1732</v>
      </c>
      <c r="X11">
        <v>2059</v>
      </c>
      <c r="Y11">
        <v>2373</v>
      </c>
      <c r="Z11">
        <v>2595</v>
      </c>
      <c r="AA11">
        <v>2829</v>
      </c>
      <c r="AB11">
        <v>3040</v>
      </c>
      <c r="AC11">
        <v>3238</v>
      </c>
      <c r="AD11">
        <v>3475</v>
      </c>
      <c r="AE11">
        <v>3695</v>
      </c>
      <c r="AF11">
        <v>3888</v>
      </c>
      <c r="AG11">
        <v>4117</v>
      </c>
      <c r="AH11">
        <v>4316</v>
      </c>
      <c r="AI11">
        <v>4434</v>
      </c>
      <c r="AJ11">
        <v>4391</v>
      </c>
      <c r="AK11">
        <v>4415</v>
      </c>
      <c r="AL11">
        <v>4488</v>
      </c>
      <c r="AM11">
        <v>4667</v>
      </c>
      <c r="AN11">
        <v>4891</v>
      </c>
      <c r="AO11">
        <v>4935</v>
      </c>
      <c r="AP11">
        <v>5254</v>
      </c>
      <c r="AQ11">
        <v>5524</v>
      </c>
      <c r="AR11">
        <v>5793</v>
      </c>
      <c r="AS11">
        <v>6294</v>
      </c>
      <c r="AT11">
        <v>6311</v>
      </c>
      <c r="AU11">
        <v>6644</v>
      </c>
      <c r="AV11">
        <v>7101</v>
      </c>
      <c r="AW11">
        <v>7468</v>
      </c>
      <c r="AX11">
        <v>8403</v>
      </c>
      <c r="AY11">
        <v>8892</v>
      </c>
      <c r="AZ11">
        <v>9900</v>
      </c>
      <c r="BA11">
        <v>11364</v>
      </c>
      <c r="BB11">
        <v>13182</v>
      </c>
      <c r="BC11">
        <v>14593</v>
      </c>
      <c r="BD11">
        <v>15081</v>
      </c>
      <c r="BE11">
        <v>16112</v>
      </c>
      <c r="BF11">
        <v>17580</v>
      </c>
      <c r="BG11">
        <v>19484</v>
      </c>
      <c r="BH11">
        <v>22412</v>
      </c>
      <c r="BI11">
        <v>24663</v>
      </c>
      <c r="BJ11">
        <v>26574</v>
      </c>
      <c r="BK11">
        <v>28553</v>
      </c>
      <c r="BL11">
        <v>31019</v>
      </c>
      <c r="BM11">
        <v>33528</v>
      </c>
      <c r="BN11">
        <v>34687</v>
      </c>
      <c r="BO11">
        <v>36889</v>
      </c>
      <c r="BP11">
        <v>39130</v>
      </c>
      <c r="BQ11">
        <v>40491</v>
      </c>
      <c r="BR11">
        <v>43171</v>
      </c>
      <c r="BS11">
        <v>44598</v>
      </c>
      <c r="BT11">
        <v>46295</v>
      </c>
      <c r="BU11">
        <v>48133</v>
      </c>
      <c r="BV11">
        <v>50586</v>
      </c>
      <c r="BW11">
        <v>53521</v>
      </c>
      <c r="BX11">
        <v>56321</v>
      </c>
      <c r="BY11">
        <v>60444</v>
      </c>
      <c r="BZ11">
        <v>68365</v>
      </c>
      <c r="CA11">
        <v>54701</v>
      </c>
      <c r="CB11">
        <v>58673</v>
      </c>
      <c r="CC11">
        <v>62095</v>
      </c>
      <c r="CD11">
        <v>69123</v>
      </c>
      <c r="CE11">
        <v>65479</v>
      </c>
      <c r="CF11">
        <v>65017</v>
      </c>
      <c r="CG11">
        <v>66966</v>
      </c>
      <c r="CH11">
        <v>68647</v>
      </c>
      <c r="CI11">
        <v>71456</v>
      </c>
      <c r="CJ11">
        <v>71556</v>
      </c>
      <c r="CK11">
        <v>74056</v>
      </c>
      <c r="CL11">
        <v>76543</v>
      </c>
      <c r="CM11">
        <v>73604</v>
      </c>
      <c r="CN11">
        <v>75762</v>
      </c>
      <c r="CO11">
        <v>76411</v>
      </c>
      <c r="CP11">
        <v>76338</v>
      </c>
      <c r="CQ11">
        <v>76205</v>
      </c>
      <c r="CR11">
        <v>70938</v>
      </c>
      <c r="CS11">
        <v>67926</v>
      </c>
      <c r="CT11">
        <v>62815</v>
      </c>
      <c r="CU11">
        <v>55992</v>
      </c>
      <c r="CV11">
        <v>50193</v>
      </c>
      <c r="CW11">
        <v>42838</v>
      </c>
      <c r="CX11">
        <v>35273</v>
      </c>
      <c r="CY11">
        <v>28561</v>
      </c>
      <c r="CZ11">
        <v>22406</v>
      </c>
      <c r="DA11">
        <v>53406</v>
      </c>
      <c r="DB11">
        <f t="shared" si="0"/>
        <v>179989</v>
      </c>
      <c r="DC11">
        <f t="shared" si="1"/>
        <v>121686</v>
      </c>
      <c r="DD11">
        <f t="shared" si="2"/>
        <v>175253</v>
      </c>
      <c r="DE11">
        <f t="shared" si="3"/>
        <v>222688</v>
      </c>
      <c r="DF11">
        <f t="shared" si="4"/>
        <v>289237</v>
      </c>
      <c r="DG11">
        <f t="shared" si="5"/>
        <v>310071</v>
      </c>
      <c r="DH11">
        <f t="shared" si="6"/>
        <v>343642</v>
      </c>
      <c r="DI11">
        <f t="shared" si="12"/>
        <v>376376</v>
      </c>
      <c r="DJ11">
        <f t="shared" si="13"/>
        <v>354222</v>
      </c>
      <c r="DK11">
        <f t="shared" si="14"/>
        <v>212857</v>
      </c>
      <c r="DL11">
        <f t="shared" si="7"/>
        <v>22406</v>
      </c>
      <c r="DM11">
        <f t="shared" si="8"/>
        <v>16092</v>
      </c>
      <c r="DN11">
        <f t="shared" si="9"/>
        <v>517385</v>
      </c>
      <c r="DO11">
        <f t="shared" si="10"/>
        <v>2131499</v>
      </c>
      <c r="DP11">
        <f t="shared" si="15"/>
        <v>965861</v>
      </c>
      <c r="DQ11">
        <f t="shared" si="11"/>
        <v>2.6649759999999998</v>
      </c>
      <c r="DR11" s="19">
        <f>DQ11/InMillionsWithPlot!DB11</f>
        <v>1.0302509930510587E-2</v>
      </c>
    </row>
    <row r="12" spans="1:122" x14ac:dyDescent="0.25">
      <c r="A12">
        <v>0</v>
      </c>
      <c r="B12">
        <v>2021</v>
      </c>
      <c r="C12">
        <v>2811467</v>
      </c>
      <c r="D12">
        <v>2800670</v>
      </c>
      <c r="E12">
        <v>37682</v>
      </c>
      <c r="F12">
        <v>5463</v>
      </c>
      <c r="G12">
        <v>1059</v>
      </c>
      <c r="H12">
        <v>889</v>
      </c>
      <c r="I12">
        <v>739</v>
      </c>
      <c r="J12">
        <v>607</v>
      </c>
      <c r="K12">
        <v>511</v>
      </c>
      <c r="L12">
        <v>439</v>
      </c>
      <c r="M12">
        <v>389</v>
      </c>
      <c r="N12">
        <v>370</v>
      </c>
      <c r="O12">
        <v>381</v>
      </c>
      <c r="P12">
        <v>421</v>
      </c>
      <c r="Q12">
        <v>495</v>
      </c>
      <c r="R12">
        <v>625</v>
      </c>
      <c r="S12">
        <v>781</v>
      </c>
      <c r="T12">
        <v>971</v>
      </c>
      <c r="U12">
        <v>1194</v>
      </c>
      <c r="V12">
        <v>1445</v>
      </c>
      <c r="W12">
        <v>1704</v>
      </c>
      <c r="X12">
        <v>1968</v>
      </c>
      <c r="Y12">
        <v>2281</v>
      </c>
      <c r="Z12">
        <v>2584</v>
      </c>
      <c r="AA12">
        <v>2771</v>
      </c>
      <c r="AB12">
        <v>2970</v>
      </c>
      <c r="AC12">
        <v>3146</v>
      </c>
      <c r="AD12">
        <v>3320</v>
      </c>
      <c r="AE12">
        <v>3535</v>
      </c>
      <c r="AF12">
        <v>3741</v>
      </c>
      <c r="AG12">
        <v>3932</v>
      </c>
      <c r="AH12">
        <v>4156</v>
      </c>
      <c r="AI12">
        <v>4356</v>
      </c>
      <c r="AJ12">
        <v>4479</v>
      </c>
      <c r="AK12">
        <v>4443</v>
      </c>
      <c r="AL12">
        <v>4474</v>
      </c>
      <c r="AM12">
        <v>4559</v>
      </c>
      <c r="AN12">
        <v>4756</v>
      </c>
      <c r="AO12">
        <v>4998</v>
      </c>
      <c r="AP12">
        <v>5067</v>
      </c>
      <c r="AQ12">
        <v>5409</v>
      </c>
      <c r="AR12">
        <v>5718</v>
      </c>
      <c r="AS12">
        <v>6025</v>
      </c>
      <c r="AT12">
        <v>6579</v>
      </c>
      <c r="AU12">
        <v>6636</v>
      </c>
      <c r="AV12">
        <v>7019</v>
      </c>
      <c r="AW12">
        <v>7535</v>
      </c>
      <c r="AX12">
        <v>7955</v>
      </c>
      <c r="AY12">
        <v>8976</v>
      </c>
      <c r="AZ12">
        <v>9510</v>
      </c>
      <c r="BA12">
        <v>10583</v>
      </c>
      <c r="BB12">
        <v>12134</v>
      </c>
      <c r="BC12">
        <v>14055</v>
      </c>
      <c r="BD12">
        <v>15530</v>
      </c>
      <c r="BE12">
        <v>16015</v>
      </c>
      <c r="BF12">
        <v>17081</v>
      </c>
      <c r="BG12">
        <v>18604</v>
      </c>
      <c r="BH12">
        <v>20584</v>
      </c>
      <c r="BI12">
        <v>23626</v>
      </c>
      <c r="BJ12">
        <v>25923</v>
      </c>
      <c r="BK12">
        <v>27855</v>
      </c>
      <c r="BL12">
        <v>29861</v>
      </c>
      <c r="BM12">
        <v>32382</v>
      </c>
      <c r="BN12">
        <v>34988</v>
      </c>
      <c r="BO12">
        <v>36222</v>
      </c>
      <c r="BP12">
        <v>38590</v>
      </c>
      <c r="BQ12">
        <v>41009</v>
      </c>
      <c r="BR12">
        <v>42535</v>
      </c>
      <c r="BS12">
        <v>45449</v>
      </c>
      <c r="BT12">
        <v>47035</v>
      </c>
      <c r="BU12">
        <v>48898</v>
      </c>
      <c r="BV12">
        <v>50916</v>
      </c>
      <c r="BW12">
        <v>53543</v>
      </c>
      <c r="BX12">
        <v>56671</v>
      </c>
      <c r="BY12">
        <v>59657</v>
      </c>
      <c r="BZ12">
        <v>64023</v>
      </c>
      <c r="CA12">
        <v>72408</v>
      </c>
      <c r="CB12">
        <v>57926</v>
      </c>
      <c r="CC12">
        <v>62110</v>
      </c>
      <c r="CD12">
        <v>65719</v>
      </c>
      <c r="CE12">
        <v>73111</v>
      </c>
      <c r="CF12">
        <v>69189</v>
      </c>
      <c r="CG12">
        <v>68732</v>
      </c>
      <c r="CH12">
        <v>70658</v>
      </c>
      <c r="CI12">
        <v>72201</v>
      </c>
      <c r="CJ12">
        <v>74939</v>
      </c>
      <c r="CK12">
        <v>74642</v>
      </c>
      <c r="CL12">
        <v>76622</v>
      </c>
      <c r="CM12">
        <v>78347</v>
      </c>
      <c r="CN12">
        <v>74507</v>
      </c>
      <c r="CO12">
        <v>75857</v>
      </c>
      <c r="CP12">
        <v>75594</v>
      </c>
      <c r="CQ12">
        <v>74526</v>
      </c>
      <c r="CR12">
        <v>73312</v>
      </c>
      <c r="CS12">
        <v>67159</v>
      </c>
      <c r="CT12">
        <v>63201</v>
      </c>
      <c r="CU12">
        <v>57346</v>
      </c>
      <c r="CV12">
        <v>50080</v>
      </c>
      <c r="CW12">
        <v>43917</v>
      </c>
      <c r="CX12">
        <v>36587</v>
      </c>
      <c r="CY12">
        <v>29369</v>
      </c>
      <c r="CZ12">
        <v>23134</v>
      </c>
      <c r="DA12">
        <v>56645</v>
      </c>
      <c r="DB12">
        <f t="shared" si="0"/>
        <v>176140</v>
      </c>
      <c r="DC12">
        <f t="shared" si="1"/>
        <v>116592</v>
      </c>
      <c r="DD12">
        <f t="shared" si="2"/>
        <v>172043</v>
      </c>
      <c r="DE12">
        <f t="shared" si="3"/>
        <v>224926</v>
      </c>
      <c r="DF12">
        <f t="shared" si="4"/>
        <v>284810</v>
      </c>
      <c r="DG12">
        <f t="shared" si="5"/>
        <v>331274</v>
      </c>
      <c r="DH12">
        <f t="shared" si="6"/>
        <v>355719</v>
      </c>
      <c r="DI12">
        <f t="shared" si="12"/>
        <v>379975</v>
      </c>
      <c r="DJ12">
        <f t="shared" si="13"/>
        <v>353792</v>
      </c>
      <c r="DK12">
        <f t="shared" si="14"/>
        <v>217299</v>
      </c>
      <c r="DL12">
        <f t="shared" si="7"/>
        <v>23134</v>
      </c>
      <c r="DM12">
        <f t="shared" si="8"/>
        <v>15723</v>
      </c>
      <c r="DN12">
        <f t="shared" si="9"/>
        <v>504357</v>
      </c>
      <c r="DO12">
        <f t="shared" si="10"/>
        <v>2170929</v>
      </c>
      <c r="DP12">
        <f t="shared" si="15"/>
        <v>974200</v>
      </c>
      <c r="DQ12">
        <f t="shared" si="11"/>
        <v>2.6910090000000002</v>
      </c>
      <c r="DR12" s="19">
        <f>DQ12/InMillionsWithPlot!DB12</f>
        <v>1.0315889734540269E-2</v>
      </c>
    </row>
    <row r="13" spans="1:122" x14ac:dyDescent="0.25">
      <c r="A13">
        <v>0</v>
      </c>
      <c r="B13">
        <v>2022</v>
      </c>
      <c r="C13">
        <v>2847933</v>
      </c>
      <c r="D13">
        <v>2830715</v>
      </c>
      <c r="E13">
        <v>37114</v>
      </c>
      <c r="F13">
        <v>5369</v>
      </c>
      <c r="G13">
        <v>1054</v>
      </c>
      <c r="H13">
        <v>883</v>
      </c>
      <c r="I13">
        <v>737</v>
      </c>
      <c r="J13">
        <v>612</v>
      </c>
      <c r="K13">
        <v>504</v>
      </c>
      <c r="L13">
        <v>436</v>
      </c>
      <c r="M13">
        <v>388</v>
      </c>
      <c r="N13">
        <v>366</v>
      </c>
      <c r="O13">
        <v>376</v>
      </c>
      <c r="P13">
        <v>417</v>
      </c>
      <c r="Q13">
        <v>487</v>
      </c>
      <c r="R13">
        <v>597</v>
      </c>
      <c r="S13">
        <v>766</v>
      </c>
      <c r="T13">
        <v>959</v>
      </c>
      <c r="U13">
        <v>1175</v>
      </c>
      <c r="V13">
        <v>1416</v>
      </c>
      <c r="W13">
        <v>1679</v>
      </c>
      <c r="X13">
        <v>1930</v>
      </c>
      <c r="Y13">
        <v>2182</v>
      </c>
      <c r="Z13">
        <v>2482</v>
      </c>
      <c r="AA13">
        <v>2754</v>
      </c>
      <c r="AB13">
        <v>2901</v>
      </c>
      <c r="AC13">
        <v>3070</v>
      </c>
      <c r="AD13">
        <v>3221</v>
      </c>
      <c r="AE13">
        <v>3376</v>
      </c>
      <c r="AF13">
        <v>3582</v>
      </c>
      <c r="AG13">
        <v>3783</v>
      </c>
      <c r="AH13">
        <v>3970</v>
      </c>
      <c r="AI13">
        <v>4196</v>
      </c>
      <c r="AJ13">
        <v>4404</v>
      </c>
      <c r="AK13">
        <v>4536</v>
      </c>
      <c r="AL13">
        <v>4505</v>
      </c>
      <c r="AM13">
        <v>4552</v>
      </c>
      <c r="AN13">
        <v>4650</v>
      </c>
      <c r="AO13">
        <v>4869</v>
      </c>
      <c r="AP13">
        <v>5132</v>
      </c>
      <c r="AQ13">
        <v>5220</v>
      </c>
      <c r="AR13">
        <v>5603</v>
      </c>
      <c r="AS13">
        <v>5954</v>
      </c>
      <c r="AT13">
        <v>6305</v>
      </c>
      <c r="AU13">
        <v>6919</v>
      </c>
      <c r="AV13">
        <v>7012</v>
      </c>
      <c r="AW13">
        <v>7454</v>
      </c>
      <c r="AX13">
        <v>8033</v>
      </c>
      <c r="AY13">
        <v>8503</v>
      </c>
      <c r="AZ13">
        <v>9601</v>
      </c>
      <c r="BA13">
        <v>10170</v>
      </c>
      <c r="BB13">
        <v>11309</v>
      </c>
      <c r="BC13">
        <v>12939</v>
      </c>
      <c r="BD13">
        <v>14955</v>
      </c>
      <c r="BE13">
        <v>16493</v>
      </c>
      <c r="BF13">
        <v>16981</v>
      </c>
      <c r="BG13">
        <v>18085</v>
      </c>
      <c r="BH13">
        <v>19667</v>
      </c>
      <c r="BI13">
        <v>21709</v>
      </c>
      <c r="BJ13">
        <v>24849</v>
      </c>
      <c r="BK13">
        <v>27193</v>
      </c>
      <c r="BL13">
        <v>29146</v>
      </c>
      <c r="BM13">
        <v>31190</v>
      </c>
      <c r="BN13">
        <v>33817</v>
      </c>
      <c r="BO13">
        <v>36561</v>
      </c>
      <c r="BP13">
        <v>37914</v>
      </c>
      <c r="BQ13">
        <v>40477</v>
      </c>
      <c r="BR13">
        <v>43113</v>
      </c>
      <c r="BS13">
        <v>44809</v>
      </c>
      <c r="BT13">
        <v>47968</v>
      </c>
      <c r="BU13">
        <v>49722</v>
      </c>
      <c r="BV13">
        <v>51765</v>
      </c>
      <c r="BW13">
        <v>53948</v>
      </c>
      <c r="BX13">
        <v>56752</v>
      </c>
      <c r="BY13">
        <v>60066</v>
      </c>
      <c r="BZ13">
        <v>63232</v>
      </c>
      <c r="CA13">
        <v>67850</v>
      </c>
      <c r="CB13">
        <v>76727</v>
      </c>
      <c r="CC13">
        <v>61362</v>
      </c>
      <c r="CD13">
        <v>65773</v>
      </c>
      <c r="CE13">
        <v>69563</v>
      </c>
      <c r="CF13">
        <v>77319</v>
      </c>
      <c r="CG13">
        <v>73223</v>
      </c>
      <c r="CH13">
        <v>72602</v>
      </c>
      <c r="CI13">
        <v>74358</v>
      </c>
      <c r="CJ13">
        <v>75760</v>
      </c>
      <c r="CK13">
        <v>78212</v>
      </c>
      <c r="CL13">
        <v>77274</v>
      </c>
      <c r="CM13">
        <v>78486</v>
      </c>
      <c r="CN13">
        <v>79378</v>
      </c>
      <c r="CO13">
        <v>74660</v>
      </c>
      <c r="CP13">
        <v>75108</v>
      </c>
      <c r="CQ13">
        <v>73870</v>
      </c>
      <c r="CR13">
        <v>71771</v>
      </c>
      <c r="CS13">
        <v>69492</v>
      </c>
      <c r="CT13">
        <v>62554</v>
      </c>
      <c r="CU13">
        <v>57767</v>
      </c>
      <c r="CV13">
        <v>51352</v>
      </c>
      <c r="CW13">
        <v>43867</v>
      </c>
      <c r="CX13">
        <v>37566</v>
      </c>
      <c r="CY13">
        <v>30511</v>
      </c>
      <c r="CZ13">
        <v>23824</v>
      </c>
      <c r="DA13">
        <v>59622</v>
      </c>
      <c r="DB13">
        <f t="shared" si="0"/>
        <v>172654</v>
      </c>
      <c r="DC13">
        <f t="shared" si="1"/>
        <v>111503</v>
      </c>
      <c r="DD13">
        <f t="shared" si="2"/>
        <v>168628</v>
      </c>
      <c r="DE13">
        <f t="shared" si="3"/>
        <v>226089</v>
      </c>
      <c r="DF13">
        <f t="shared" si="4"/>
        <v>285763</v>
      </c>
      <c r="DG13">
        <f t="shared" si="5"/>
        <v>341275</v>
      </c>
      <c r="DH13">
        <f t="shared" si="6"/>
        <v>373262</v>
      </c>
      <c r="DI13">
        <f t="shared" si="12"/>
        <v>388010</v>
      </c>
      <c r="DJ13">
        <f t="shared" si="13"/>
        <v>352795</v>
      </c>
      <c r="DK13">
        <f t="shared" si="14"/>
        <v>221063</v>
      </c>
      <c r="DL13">
        <f t="shared" si="7"/>
        <v>23824</v>
      </c>
      <c r="DM13">
        <f t="shared" si="8"/>
        <v>15344</v>
      </c>
      <c r="DN13">
        <f t="shared" si="9"/>
        <v>491428</v>
      </c>
      <c r="DO13">
        <f t="shared" si="10"/>
        <v>2212081</v>
      </c>
      <c r="DP13">
        <f t="shared" si="15"/>
        <v>985692</v>
      </c>
      <c r="DQ13">
        <f t="shared" si="11"/>
        <v>2.7188530000000002</v>
      </c>
      <c r="DR13" s="19">
        <f>DQ13/InMillionsWithPlot!DB13</f>
        <v>1.0335425184690522E-2</v>
      </c>
    </row>
    <row r="14" spans="1:122" x14ac:dyDescent="0.25">
      <c r="A14">
        <v>0</v>
      </c>
      <c r="B14">
        <v>2023</v>
      </c>
      <c r="C14">
        <v>2886636</v>
      </c>
      <c r="D14">
        <v>2862649</v>
      </c>
      <c r="E14">
        <v>36529</v>
      </c>
      <c r="F14">
        <v>5268</v>
      </c>
      <c r="G14">
        <v>1049</v>
      </c>
      <c r="H14">
        <v>873</v>
      </c>
      <c r="I14">
        <v>732</v>
      </c>
      <c r="J14">
        <v>607</v>
      </c>
      <c r="K14">
        <v>508</v>
      </c>
      <c r="L14">
        <v>429</v>
      </c>
      <c r="M14">
        <v>386</v>
      </c>
      <c r="N14">
        <v>364</v>
      </c>
      <c r="O14">
        <v>372</v>
      </c>
      <c r="P14">
        <v>407</v>
      </c>
      <c r="Q14">
        <v>483</v>
      </c>
      <c r="R14">
        <v>586</v>
      </c>
      <c r="S14">
        <v>728</v>
      </c>
      <c r="T14">
        <v>940</v>
      </c>
      <c r="U14">
        <v>1165</v>
      </c>
      <c r="V14">
        <v>1397</v>
      </c>
      <c r="W14">
        <v>1645</v>
      </c>
      <c r="X14">
        <v>1904</v>
      </c>
      <c r="Y14">
        <v>2141</v>
      </c>
      <c r="Z14">
        <v>2374</v>
      </c>
      <c r="AA14">
        <v>2647</v>
      </c>
      <c r="AB14">
        <v>2884</v>
      </c>
      <c r="AC14">
        <v>2999</v>
      </c>
      <c r="AD14">
        <v>3143</v>
      </c>
      <c r="AE14">
        <v>3273</v>
      </c>
      <c r="AF14">
        <v>3419</v>
      </c>
      <c r="AG14">
        <v>3622</v>
      </c>
      <c r="AH14">
        <v>3820</v>
      </c>
      <c r="AI14">
        <v>4010</v>
      </c>
      <c r="AJ14">
        <v>4243</v>
      </c>
      <c r="AK14">
        <v>4458</v>
      </c>
      <c r="AL14">
        <v>4599</v>
      </c>
      <c r="AM14">
        <v>4581</v>
      </c>
      <c r="AN14">
        <v>4641</v>
      </c>
      <c r="AO14">
        <v>4756</v>
      </c>
      <c r="AP14">
        <v>4998</v>
      </c>
      <c r="AQ14">
        <v>5294</v>
      </c>
      <c r="AR14">
        <v>5413</v>
      </c>
      <c r="AS14">
        <v>5836</v>
      </c>
      <c r="AT14">
        <v>6232</v>
      </c>
      <c r="AU14">
        <v>6634</v>
      </c>
      <c r="AV14">
        <v>7312</v>
      </c>
      <c r="AW14">
        <v>7447</v>
      </c>
      <c r="AX14">
        <v>7947</v>
      </c>
      <c r="AY14">
        <v>8585</v>
      </c>
      <c r="AZ14">
        <v>9102</v>
      </c>
      <c r="BA14">
        <v>10269</v>
      </c>
      <c r="BB14">
        <v>10868</v>
      </c>
      <c r="BC14">
        <v>12057</v>
      </c>
      <c r="BD14">
        <v>13773</v>
      </c>
      <c r="BE14">
        <v>15889</v>
      </c>
      <c r="BF14">
        <v>17497</v>
      </c>
      <c r="BG14">
        <v>17996</v>
      </c>
      <c r="BH14">
        <v>19134</v>
      </c>
      <c r="BI14">
        <v>20759</v>
      </c>
      <c r="BJ14">
        <v>22853</v>
      </c>
      <c r="BK14">
        <v>26084</v>
      </c>
      <c r="BL14">
        <v>28467</v>
      </c>
      <c r="BM14">
        <v>30457</v>
      </c>
      <c r="BN14">
        <v>32581</v>
      </c>
      <c r="BO14">
        <v>35359</v>
      </c>
      <c r="BP14">
        <v>38302</v>
      </c>
      <c r="BQ14">
        <v>39808</v>
      </c>
      <c r="BR14">
        <v>42601</v>
      </c>
      <c r="BS14">
        <v>45475</v>
      </c>
      <c r="BT14">
        <v>47339</v>
      </c>
      <c r="BU14">
        <v>50754</v>
      </c>
      <c r="BV14">
        <v>52676</v>
      </c>
      <c r="BW14">
        <v>54889</v>
      </c>
      <c r="BX14">
        <v>57227</v>
      </c>
      <c r="BY14">
        <v>60201</v>
      </c>
      <c r="BZ14">
        <v>63707</v>
      </c>
      <c r="CA14">
        <v>67056</v>
      </c>
      <c r="CB14">
        <v>71932</v>
      </c>
      <c r="CC14">
        <v>81340</v>
      </c>
      <c r="CD14">
        <v>65031</v>
      </c>
      <c r="CE14">
        <v>69666</v>
      </c>
      <c r="CF14">
        <v>73626</v>
      </c>
      <c r="CG14">
        <v>81908</v>
      </c>
      <c r="CH14">
        <v>77421</v>
      </c>
      <c r="CI14">
        <v>76442</v>
      </c>
      <c r="CJ14">
        <v>78076</v>
      </c>
      <c r="CK14">
        <v>79118</v>
      </c>
      <c r="CL14">
        <v>81021</v>
      </c>
      <c r="CM14">
        <v>79211</v>
      </c>
      <c r="CN14">
        <v>79573</v>
      </c>
      <c r="CO14">
        <v>79602</v>
      </c>
      <c r="CP14">
        <v>73992</v>
      </c>
      <c r="CQ14">
        <v>73462</v>
      </c>
      <c r="CR14">
        <v>71212</v>
      </c>
      <c r="CS14">
        <v>68104</v>
      </c>
      <c r="CT14">
        <v>64806</v>
      </c>
      <c r="CU14">
        <v>57240</v>
      </c>
      <c r="CV14">
        <v>51797</v>
      </c>
      <c r="CW14">
        <v>45044</v>
      </c>
      <c r="CX14">
        <v>37581</v>
      </c>
      <c r="CY14">
        <v>31377</v>
      </c>
      <c r="CZ14">
        <v>24801</v>
      </c>
      <c r="DA14">
        <v>62406</v>
      </c>
      <c r="DB14">
        <f t="shared" si="0"/>
        <v>169131</v>
      </c>
      <c r="DC14">
        <f t="shared" si="1"/>
        <v>106826</v>
      </c>
      <c r="DD14">
        <f t="shared" si="2"/>
        <v>165166</v>
      </c>
      <c r="DE14">
        <f t="shared" si="3"/>
        <v>225977</v>
      </c>
      <c r="DF14">
        <f t="shared" si="4"/>
        <v>288700</v>
      </c>
      <c r="DG14">
        <f t="shared" si="5"/>
        <v>355025</v>
      </c>
      <c r="DH14">
        <f t="shared" si="6"/>
        <v>387473</v>
      </c>
      <c r="DI14">
        <f t="shared" si="12"/>
        <v>398525</v>
      </c>
      <c r="DJ14">
        <f t="shared" si="13"/>
        <v>351576</v>
      </c>
      <c r="DK14">
        <f t="shared" si="14"/>
        <v>223039</v>
      </c>
      <c r="DL14">
        <f t="shared" si="7"/>
        <v>24801</v>
      </c>
      <c r="DM14">
        <f t="shared" si="8"/>
        <v>14992</v>
      </c>
      <c r="DN14">
        <f t="shared" si="9"/>
        <v>478709</v>
      </c>
      <c r="DO14">
        <f t="shared" si="10"/>
        <v>2255116</v>
      </c>
      <c r="DP14">
        <f t="shared" si="15"/>
        <v>997941</v>
      </c>
      <c r="DQ14">
        <f t="shared" si="11"/>
        <v>2.7488169999999998</v>
      </c>
      <c r="DR14" s="19">
        <f>DQ14/InMillionsWithPlot!DB14</f>
        <v>1.0363697633451012E-2</v>
      </c>
    </row>
    <row r="15" spans="1:122" x14ac:dyDescent="0.25">
      <c r="A15">
        <v>0</v>
      </c>
      <c r="B15">
        <v>2024</v>
      </c>
      <c r="C15">
        <v>2927486</v>
      </c>
      <c r="D15">
        <v>2896717</v>
      </c>
      <c r="E15">
        <v>35932</v>
      </c>
      <c r="F15">
        <v>5167</v>
      </c>
      <c r="G15">
        <v>1039</v>
      </c>
      <c r="H15">
        <v>867</v>
      </c>
      <c r="I15">
        <v>726</v>
      </c>
      <c r="J15">
        <v>605</v>
      </c>
      <c r="K15">
        <v>505</v>
      </c>
      <c r="L15">
        <v>433</v>
      </c>
      <c r="M15">
        <v>381</v>
      </c>
      <c r="N15">
        <v>362</v>
      </c>
      <c r="O15">
        <v>369</v>
      </c>
      <c r="P15">
        <v>403</v>
      </c>
      <c r="Q15">
        <v>472</v>
      </c>
      <c r="R15">
        <v>574</v>
      </c>
      <c r="S15">
        <v>716</v>
      </c>
      <c r="T15">
        <v>894</v>
      </c>
      <c r="U15">
        <v>1138</v>
      </c>
      <c r="V15">
        <v>1381</v>
      </c>
      <c r="W15">
        <v>1616</v>
      </c>
      <c r="X15">
        <v>1861</v>
      </c>
      <c r="Y15">
        <v>2110</v>
      </c>
      <c r="Z15">
        <v>2326</v>
      </c>
      <c r="AA15">
        <v>2525</v>
      </c>
      <c r="AB15">
        <v>2772</v>
      </c>
      <c r="AC15">
        <v>2977</v>
      </c>
      <c r="AD15">
        <v>3067</v>
      </c>
      <c r="AE15">
        <v>3192</v>
      </c>
      <c r="AF15">
        <v>3315</v>
      </c>
      <c r="AG15">
        <v>3455</v>
      </c>
      <c r="AH15">
        <v>3656</v>
      </c>
      <c r="AI15">
        <v>3859</v>
      </c>
      <c r="AJ15">
        <v>4055</v>
      </c>
      <c r="AK15">
        <v>4298</v>
      </c>
      <c r="AL15">
        <v>4524</v>
      </c>
      <c r="AM15">
        <v>4681</v>
      </c>
      <c r="AN15">
        <v>4675</v>
      </c>
      <c r="AO15">
        <v>4750</v>
      </c>
      <c r="AP15">
        <v>4886</v>
      </c>
      <c r="AQ15">
        <v>5160</v>
      </c>
      <c r="AR15">
        <v>5485</v>
      </c>
      <c r="AS15">
        <v>5637</v>
      </c>
      <c r="AT15">
        <v>6109</v>
      </c>
      <c r="AU15">
        <v>6560</v>
      </c>
      <c r="AV15">
        <v>7013</v>
      </c>
      <c r="AW15">
        <v>7773</v>
      </c>
      <c r="AX15">
        <v>7947</v>
      </c>
      <c r="AY15">
        <v>8503</v>
      </c>
      <c r="AZ15">
        <v>9197</v>
      </c>
      <c r="BA15">
        <v>9741</v>
      </c>
      <c r="BB15">
        <v>10979</v>
      </c>
      <c r="BC15">
        <v>11592</v>
      </c>
      <c r="BD15">
        <v>12843</v>
      </c>
      <c r="BE15">
        <v>14645</v>
      </c>
      <c r="BF15">
        <v>16869</v>
      </c>
      <c r="BG15">
        <v>18548</v>
      </c>
      <c r="BH15">
        <v>19047</v>
      </c>
      <c r="BI15">
        <v>20210</v>
      </c>
      <c r="BJ15">
        <v>21870</v>
      </c>
      <c r="BK15">
        <v>24006</v>
      </c>
      <c r="BL15">
        <v>27318</v>
      </c>
      <c r="BM15">
        <v>29758</v>
      </c>
      <c r="BN15">
        <v>31834</v>
      </c>
      <c r="BO15">
        <v>34096</v>
      </c>
      <c r="BP15">
        <v>37071</v>
      </c>
      <c r="BQ15">
        <v>40253</v>
      </c>
      <c r="BR15">
        <v>41936</v>
      </c>
      <c r="BS15">
        <v>44973</v>
      </c>
      <c r="BT15">
        <v>48078</v>
      </c>
      <c r="BU15">
        <v>50125</v>
      </c>
      <c r="BV15">
        <v>53802</v>
      </c>
      <c r="BW15">
        <v>55894</v>
      </c>
      <c r="BX15">
        <v>58271</v>
      </c>
      <c r="BY15">
        <v>60766</v>
      </c>
      <c r="BZ15">
        <v>63905</v>
      </c>
      <c r="CA15">
        <v>67593</v>
      </c>
      <c r="CB15">
        <v>71137</v>
      </c>
      <c r="CC15">
        <v>76295</v>
      </c>
      <c r="CD15">
        <v>86277</v>
      </c>
      <c r="CE15">
        <v>68936</v>
      </c>
      <c r="CF15">
        <v>73777</v>
      </c>
      <c r="CG15">
        <v>78080</v>
      </c>
      <c r="CH15">
        <v>86681</v>
      </c>
      <c r="CI15">
        <v>81563</v>
      </c>
      <c r="CJ15">
        <v>80307</v>
      </c>
      <c r="CK15">
        <v>81587</v>
      </c>
      <c r="CL15">
        <v>82018</v>
      </c>
      <c r="CM15">
        <v>83101</v>
      </c>
      <c r="CN15">
        <v>80363</v>
      </c>
      <c r="CO15">
        <v>79864</v>
      </c>
      <c r="CP15">
        <v>78967</v>
      </c>
      <c r="CQ15">
        <v>72444</v>
      </c>
      <c r="CR15">
        <v>70891</v>
      </c>
      <c r="CS15">
        <v>67640</v>
      </c>
      <c r="CT15">
        <v>63574</v>
      </c>
      <c r="CU15">
        <v>59375</v>
      </c>
      <c r="CV15">
        <v>51396</v>
      </c>
      <c r="CW15">
        <v>45502</v>
      </c>
      <c r="CX15">
        <v>38643</v>
      </c>
      <c r="CY15">
        <v>31439</v>
      </c>
      <c r="CZ15">
        <v>25555</v>
      </c>
      <c r="DA15">
        <v>65334</v>
      </c>
      <c r="DB15">
        <f t="shared" si="0"/>
        <v>165045</v>
      </c>
      <c r="DC15">
        <f t="shared" si="1"/>
        <v>103681</v>
      </c>
      <c r="DD15">
        <f t="shared" si="2"/>
        <v>160077</v>
      </c>
      <c r="DE15">
        <f t="shared" si="3"/>
        <v>225365</v>
      </c>
      <c r="DF15">
        <f t="shared" si="4"/>
        <v>292638</v>
      </c>
      <c r="DG15">
        <f t="shared" si="5"/>
        <v>370238</v>
      </c>
      <c r="DH15">
        <f t="shared" si="6"/>
        <v>400408</v>
      </c>
      <c r="DI15">
        <f t="shared" si="12"/>
        <v>406933</v>
      </c>
      <c r="DJ15">
        <f t="shared" si="13"/>
        <v>353516</v>
      </c>
      <c r="DK15">
        <f t="shared" si="14"/>
        <v>226355</v>
      </c>
      <c r="DL15">
        <f t="shared" si="7"/>
        <v>25555</v>
      </c>
      <c r="DM15">
        <f t="shared" si="8"/>
        <v>14591</v>
      </c>
      <c r="DN15">
        <f t="shared" si="9"/>
        <v>465201</v>
      </c>
      <c r="DO15">
        <f t="shared" si="10"/>
        <v>2301008</v>
      </c>
      <c r="DP15">
        <f t="shared" si="15"/>
        <v>1012359</v>
      </c>
      <c r="DQ15">
        <f t="shared" si="11"/>
        <v>2.7808000000000002</v>
      </c>
      <c r="DR15" s="19">
        <f>DQ15/InMillionsWithPlot!DB15</f>
        <v>1.0399364115982156E-2</v>
      </c>
    </row>
    <row r="16" spans="1:122" x14ac:dyDescent="0.25">
      <c r="A16">
        <v>0</v>
      </c>
      <c r="B16">
        <v>2025</v>
      </c>
      <c r="C16">
        <v>2970879</v>
      </c>
      <c r="D16">
        <v>2933039</v>
      </c>
      <c r="E16">
        <v>35332</v>
      </c>
      <c r="F16">
        <v>5069</v>
      </c>
      <c r="G16">
        <v>1033</v>
      </c>
      <c r="H16">
        <v>860</v>
      </c>
      <c r="I16">
        <v>718</v>
      </c>
      <c r="J16">
        <v>600</v>
      </c>
      <c r="K16">
        <v>501</v>
      </c>
      <c r="L16">
        <v>432</v>
      </c>
      <c r="M16">
        <v>385</v>
      </c>
      <c r="N16">
        <v>359</v>
      </c>
      <c r="O16">
        <v>365</v>
      </c>
      <c r="P16">
        <v>400</v>
      </c>
      <c r="Q16">
        <v>465</v>
      </c>
      <c r="R16">
        <v>562</v>
      </c>
      <c r="S16">
        <v>705</v>
      </c>
      <c r="T16">
        <v>878</v>
      </c>
      <c r="U16">
        <v>1085</v>
      </c>
      <c r="V16">
        <v>1351</v>
      </c>
      <c r="W16">
        <v>1600</v>
      </c>
      <c r="X16">
        <v>1829</v>
      </c>
      <c r="Y16">
        <v>2065</v>
      </c>
      <c r="Z16">
        <v>2293</v>
      </c>
      <c r="AA16">
        <v>2477</v>
      </c>
      <c r="AB16">
        <v>2644</v>
      </c>
      <c r="AC16">
        <v>2860</v>
      </c>
      <c r="AD16">
        <v>3043</v>
      </c>
      <c r="AE16">
        <v>3113</v>
      </c>
      <c r="AF16">
        <v>3230</v>
      </c>
      <c r="AG16">
        <v>3349</v>
      </c>
      <c r="AH16">
        <v>3490</v>
      </c>
      <c r="AI16">
        <v>3694</v>
      </c>
      <c r="AJ16">
        <v>3902</v>
      </c>
      <c r="AK16">
        <v>4103</v>
      </c>
      <c r="AL16">
        <v>4357</v>
      </c>
      <c r="AM16">
        <v>4600</v>
      </c>
      <c r="AN16">
        <v>4773</v>
      </c>
      <c r="AO16">
        <v>4787</v>
      </c>
      <c r="AP16">
        <v>4882</v>
      </c>
      <c r="AQ16">
        <v>5044</v>
      </c>
      <c r="AR16">
        <v>5348</v>
      </c>
      <c r="AS16">
        <v>5715</v>
      </c>
      <c r="AT16">
        <v>5901</v>
      </c>
      <c r="AU16">
        <v>6436</v>
      </c>
      <c r="AV16">
        <v>6940</v>
      </c>
      <c r="AW16">
        <v>7457</v>
      </c>
      <c r="AX16">
        <v>8295</v>
      </c>
      <c r="AY16">
        <v>8503</v>
      </c>
      <c r="AZ16">
        <v>9102</v>
      </c>
      <c r="BA16">
        <v>9841</v>
      </c>
      <c r="BB16">
        <v>10416</v>
      </c>
      <c r="BC16">
        <v>11711</v>
      </c>
      <c r="BD16">
        <v>12351</v>
      </c>
      <c r="BE16">
        <v>13661</v>
      </c>
      <c r="BF16">
        <v>15552</v>
      </c>
      <c r="BG16">
        <v>17888</v>
      </c>
      <c r="BH16">
        <v>19646</v>
      </c>
      <c r="BI16">
        <v>20137</v>
      </c>
      <c r="BJ16">
        <v>21307</v>
      </c>
      <c r="BK16">
        <v>22982</v>
      </c>
      <c r="BL16">
        <v>25155</v>
      </c>
      <c r="BM16">
        <v>28573</v>
      </c>
      <c r="BN16">
        <v>31121</v>
      </c>
      <c r="BO16">
        <v>33333</v>
      </c>
      <c r="BP16">
        <v>35783</v>
      </c>
      <c r="BQ16">
        <v>39001</v>
      </c>
      <c r="BR16">
        <v>42440</v>
      </c>
      <c r="BS16">
        <v>44312</v>
      </c>
      <c r="BT16">
        <v>47601</v>
      </c>
      <c r="BU16">
        <v>50957</v>
      </c>
      <c r="BV16">
        <v>53187</v>
      </c>
      <c r="BW16">
        <v>57137</v>
      </c>
      <c r="BX16">
        <v>59384</v>
      </c>
      <c r="BY16">
        <v>61917</v>
      </c>
      <c r="BZ16">
        <v>64551</v>
      </c>
      <c r="CA16">
        <v>67857</v>
      </c>
      <c r="CB16">
        <v>71749</v>
      </c>
      <c r="CC16">
        <v>75494</v>
      </c>
      <c r="CD16">
        <v>80963</v>
      </c>
      <c r="CE16">
        <v>91532</v>
      </c>
      <c r="CF16">
        <v>73067</v>
      </c>
      <c r="CG16">
        <v>78316</v>
      </c>
      <c r="CH16">
        <v>82703</v>
      </c>
      <c r="CI16">
        <v>91371</v>
      </c>
      <c r="CJ16">
        <v>85743</v>
      </c>
      <c r="CK16">
        <v>83974</v>
      </c>
      <c r="CL16">
        <v>84633</v>
      </c>
      <c r="CM16">
        <v>84179</v>
      </c>
      <c r="CN16">
        <v>84375</v>
      </c>
      <c r="CO16">
        <v>80723</v>
      </c>
      <c r="CP16">
        <v>79288</v>
      </c>
      <c r="CQ16">
        <v>77382</v>
      </c>
      <c r="CR16">
        <v>69972</v>
      </c>
      <c r="CS16">
        <v>67406</v>
      </c>
      <c r="CT16">
        <v>63220</v>
      </c>
      <c r="CU16">
        <v>58324</v>
      </c>
      <c r="CV16">
        <v>53388</v>
      </c>
      <c r="CW16">
        <v>45210</v>
      </c>
      <c r="CX16">
        <v>39093</v>
      </c>
      <c r="CY16">
        <v>32378</v>
      </c>
      <c r="CZ16">
        <v>25652</v>
      </c>
      <c r="DA16">
        <v>68171</v>
      </c>
      <c r="DB16">
        <f t="shared" si="0"/>
        <v>161315</v>
      </c>
      <c r="DC16">
        <f t="shared" si="1"/>
        <v>101960</v>
      </c>
      <c r="DD16">
        <f t="shared" si="2"/>
        <v>153965</v>
      </c>
      <c r="DE16">
        <f t="shared" si="3"/>
        <v>224311</v>
      </c>
      <c r="DF16">
        <f t="shared" si="4"/>
        <v>296176</v>
      </c>
      <c r="DG16">
        <f t="shared" si="5"/>
        <v>387595</v>
      </c>
      <c r="DH16">
        <f t="shared" si="6"/>
        <v>411200</v>
      </c>
      <c r="DI16">
        <f t="shared" si="12"/>
        <v>417884</v>
      </c>
      <c r="DJ16">
        <f t="shared" si="13"/>
        <v>357268</v>
      </c>
      <c r="DK16">
        <f t="shared" si="14"/>
        <v>228393</v>
      </c>
      <c r="DL16">
        <f t="shared" si="7"/>
        <v>25652</v>
      </c>
      <c r="DM16">
        <f t="shared" si="8"/>
        <v>14259</v>
      </c>
      <c r="DN16">
        <f t="shared" si="9"/>
        <v>452381</v>
      </c>
      <c r="DO16">
        <f t="shared" si="10"/>
        <v>2348479</v>
      </c>
      <c r="DP16">
        <f t="shared" si="15"/>
        <v>1029197</v>
      </c>
      <c r="DQ16">
        <f t="shared" si="11"/>
        <v>2.8151190000000001</v>
      </c>
      <c r="DR16" s="19">
        <f>DQ16/InMillionsWithPlot!DB16</f>
        <v>1.0442602283228361E-2</v>
      </c>
    </row>
    <row r="17" spans="1:122" x14ac:dyDescent="0.25">
      <c r="A17">
        <v>0</v>
      </c>
      <c r="B17">
        <v>2026</v>
      </c>
      <c r="C17">
        <v>3016238</v>
      </c>
      <c r="D17">
        <v>2971666</v>
      </c>
      <c r="E17">
        <v>34735</v>
      </c>
      <c r="F17">
        <v>4967</v>
      </c>
      <c r="G17">
        <v>1023</v>
      </c>
      <c r="H17">
        <v>850</v>
      </c>
      <c r="I17">
        <v>712</v>
      </c>
      <c r="J17">
        <v>597</v>
      </c>
      <c r="K17">
        <v>499</v>
      </c>
      <c r="L17">
        <v>429</v>
      </c>
      <c r="M17">
        <v>383</v>
      </c>
      <c r="N17">
        <v>359</v>
      </c>
      <c r="O17">
        <v>360</v>
      </c>
      <c r="P17">
        <v>395</v>
      </c>
      <c r="Q17">
        <v>460</v>
      </c>
      <c r="R17">
        <v>551</v>
      </c>
      <c r="S17">
        <v>685</v>
      </c>
      <c r="T17">
        <v>865</v>
      </c>
      <c r="U17">
        <v>1061</v>
      </c>
      <c r="V17">
        <v>1283</v>
      </c>
      <c r="W17">
        <v>1559</v>
      </c>
      <c r="X17">
        <v>1809</v>
      </c>
      <c r="Y17">
        <v>2027</v>
      </c>
      <c r="Z17">
        <v>2242</v>
      </c>
      <c r="AA17">
        <v>2444</v>
      </c>
      <c r="AB17">
        <v>2592</v>
      </c>
      <c r="AC17">
        <v>2728</v>
      </c>
      <c r="AD17">
        <v>2923</v>
      </c>
      <c r="AE17">
        <v>3088</v>
      </c>
      <c r="AF17">
        <v>3152</v>
      </c>
      <c r="AG17">
        <v>3266</v>
      </c>
      <c r="AH17">
        <v>3382</v>
      </c>
      <c r="AI17">
        <v>3525</v>
      </c>
      <c r="AJ17">
        <v>3733</v>
      </c>
      <c r="AK17">
        <v>3952</v>
      </c>
      <c r="AL17">
        <v>4165</v>
      </c>
      <c r="AM17">
        <v>4436</v>
      </c>
      <c r="AN17">
        <v>4697</v>
      </c>
      <c r="AO17">
        <v>4887</v>
      </c>
      <c r="AP17">
        <v>4916</v>
      </c>
      <c r="AQ17">
        <v>5040</v>
      </c>
      <c r="AR17">
        <v>5232</v>
      </c>
      <c r="AS17">
        <v>5571</v>
      </c>
      <c r="AT17">
        <v>5983</v>
      </c>
      <c r="AU17">
        <v>6217</v>
      </c>
      <c r="AV17">
        <v>6811</v>
      </c>
      <c r="AW17">
        <v>7381</v>
      </c>
      <c r="AX17">
        <v>7962</v>
      </c>
      <c r="AY17">
        <v>8882</v>
      </c>
      <c r="AZ17">
        <v>9111</v>
      </c>
      <c r="BA17">
        <v>9751</v>
      </c>
      <c r="BB17">
        <v>10523</v>
      </c>
      <c r="BC17">
        <v>11118</v>
      </c>
      <c r="BD17">
        <v>12479</v>
      </c>
      <c r="BE17">
        <v>13140</v>
      </c>
      <c r="BF17">
        <v>14514</v>
      </c>
      <c r="BG17">
        <v>16504</v>
      </c>
      <c r="BH17">
        <v>18961</v>
      </c>
      <c r="BI17">
        <v>20774</v>
      </c>
      <c r="BJ17">
        <v>21234</v>
      </c>
      <c r="BK17">
        <v>22404</v>
      </c>
      <c r="BL17">
        <v>24095</v>
      </c>
      <c r="BM17">
        <v>26319</v>
      </c>
      <c r="BN17">
        <v>29897</v>
      </c>
      <c r="BO17">
        <v>32609</v>
      </c>
      <c r="BP17">
        <v>35010</v>
      </c>
      <c r="BQ17">
        <v>37673</v>
      </c>
      <c r="BR17">
        <v>41169</v>
      </c>
      <c r="BS17">
        <v>44891</v>
      </c>
      <c r="BT17">
        <v>46942</v>
      </c>
      <c r="BU17">
        <v>50497</v>
      </c>
      <c r="BV17">
        <v>54110</v>
      </c>
      <c r="BW17">
        <v>56524</v>
      </c>
      <c r="BX17">
        <v>60736</v>
      </c>
      <c r="BY17">
        <v>63144</v>
      </c>
      <c r="BZ17">
        <v>65828</v>
      </c>
      <c r="CA17">
        <v>68602</v>
      </c>
      <c r="CB17">
        <v>72084</v>
      </c>
      <c r="CC17">
        <v>76193</v>
      </c>
      <c r="CD17">
        <v>80178</v>
      </c>
      <c r="CE17">
        <v>85947</v>
      </c>
      <c r="CF17">
        <v>97094</v>
      </c>
      <c r="CG17">
        <v>77652</v>
      </c>
      <c r="CH17">
        <v>83019</v>
      </c>
      <c r="CI17">
        <v>87234</v>
      </c>
      <c r="CJ17">
        <v>96088</v>
      </c>
      <c r="CK17">
        <v>89699</v>
      </c>
      <c r="CL17">
        <v>87158</v>
      </c>
      <c r="CM17">
        <v>86933</v>
      </c>
      <c r="CN17">
        <v>85529</v>
      </c>
      <c r="CO17">
        <v>84827</v>
      </c>
      <c r="CP17">
        <v>80215</v>
      </c>
      <c r="CQ17">
        <v>77769</v>
      </c>
      <c r="CR17">
        <v>74835</v>
      </c>
      <c r="CS17">
        <v>66609</v>
      </c>
      <c r="CT17">
        <v>63074</v>
      </c>
      <c r="CU17">
        <v>58069</v>
      </c>
      <c r="CV17">
        <v>52507</v>
      </c>
      <c r="CW17">
        <v>47028</v>
      </c>
      <c r="CX17">
        <v>38907</v>
      </c>
      <c r="CY17">
        <v>32813</v>
      </c>
      <c r="CZ17">
        <v>26458</v>
      </c>
      <c r="DA17">
        <v>70372</v>
      </c>
      <c r="DB17">
        <f t="shared" si="0"/>
        <v>158651</v>
      </c>
      <c r="DC17">
        <f t="shared" si="1"/>
        <v>99877</v>
      </c>
      <c r="DD17">
        <f t="shared" si="2"/>
        <v>147930</v>
      </c>
      <c r="DE17">
        <f t="shared" si="3"/>
        <v>221172</v>
      </c>
      <c r="DF17">
        <f t="shared" si="4"/>
        <v>300342</v>
      </c>
      <c r="DG17">
        <f t="shared" si="5"/>
        <v>383004</v>
      </c>
      <c r="DH17">
        <f t="shared" si="6"/>
        <v>441087</v>
      </c>
      <c r="DI17">
        <f t="shared" si="12"/>
        <v>434146</v>
      </c>
      <c r="DJ17">
        <f t="shared" si="13"/>
        <v>362502</v>
      </c>
      <c r="DK17">
        <f t="shared" si="14"/>
        <v>229324</v>
      </c>
      <c r="DL17">
        <f t="shared" si="7"/>
        <v>26458</v>
      </c>
      <c r="DM17">
        <f t="shared" si="8"/>
        <v>13956</v>
      </c>
      <c r="DN17">
        <f t="shared" si="9"/>
        <v>440372</v>
      </c>
      <c r="DO17">
        <f t="shared" si="10"/>
        <v>2398035</v>
      </c>
      <c r="DP17">
        <f t="shared" si="15"/>
        <v>1052430</v>
      </c>
      <c r="DQ17">
        <f t="shared" si="11"/>
        <v>2.852363</v>
      </c>
      <c r="DR17" s="19">
        <f>DQ17/InMillionsWithPlot!DB17</f>
        <v>1.0497346196785213E-2</v>
      </c>
    </row>
    <row r="18" spans="1:122" x14ac:dyDescent="0.25">
      <c r="A18">
        <v>0</v>
      </c>
      <c r="B18">
        <v>2027</v>
      </c>
      <c r="C18">
        <v>3064452</v>
      </c>
      <c r="D18">
        <v>3012779</v>
      </c>
      <c r="E18">
        <v>34140</v>
      </c>
      <c r="F18">
        <v>4867</v>
      </c>
      <c r="G18">
        <v>1014</v>
      </c>
      <c r="H18">
        <v>842</v>
      </c>
      <c r="I18">
        <v>705</v>
      </c>
      <c r="J18">
        <v>591</v>
      </c>
      <c r="K18">
        <v>496</v>
      </c>
      <c r="L18">
        <v>427</v>
      </c>
      <c r="M18">
        <v>382</v>
      </c>
      <c r="N18">
        <v>360</v>
      </c>
      <c r="O18">
        <v>364</v>
      </c>
      <c r="P18">
        <v>390</v>
      </c>
      <c r="Q18">
        <v>453</v>
      </c>
      <c r="R18">
        <v>543</v>
      </c>
      <c r="S18">
        <v>674</v>
      </c>
      <c r="T18">
        <v>840</v>
      </c>
      <c r="U18">
        <v>1043</v>
      </c>
      <c r="V18">
        <v>1257</v>
      </c>
      <c r="W18">
        <v>1485</v>
      </c>
      <c r="X18">
        <v>1764</v>
      </c>
      <c r="Y18">
        <v>2006</v>
      </c>
      <c r="Z18">
        <v>2205</v>
      </c>
      <c r="AA18">
        <v>2387</v>
      </c>
      <c r="AB18">
        <v>2554</v>
      </c>
      <c r="AC18">
        <v>2672</v>
      </c>
      <c r="AD18">
        <v>2785</v>
      </c>
      <c r="AE18">
        <v>2966</v>
      </c>
      <c r="AF18">
        <v>3124</v>
      </c>
      <c r="AG18">
        <v>3185</v>
      </c>
      <c r="AH18">
        <v>3297</v>
      </c>
      <c r="AI18">
        <v>3418</v>
      </c>
      <c r="AJ18">
        <v>3566</v>
      </c>
      <c r="AK18">
        <v>3782</v>
      </c>
      <c r="AL18">
        <v>4008</v>
      </c>
      <c r="AM18">
        <v>4239</v>
      </c>
      <c r="AN18">
        <v>4530</v>
      </c>
      <c r="AO18">
        <v>4810</v>
      </c>
      <c r="AP18">
        <v>5027</v>
      </c>
      <c r="AQ18">
        <v>5077</v>
      </c>
      <c r="AR18">
        <v>5226</v>
      </c>
      <c r="AS18">
        <v>5453</v>
      </c>
      <c r="AT18">
        <v>5838</v>
      </c>
      <c r="AU18">
        <v>6309</v>
      </c>
      <c r="AV18">
        <v>6587</v>
      </c>
      <c r="AW18">
        <v>7246</v>
      </c>
      <c r="AX18">
        <v>7884</v>
      </c>
      <c r="AY18">
        <v>8528</v>
      </c>
      <c r="AZ18">
        <v>9514</v>
      </c>
      <c r="BA18">
        <v>9755</v>
      </c>
      <c r="BB18">
        <v>10425</v>
      </c>
      <c r="BC18">
        <v>11232</v>
      </c>
      <c r="BD18">
        <v>11852</v>
      </c>
      <c r="BE18">
        <v>13282</v>
      </c>
      <c r="BF18">
        <v>13973</v>
      </c>
      <c r="BG18">
        <v>15417</v>
      </c>
      <c r="BH18">
        <v>17509</v>
      </c>
      <c r="BI18">
        <v>20065</v>
      </c>
      <c r="BJ18">
        <v>21919</v>
      </c>
      <c r="BK18">
        <v>22341</v>
      </c>
      <c r="BL18">
        <v>23500</v>
      </c>
      <c r="BM18">
        <v>25232</v>
      </c>
      <c r="BN18">
        <v>27557</v>
      </c>
      <c r="BO18">
        <v>31343</v>
      </c>
      <c r="BP18">
        <v>34277</v>
      </c>
      <c r="BQ18">
        <v>36900</v>
      </c>
      <c r="BR18">
        <v>39815</v>
      </c>
      <c r="BS18">
        <v>43589</v>
      </c>
      <c r="BT18">
        <v>47596</v>
      </c>
      <c r="BU18">
        <v>49842</v>
      </c>
      <c r="BV18">
        <v>53666</v>
      </c>
      <c r="BW18">
        <v>57556</v>
      </c>
      <c r="BX18">
        <v>60143</v>
      </c>
      <c r="BY18">
        <v>64635</v>
      </c>
      <c r="BZ18">
        <v>67177</v>
      </c>
      <c r="CA18">
        <v>70008</v>
      </c>
      <c r="CB18">
        <v>72930</v>
      </c>
      <c r="CC18">
        <v>76605</v>
      </c>
      <c r="CD18">
        <v>80970</v>
      </c>
      <c r="CE18">
        <v>85172</v>
      </c>
      <c r="CF18">
        <v>91227</v>
      </c>
      <c r="CG18">
        <v>103291</v>
      </c>
      <c r="CH18">
        <v>82406</v>
      </c>
      <c r="CI18">
        <v>87615</v>
      </c>
      <c r="CJ18">
        <v>91798</v>
      </c>
      <c r="CK18">
        <v>100561</v>
      </c>
      <c r="CL18">
        <v>93148</v>
      </c>
      <c r="CM18">
        <v>89589</v>
      </c>
      <c r="CN18">
        <v>88399</v>
      </c>
      <c r="CO18">
        <v>86055</v>
      </c>
      <c r="CP18">
        <v>84357</v>
      </c>
      <c r="CQ18">
        <v>78750</v>
      </c>
      <c r="CR18">
        <v>75271</v>
      </c>
      <c r="CS18">
        <v>71309</v>
      </c>
      <c r="CT18">
        <v>62408</v>
      </c>
      <c r="CU18">
        <v>58010</v>
      </c>
      <c r="CV18">
        <v>52347</v>
      </c>
      <c r="CW18">
        <v>46321</v>
      </c>
      <c r="CX18">
        <v>40533</v>
      </c>
      <c r="CY18">
        <v>32704</v>
      </c>
      <c r="CZ18">
        <v>26861</v>
      </c>
      <c r="DA18">
        <v>72676</v>
      </c>
      <c r="DB18">
        <f t="shared" si="0"/>
        <v>156787</v>
      </c>
      <c r="DC18">
        <f t="shared" si="1"/>
        <v>97251</v>
      </c>
      <c r="DD18">
        <f t="shared" si="2"/>
        <v>141909</v>
      </c>
      <c r="DE18">
        <f t="shared" si="3"/>
        <v>217742</v>
      </c>
      <c r="DF18">
        <f t="shared" si="4"/>
        <v>303177</v>
      </c>
      <c r="DG18">
        <f t="shared" si="5"/>
        <v>385685</v>
      </c>
      <c r="DH18">
        <f t="shared" si="6"/>
        <v>456337</v>
      </c>
      <c r="DI18">
        <f t="shared" si="12"/>
        <v>457752</v>
      </c>
      <c r="DJ18">
        <f t="shared" si="13"/>
        <v>372095</v>
      </c>
      <c r="DK18">
        <f t="shared" si="14"/>
        <v>229915</v>
      </c>
      <c r="DL18">
        <f t="shared" si="7"/>
        <v>26861</v>
      </c>
      <c r="DM18">
        <f t="shared" si="8"/>
        <v>13658</v>
      </c>
      <c r="DN18">
        <f t="shared" si="9"/>
        <v>428750</v>
      </c>
      <c r="DO18">
        <f t="shared" si="10"/>
        <v>2449564</v>
      </c>
      <c r="DP18">
        <f t="shared" si="15"/>
        <v>1086623</v>
      </c>
      <c r="DQ18">
        <f t="shared" si="11"/>
        <v>2.891972</v>
      </c>
      <c r="DR18" s="19">
        <f>DQ18/InMillionsWithPlot!DB18</f>
        <v>1.0565803719187958E-2</v>
      </c>
    </row>
    <row r="19" spans="1:122" x14ac:dyDescent="0.25">
      <c r="A19">
        <v>0</v>
      </c>
      <c r="B19">
        <v>2028</v>
      </c>
      <c r="C19">
        <v>3115134</v>
      </c>
      <c r="D19">
        <v>3056256</v>
      </c>
      <c r="E19">
        <v>33544</v>
      </c>
      <c r="F19">
        <v>4767</v>
      </c>
      <c r="G19">
        <v>1004</v>
      </c>
      <c r="H19">
        <v>833</v>
      </c>
      <c r="I19">
        <v>699</v>
      </c>
      <c r="J19">
        <v>588</v>
      </c>
      <c r="K19">
        <v>491</v>
      </c>
      <c r="L19">
        <v>426</v>
      </c>
      <c r="M19">
        <v>379</v>
      </c>
      <c r="N19">
        <v>357</v>
      </c>
      <c r="O19">
        <v>360</v>
      </c>
      <c r="P19">
        <v>392</v>
      </c>
      <c r="Q19">
        <v>443</v>
      </c>
      <c r="R19">
        <v>536</v>
      </c>
      <c r="S19">
        <v>664</v>
      </c>
      <c r="T19">
        <v>824</v>
      </c>
      <c r="U19">
        <v>1013</v>
      </c>
      <c r="V19">
        <v>1236</v>
      </c>
      <c r="W19">
        <v>1453</v>
      </c>
      <c r="X19">
        <v>1676</v>
      </c>
      <c r="Y19">
        <v>1955</v>
      </c>
      <c r="Z19">
        <v>2176</v>
      </c>
      <c r="AA19">
        <v>2341</v>
      </c>
      <c r="AB19">
        <v>2492</v>
      </c>
      <c r="AC19">
        <v>2630</v>
      </c>
      <c r="AD19">
        <v>2727</v>
      </c>
      <c r="AE19">
        <v>2826</v>
      </c>
      <c r="AF19">
        <v>3002</v>
      </c>
      <c r="AG19">
        <v>3155</v>
      </c>
      <c r="AH19">
        <v>3215</v>
      </c>
      <c r="AI19">
        <v>3330</v>
      </c>
      <c r="AJ19">
        <v>3460</v>
      </c>
      <c r="AK19">
        <v>3612</v>
      </c>
      <c r="AL19">
        <v>3840</v>
      </c>
      <c r="AM19">
        <v>4082</v>
      </c>
      <c r="AN19">
        <v>4329</v>
      </c>
      <c r="AO19">
        <v>4640</v>
      </c>
      <c r="AP19">
        <v>4943</v>
      </c>
      <c r="AQ19">
        <v>5192</v>
      </c>
      <c r="AR19">
        <v>5268</v>
      </c>
      <c r="AS19">
        <v>5449</v>
      </c>
      <c r="AT19">
        <v>5715</v>
      </c>
      <c r="AU19">
        <v>6152</v>
      </c>
      <c r="AV19">
        <v>6681</v>
      </c>
      <c r="AW19">
        <v>7011</v>
      </c>
      <c r="AX19">
        <v>7747</v>
      </c>
      <c r="AY19">
        <v>8451</v>
      </c>
      <c r="AZ19">
        <v>9146</v>
      </c>
      <c r="BA19">
        <v>10192</v>
      </c>
      <c r="BB19">
        <v>10434</v>
      </c>
      <c r="BC19">
        <v>11132</v>
      </c>
      <c r="BD19">
        <v>11976</v>
      </c>
      <c r="BE19">
        <v>12618</v>
      </c>
      <c r="BF19">
        <v>14130</v>
      </c>
      <c r="BG19">
        <v>14848</v>
      </c>
      <c r="BH19">
        <v>16361</v>
      </c>
      <c r="BI19">
        <v>18541</v>
      </c>
      <c r="BJ19">
        <v>21183</v>
      </c>
      <c r="BK19">
        <v>23077</v>
      </c>
      <c r="BL19">
        <v>23448</v>
      </c>
      <c r="BM19">
        <v>24619</v>
      </c>
      <c r="BN19">
        <v>26426</v>
      </c>
      <c r="BO19">
        <v>28917</v>
      </c>
      <c r="BP19">
        <v>32975</v>
      </c>
      <c r="BQ19">
        <v>36161</v>
      </c>
      <c r="BR19">
        <v>39029</v>
      </c>
      <c r="BS19">
        <v>42195</v>
      </c>
      <c r="BT19">
        <v>46262</v>
      </c>
      <c r="BU19">
        <v>50570</v>
      </c>
      <c r="BV19">
        <v>53015</v>
      </c>
      <c r="BW19">
        <v>57129</v>
      </c>
      <c r="BX19">
        <v>61288</v>
      </c>
      <c r="BY19">
        <v>64045</v>
      </c>
      <c r="BZ19">
        <v>68810</v>
      </c>
      <c r="CA19">
        <v>71495</v>
      </c>
      <c r="CB19">
        <v>74482</v>
      </c>
      <c r="CC19">
        <v>77571</v>
      </c>
      <c r="CD19">
        <v>81459</v>
      </c>
      <c r="CE19">
        <v>86068</v>
      </c>
      <c r="CF19">
        <v>90475</v>
      </c>
      <c r="CG19">
        <v>97141</v>
      </c>
      <c r="CH19">
        <v>109706</v>
      </c>
      <c r="CI19">
        <v>87021</v>
      </c>
      <c r="CJ19">
        <v>92254</v>
      </c>
      <c r="CK19">
        <v>96150</v>
      </c>
      <c r="CL19">
        <v>104483</v>
      </c>
      <c r="CM19">
        <v>95800</v>
      </c>
      <c r="CN19">
        <v>91177</v>
      </c>
      <c r="CO19">
        <v>89026</v>
      </c>
      <c r="CP19">
        <v>85649</v>
      </c>
      <c r="CQ19">
        <v>82891</v>
      </c>
      <c r="CR19">
        <v>76304</v>
      </c>
      <c r="CS19">
        <v>71814</v>
      </c>
      <c r="CT19">
        <v>66893</v>
      </c>
      <c r="CU19">
        <v>57470</v>
      </c>
      <c r="CV19">
        <v>52361</v>
      </c>
      <c r="CW19">
        <v>46247</v>
      </c>
      <c r="CX19">
        <v>39983</v>
      </c>
      <c r="CY19">
        <v>34128</v>
      </c>
      <c r="CZ19">
        <v>26818</v>
      </c>
      <c r="DA19">
        <v>74757</v>
      </c>
      <c r="DB19">
        <f t="shared" si="0"/>
        <v>155288</v>
      </c>
      <c r="DC19">
        <f t="shared" si="1"/>
        <v>94010</v>
      </c>
      <c r="DD19">
        <f t="shared" si="2"/>
        <v>136385</v>
      </c>
      <c r="DE19">
        <f t="shared" si="3"/>
        <v>214217</v>
      </c>
      <c r="DF19">
        <f t="shared" si="4"/>
        <v>304287</v>
      </c>
      <c r="DG19">
        <f t="shared" si="5"/>
        <v>391075</v>
      </c>
      <c r="DH19">
        <f t="shared" si="6"/>
        <v>476597</v>
      </c>
      <c r="DI19">
        <f t="shared" si="12"/>
        <v>476636</v>
      </c>
      <c r="DJ19">
        <f t="shared" si="13"/>
        <v>383551</v>
      </c>
      <c r="DK19">
        <f t="shared" si="14"/>
        <v>230189</v>
      </c>
      <c r="DL19">
        <f t="shared" si="7"/>
        <v>26818</v>
      </c>
      <c r="DM19">
        <f t="shared" si="8"/>
        <v>13329</v>
      </c>
      <c r="DN19">
        <f t="shared" si="9"/>
        <v>417480</v>
      </c>
      <c r="DO19">
        <f t="shared" si="10"/>
        <v>2503370</v>
      </c>
      <c r="DP19">
        <f t="shared" si="15"/>
        <v>1117194</v>
      </c>
      <c r="DQ19">
        <f t="shared" si="11"/>
        <v>2.9341789999999999</v>
      </c>
      <c r="DR19" s="19">
        <f>DQ19/InMillionsWithPlot!DB19</f>
        <v>1.0643846423570363E-2</v>
      </c>
    </row>
    <row r="20" spans="1:122" x14ac:dyDescent="0.25">
      <c r="A20">
        <v>0</v>
      </c>
      <c r="B20">
        <v>2029</v>
      </c>
      <c r="C20">
        <v>3168287</v>
      </c>
      <c r="D20">
        <v>3101822</v>
      </c>
      <c r="E20">
        <v>32950</v>
      </c>
      <c r="F20">
        <v>4669</v>
      </c>
      <c r="G20">
        <v>996</v>
      </c>
      <c r="H20">
        <v>824</v>
      </c>
      <c r="I20">
        <v>693</v>
      </c>
      <c r="J20">
        <v>578</v>
      </c>
      <c r="K20">
        <v>485</v>
      </c>
      <c r="L20">
        <v>421</v>
      </c>
      <c r="M20">
        <v>376</v>
      </c>
      <c r="N20">
        <v>353</v>
      </c>
      <c r="O20">
        <v>357</v>
      </c>
      <c r="P20">
        <v>386</v>
      </c>
      <c r="Q20">
        <v>445</v>
      </c>
      <c r="R20">
        <v>525</v>
      </c>
      <c r="S20">
        <v>653</v>
      </c>
      <c r="T20">
        <v>811</v>
      </c>
      <c r="U20">
        <v>994</v>
      </c>
      <c r="V20">
        <v>1199</v>
      </c>
      <c r="W20">
        <v>1425</v>
      </c>
      <c r="X20">
        <v>1644</v>
      </c>
      <c r="Y20">
        <v>1857</v>
      </c>
      <c r="Z20">
        <v>2119</v>
      </c>
      <c r="AA20">
        <v>2312</v>
      </c>
      <c r="AB20">
        <v>2447</v>
      </c>
      <c r="AC20">
        <v>2567</v>
      </c>
      <c r="AD20">
        <v>2682</v>
      </c>
      <c r="AE20">
        <v>2767</v>
      </c>
      <c r="AF20">
        <v>2859</v>
      </c>
      <c r="AG20">
        <v>3030</v>
      </c>
      <c r="AH20">
        <v>3187</v>
      </c>
      <c r="AI20">
        <v>3250</v>
      </c>
      <c r="AJ20">
        <v>3371</v>
      </c>
      <c r="AK20">
        <v>3506</v>
      </c>
      <c r="AL20">
        <v>3670</v>
      </c>
      <c r="AM20">
        <v>3912</v>
      </c>
      <c r="AN20">
        <v>4171</v>
      </c>
      <c r="AO20">
        <v>4437</v>
      </c>
      <c r="AP20">
        <v>4770</v>
      </c>
      <c r="AQ20">
        <v>5112</v>
      </c>
      <c r="AR20">
        <v>5388</v>
      </c>
      <c r="AS20">
        <v>5495</v>
      </c>
      <c r="AT20">
        <v>5715</v>
      </c>
      <c r="AU20">
        <v>6024</v>
      </c>
      <c r="AV20">
        <v>6520</v>
      </c>
      <c r="AW20">
        <v>7114</v>
      </c>
      <c r="AX20">
        <v>7500</v>
      </c>
      <c r="AY20">
        <v>8305</v>
      </c>
      <c r="AZ20">
        <v>9063</v>
      </c>
      <c r="BA20">
        <v>9798</v>
      </c>
      <c r="BB20">
        <v>10903</v>
      </c>
      <c r="BC20">
        <v>11143</v>
      </c>
      <c r="BD20">
        <v>11868</v>
      </c>
      <c r="BE20">
        <v>12750</v>
      </c>
      <c r="BF20">
        <v>13425</v>
      </c>
      <c r="BG20">
        <v>15023</v>
      </c>
      <c r="BH20">
        <v>15772</v>
      </c>
      <c r="BI20">
        <v>17343</v>
      </c>
      <c r="BJ20">
        <v>19591</v>
      </c>
      <c r="BK20">
        <v>22310</v>
      </c>
      <c r="BL20">
        <v>24226</v>
      </c>
      <c r="BM20">
        <v>24570</v>
      </c>
      <c r="BN20">
        <v>25797</v>
      </c>
      <c r="BO20">
        <v>27748</v>
      </c>
      <c r="BP20">
        <v>30449</v>
      </c>
      <c r="BQ20">
        <v>34818</v>
      </c>
      <c r="BR20">
        <v>38283</v>
      </c>
      <c r="BS20">
        <v>41407</v>
      </c>
      <c r="BT20">
        <v>44829</v>
      </c>
      <c r="BU20">
        <v>49207</v>
      </c>
      <c r="BV20">
        <v>53829</v>
      </c>
      <c r="BW20">
        <v>56475</v>
      </c>
      <c r="BX20">
        <v>60883</v>
      </c>
      <c r="BY20">
        <v>65321</v>
      </c>
      <c r="BZ20">
        <v>68239</v>
      </c>
      <c r="CA20">
        <v>73280</v>
      </c>
      <c r="CB20">
        <v>76107</v>
      </c>
      <c r="CC20">
        <v>79271</v>
      </c>
      <c r="CD20">
        <v>82554</v>
      </c>
      <c r="CE20">
        <v>86664</v>
      </c>
      <c r="CF20">
        <v>91485</v>
      </c>
      <c r="CG20">
        <v>96427</v>
      </c>
      <c r="CH20">
        <v>103250</v>
      </c>
      <c r="CI20">
        <v>115888</v>
      </c>
      <c r="CJ20">
        <v>91691</v>
      </c>
      <c r="CK20">
        <v>96693</v>
      </c>
      <c r="CL20">
        <v>99981</v>
      </c>
      <c r="CM20">
        <v>107511</v>
      </c>
      <c r="CN20">
        <v>97552</v>
      </c>
      <c r="CO20">
        <v>91886</v>
      </c>
      <c r="CP20">
        <v>88693</v>
      </c>
      <c r="CQ20">
        <v>84247</v>
      </c>
      <c r="CR20">
        <v>80395</v>
      </c>
      <c r="CS20">
        <v>72871</v>
      </c>
      <c r="CT20">
        <v>67432</v>
      </c>
      <c r="CU20">
        <v>61677</v>
      </c>
      <c r="CV20">
        <v>51947</v>
      </c>
      <c r="CW20">
        <v>46327</v>
      </c>
      <c r="CX20">
        <v>39984</v>
      </c>
      <c r="CY20">
        <v>33724</v>
      </c>
      <c r="CZ20">
        <v>28038</v>
      </c>
      <c r="DA20">
        <v>76306</v>
      </c>
      <c r="DB20">
        <f t="shared" si="0"/>
        <v>153413</v>
      </c>
      <c r="DC20">
        <f t="shared" si="1"/>
        <v>90039</v>
      </c>
      <c r="DD20">
        <f t="shared" si="2"/>
        <v>132790</v>
      </c>
      <c r="DE20">
        <f t="shared" si="3"/>
        <v>208544</v>
      </c>
      <c r="DF20">
        <f t="shared" si="4"/>
        <v>304747</v>
      </c>
      <c r="DG20">
        <f t="shared" si="5"/>
        <v>397876</v>
      </c>
      <c r="DH20">
        <f t="shared" si="6"/>
        <v>498741</v>
      </c>
      <c r="DI20">
        <f t="shared" si="12"/>
        <v>493623</v>
      </c>
      <c r="DJ20">
        <f t="shared" si="13"/>
        <v>393638</v>
      </c>
      <c r="DK20">
        <f t="shared" si="14"/>
        <v>233659</v>
      </c>
      <c r="DL20">
        <f t="shared" si="7"/>
        <v>28038</v>
      </c>
      <c r="DM20">
        <f t="shared" si="8"/>
        <v>13003</v>
      </c>
      <c r="DN20">
        <f t="shared" si="9"/>
        <v>407131</v>
      </c>
      <c r="DO20">
        <f t="shared" si="10"/>
        <v>2558866</v>
      </c>
      <c r="DP20">
        <f t="shared" si="15"/>
        <v>1148958</v>
      </c>
      <c r="DQ20">
        <f t="shared" si="11"/>
        <v>2.9790000000000001</v>
      </c>
      <c r="DR20" s="19">
        <f>DQ20/InMillionsWithPlot!DB20</f>
        <v>1.0731321861424182E-2</v>
      </c>
    </row>
    <row r="21" spans="1:122" x14ac:dyDescent="0.25">
      <c r="A21">
        <v>0</v>
      </c>
      <c r="B21">
        <v>2030</v>
      </c>
      <c r="C21">
        <v>3223664</v>
      </c>
      <c r="D21">
        <v>3149411</v>
      </c>
      <c r="E21">
        <v>32361</v>
      </c>
      <c r="F21">
        <v>4570</v>
      </c>
      <c r="G21">
        <v>988</v>
      </c>
      <c r="H21">
        <v>815</v>
      </c>
      <c r="I21">
        <v>684</v>
      </c>
      <c r="J21">
        <v>573</v>
      </c>
      <c r="K21">
        <v>481</v>
      </c>
      <c r="L21">
        <v>418</v>
      </c>
      <c r="M21">
        <v>374</v>
      </c>
      <c r="N21">
        <v>351</v>
      </c>
      <c r="O21">
        <v>355</v>
      </c>
      <c r="P21">
        <v>385</v>
      </c>
      <c r="Q21">
        <v>440</v>
      </c>
      <c r="R21">
        <v>527</v>
      </c>
      <c r="S21">
        <v>638</v>
      </c>
      <c r="T21">
        <v>798</v>
      </c>
      <c r="U21">
        <v>978</v>
      </c>
      <c r="V21">
        <v>1172</v>
      </c>
      <c r="W21">
        <v>1384</v>
      </c>
      <c r="X21">
        <v>1610</v>
      </c>
      <c r="Y21">
        <v>1818</v>
      </c>
      <c r="Z21">
        <v>2016</v>
      </c>
      <c r="AA21">
        <v>2254</v>
      </c>
      <c r="AB21">
        <v>2416</v>
      </c>
      <c r="AC21">
        <v>2518</v>
      </c>
      <c r="AD21">
        <v>2614</v>
      </c>
      <c r="AE21">
        <v>2718</v>
      </c>
      <c r="AF21">
        <v>2798</v>
      </c>
      <c r="AG21">
        <v>2889</v>
      </c>
      <c r="AH21">
        <v>3059</v>
      </c>
      <c r="AI21">
        <v>3219</v>
      </c>
      <c r="AJ21">
        <v>3288</v>
      </c>
      <c r="AK21">
        <v>3416</v>
      </c>
      <c r="AL21">
        <v>3561</v>
      </c>
      <c r="AM21">
        <v>3738</v>
      </c>
      <c r="AN21">
        <v>3999</v>
      </c>
      <c r="AO21">
        <v>4281</v>
      </c>
      <c r="AP21">
        <v>4568</v>
      </c>
      <c r="AQ21">
        <v>4932</v>
      </c>
      <c r="AR21">
        <v>5304</v>
      </c>
      <c r="AS21">
        <v>5615</v>
      </c>
      <c r="AT21">
        <v>5761</v>
      </c>
      <c r="AU21">
        <v>6025</v>
      </c>
      <c r="AV21">
        <v>6385</v>
      </c>
      <c r="AW21">
        <v>6947</v>
      </c>
      <c r="AX21">
        <v>7612</v>
      </c>
      <c r="AY21">
        <v>8044</v>
      </c>
      <c r="AZ21">
        <v>8911</v>
      </c>
      <c r="BA21">
        <v>9716</v>
      </c>
      <c r="BB21">
        <v>10484</v>
      </c>
      <c r="BC21">
        <v>11639</v>
      </c>
      <c r="BD21">
        <v>11882</v>
      </c>
      <c r="BE21">
        <v>12641</v>
      </c>
      <c r="BF21">
        <v>13573</v>
      </c>
      <c r="BG21">
        <v>14282</v>
      </c>
      <c r="BH21">
        <v>15965</v>
      </c>
      <c r="BI21">
        <v>16726</v>
      </c>
      <c r="BJ21">
        <v>18338</v>
      </c>
      <c r="BK21">
        <v>20647</v>
      </c>
      <c r="BL21">
        <v>23431</v>
      </c>
      <c r="BM21">
        <v>25391</v>
      </c>
      <c r="BN21">
        <v>25759</v>
      </c>
      <c r="BO21">
        <v>27109</v>
      </c>
      <c r="BP21">
        <v>29246</v>
      </c>
      <c r="BQ21">
        <v>32185</v>
      </c>
      <c r="BR21">
        <v>36900</v>
      </c>
      <c r="BS21">
        <v>40650</v>
      </c>
      <c r="BT21">
        <v>44030</v>
      </c>
      <c r="BU21">
        <v>47722</v>
      </c>
      <c r="BV21">
        <v>52437</v>
      </c>
      <c r="BW21">
        <v>57395</v>
      </c>
      <c r="BX21">
        <v>60235</v>
      </c>
      <c r="BY21">
        <v>64945</v>
      </c>
      <c r="BZ21">
        <v>69647</v>
      </c>
      <c r="CA21">
        <v>72719</v>
      </c>
      <c r="CB21">
        <v>78053</v>
      </c>
      <c r="CC21">
        <v>81052</v>
      </c>
      <c r="CD21">
        <v>84423</v>
      </c>
      <c r="CE21">
        <v>87895</v>
      </c>
      <c r="CF21">
        <v>92184</v>
      </c>
      <c r="CG21">
        <v>97603</v>
      </c>
      <c r="CH21">
        <v>102595</v>
      </c>
      <c r="CI21">
        <v>109131</v>
      </c>
      <c r="CJ21">
        <v>122139</v>
      </c>
      <c r="CK21">
        <v>96161</v>
      </c>
      <c r="CL21">
        <v>100607</v>
      </c>
      <c r="CM21">
        <v>102955</v>
      </c>
      <c r="CN21">
        <v>109538</v>
      </c>
      <c r="CO21">
        <v>98387</v>
      </c>
      <c r="CP21">
        <v>91624</v>
      </c>
      <c r="CQ21">
        <v>87322</v>
      </c>
      <c r="CR21">
        <v>81775</v>
      </c>
      <c r="CS21">
        <v>76858</v>
      </c>
      <c r="CT21">
        <v>68509</v>
      </c>
      <c r="CU21">
        <v>62251</v>
      </c>
      <c r="CV21">
        <v>55826</v>
      </c>
      <c r="CW21">
        <v>46028</v>
      </c>
      <c r="CX21">
        <v>40119</v>
      </c>
      <c r="CY21">
        <v>33777</v>
      </c>
      <c r="CZ21">
        <v>27751</v>
      </c>
      <c r="DA21">
        <v>78546</v>
      </c>
      <c r="DB21">
        <f t="shared" si="0"/>
        <v>152057</v>
      </c>
      <c r="DC21">
        <f t="shared" si="1"/>
        <v>85958</v>
      </c>
      <c r="DD21">
        <f t="shared" si="2"/>
        <v>130936</v>
      </c>
      <c r="DE21">
        <f t="shared" si="3"/>
        <v>201487</v>
      </c>
      <c r="DF21">
        <f t="shared" si="4"/>
        <v>304659</v>
      </c>
      <c r="DG21">
        <f t="shared" si="5"/>
        <v>404142</v>
      </c>
      <c r="DH21">
        <f t="shared" si="6"/>
        <v>523652</v>
      </c>
      <c r="DI21">
        <f t="shared" si="12"/>
        <v>507648</v>
      </c>
      <c r="DJ21">
        <f t="shared" si="13"/>
        <v>406088</v>
      </c>
      <c r="DK21">
        <f t="shared" si="14"/>
        <v>238001</v>
      </c>
      <c r="DL21">
        <f t="shared" si="7"/>
        <v>27751</v>
      </c>
      <c r="DM21">
        <f t="shared" si="8"/>
        <v>12670</v>
      </c>
      <c r="DN21">
        <f t="shared" si="9"/>
        <v>399031</v>
      </c>
      <c r="DO21">
        <f t="shared" si="10"/>
        <v>2613428</v>
      </c>
      <c r="DP21">
        <f t="shared" si="15"/>
        <v>1179488</v>
      </c>
      <c r="DQ21">
        <f t="shared" si="11"/>
        <v>3.0251290000000002</v>
      </c>
      <c r="DR21" s="19">
        <f>DQ21/InMillionsWithPlot!DB21</f>
        <v>1.0825340704838617E-2</v>
      </c>
    </row>
    <row r="22" spans="1:122" hidden="1" outlineLevel="1" x14ac:dyDescent="0.25">
      <c r="A22">
        <v>0</v>
      </c>
      <c r="B22">
        <v>2031</v>
      </c>
      <c r="C22">
        <v>3280615</v>
      </c>
      <c r="D22">
        <v>3198665</v>
      </c>
      <c r="E22">
        <v>31783</v>
      </c>
      <c r="F22">
        <v>4475</v>
      </c>
      <c r="G22">
        <v>977</v>
      </c>
      <c r="H22">
        <v>806</v>
      </c>
      <c r="I22">
        <v>678</v>
      </c>
      <c r="J22">
        <v>565</v>
      </c>
      <c r="K22">
        <v>476</v>
      </c>
      <c r="L22">
        <v>414</v>
      </c>
      <c r="M22">
        <v>372</v>
      </c>
      <c r="N22">
        <v>349</v>
      </c>
      <c r="O22">
        <v>353</v>
      </c>
      <c r="P22">
        <v>381</v>
      </c>
      <c r="Q22">
        <v>435</v>
      </c>
      <c r="R22">
        <v>521</v>
      </c>
      <c r="S22">
        <v>640</v>
      </c>
      <c r="T22">
        <v>778</v>
      </c>
      <c r="U22">
        <v>961</v>
      </c>
      <c r="V22">
        <v>1153</v>
      </c>
      <c r="W22">
        <v>1355</v>
      </c>
      <c r="X22">
        <v>1563</v>
      </c>
      <c r="Y22">
        <v>1780</v>
      </c>
      <c r="Z22">
        <v>1969</v>
      </c>
      <c r="AA22">
        <v>2141</v>
      </c>
      <c r="AB22">
        <v>2352</v>
      </c>
      <c r="AC22">
        <v>2485</v>
      </c>
      <c r="AD22">
        <v>2564</v>
      </c>
      <c r="AE22">
        <v>2649</v>
      </c>
      <c r="AF22">
        <v>2749</v>
      </c>
      <c r="AG22">
        <v>2826</v>
      </c>
      <c r="AH22">
        <v>2919</v>
      </c>
      <c r="AI22">
        <v>3092</v>
      </c>
      <c r="AJ22">
        <v>3260</v>
      </c>
      <c r="AK22">
        <v>3336</v>
      </c>
      <c r="AL22">
        <v>3473</v>
      </c>
      <c r="AM22">
        <v>3627</v>
      </c>
      <c r="AN22">
        <v>3824</v>
      </c>
      <c r="AO22">
        <v>4104</v>
      </c>
      <c r="AP22">
        <v>4404</v>
      </c>
      <c r="AQ22">
        <v>4723</v>
      </c>
      <c r="AR22">
        <v>5123</v>
      </c>
      <c r="AS22">
        <v>5531</v>
      </c>
      <c r="AT22">
        <v>5891</v>
      </c>
      <c r="AU22">
        <v>6071</v>
      </c>
      <c r="AV22">
        <v>6389</v>
      </c>
      <c r="AW22">
        <v>6810</v>
      </c>
      <c r="AX22">
        <v>7437</v>
      </c>
      <c r="AY22">
        <v>8169</v>
      </c>
      <c r="AZ22">
        <v>8631</v>
      </c>
      <c r="BA22">
        <v>9556</v>
      </c>
      <c r="BB22">
        <v>10396</v>
      </c>
      <c r="BC22">
        <v>11196</v>
      </c>
      <c r="BD22">
        <v>12414</v>
      </c>
      <c r="BE22">
        <v>12657</v>
      </c>
      <c r="BF22">
        <v>13462</v>
      </c>
      <c r="BG22">
        <v>14447</v>
      </c>
      <c r="BH22">
        <v>15187</v>
      </c>
      <c r="BI22">
        <v>16941</v>
      </c>
      <c r="BJ22">
        <v>17695</v>
      </c>
      <c r="BK22">
        <v>19334</v>
      </c>
      <c r="BL22">
        <v>21698</v>
      </c>
      <c r="BM22">
        <v>24572</v>
      </c>
      <c r="BN22">
        <v>26633</v>
      </c>
      <c r="BO22">
        <v>27089</v>
      </c>
      <c r="BP22">
        <v>28588</v>
      </c>
      <c r="BQ22">
        <v>30942</v>
      </c>
      <c r="BR22">
        <v>34149</v>
      </c>
      <c r="BS22">
        <v>39215</v>
      </c>
      <c r="BT22">
        <v>43265</v>
      </c>
      <c r="BU22">
        <v>46914</v>
      </c>
      <c r="BV22">
        <v>50897</v>
      </c>
      <c r="BW22">
        <v>55953</v>
      </c>
      <c r="BX22">
        <v>61261</v>
      </c>
      <c r="BY22">
        <v>64295</v>
      </c>
      <c r="BZ22">
        <v>69303</v>
      </c>
      <c r="CA22">
        <v>74272</v>
      </c>
      <c r="CB22">
        <v>77509</v>
      </c>
      <c r="CC22">
        <v>83175</v>
      </c>
      <c r="CD22">
        <v>86380</v>
      </c>
      <c r="CE22">
        <v>89954</v>
      </c>
      <c r="CF22">
        <v>93585</v>
      </c>
      <c r="CG22">
        <v>98454</v>
      </c>
      <c r="CH22">
        <v>103926</v>
      </c>
      <c r="CI22">
        <v>108485</v>
      </c>
      <c r="CJ22">
        <v>115083</v>
      </c>
      <c r="CK22">
        <v>128099</v>
      </c>
      <c r="CL22">
        <v>100125</v>
      </c>
      <c r="CM22">
        <v>103685</v>
      </c>
      <c r="CN22">
        <v>104999</v>
      </c>
      <c r="CO22">
        <v>110544</v>
      </c>
      <c r="CP22">
        <v>98173</v>
      </c>
      <c r="CQ22">
        <v>90288</v>
      </c>
      <c r="CR22">
        <v>84861</v>
      </c>
      <c r="CS22">
        <v>78263</v>
      </c>
      <c r="CT22">
        <v>72339</v>
      </c>
      <c r="CU22">
        <v>63324</v>
      </c>
      <c r="CV22">
        <v>56420</v>
      </c>
      <c r="CW22">
        <v>49544</v>
      </c>
      <c r="CX22">
        <v>39917</v>
      </c>
      <c r="CY22">
        <v>33944</v>
      </c>
      <c r="CZ22">
        <v>27843</v>
      </c>
      <c r="DA22">
        <v>80051</v>
      </c>
      <c r="DB22">
        <f t="shared" si="0"/>
        <v>150415</v>
      </c>
      <c r="DC22">
        <f t="shared" si="1"/>
        <v>83604</v>
      </c>
      <c r="DD22">
        <f t="shared" si="2"/>
        <v>128580</v>
      </c>
      <c r="DE22">
        <f t="shared" si="3"/>
        <v>194485</v>
      </c>
      <c r="DF22">
        <f t="shared" si="4"/>
        <v>301709</v>
      </c>
      <c r="DG22">
        <f t="shared" si="5"/>
        <v>411290</v>
      </c>
      <c r="DH22">
        <f t="shared" si="6"/>
        <v>519533</v>
      </c>
      <c r="DI22">
        <f t="shared" si="12"/>
        <v>547452</v>
      </c>
      <c r="DJ22">
        <f t="shared" si="13"/>
        <v>423924</v>
      </c>
      <c r="DK22">
        <f t="shared" si="14"/>
        <v>243149</v>
      </c>
      <c r="DL22">
        <f t="shared" si="7"/>
        <v>27843</v>
      </c>
      <c r="DM22">
        <f t="shared" si="8"/>
        <v>12313</v>
      </c>
      <c r="DN22">
        <f t="shared" si="9"/>
        <v>391952</v>
      </c>
      <c r="DO22">
        <f t="shared" si="10"/>
        <v>2669385</v>
      </c>
      <c r="DP22">
        <f t="shared" si="15"/>
        <v>1242368</v>
      </c>
      <c r="DQ22">
        <f t="shared" si="11"/>
        <v>3.0736500000000002</v>
      </c>
      <c r="DR22" s="19">
        <f>DQ22/InMillionsWithPlot!DB22</f>
        <v>1.0928250694771366E-2</v>
      </c>
    </row>
    <row r="23" spans="1:122" hidden="1" outlineLevel="1" x14ac:dyDescent="0.25">
      <c r="A23">
        <v>0</v>
      </c>
      <c r="B23">
        <v>2032</v>
      </c>
      <c r="C23">
        <v>3339052</v>
      </c>
      <c r="D23">
        <v>3249234</v>
      </c>
      <c r="E23">
        <v>31219</v>
      </c>
      <c r="F23">
        <v>4380</v>
      </c>
      <c r="G23">
        <v>968</v>
      </c>
      <c r="H23">
        <v>798</v>
      </c>
      <c r="I23">
        <v>668</v>
      </c>
      <c r="J23">
        <v>559</v>
      </c>
      <c r="K23">
        <v>472</v>
      </c>
      <c r="L23">
        <v>411</v>
      </c>
      <c r="M23">
        <v>368</v>
      </c>
      <c r="N23">
        <v>347</v>
      </c>
      <c r="O23">
        <v>350</v>
      </c>
      <c r="P23">
        <v>377</v>
      </c>
      <c r="Q23">
        <v>431</v>
      </c>
      <c r="R23">
        <v>513</v>
      </c>
      <c r="S23">
        <v>632</v>
      </c>
      <c r="T23">
        <v>781</v>
      </c>
      <c r="U23">
        <v>939</v>
      </c>
      <c r="V23">
        <v>1133</v>
      </c>
      <c r="W23">
        <v>1331</v>
      </c>
      <c r="X23">
        <v>1528</v>
      </c>
      <c r="Y23">
        <v>1724</v>
      </c>
      <c r="Z23">
        <v>1930</v>
      </c>
      <c r="AA23">
        <v>2095</v>
      </c>
      <c r="AB23">
        <v>2233</v>
      </c>
      <c r="AC23">
        <v>2420</v>
      </c>
      <c r="AD23">
        <v>2531</v>
      </c>
      <c r="AE23">
        <v>2600</v>
      </c>
      <c r="AF23">
        <v>2679</v>
      </c>
      <c r="AG23">
        <v>2775</v>
      </c>
      <c r="AH23">
        <v>2854</v>
      </c>
      <c r="AI23">
        <v>2950</v>
      </c>
      <c r="AJ23">
        <v>3132</v>
      </c>
      <c r="AK23">
        <v>3304</v>
      </c>
      <c r="AL23">
        <v>3387</v>
      </c>
      <c r="AM23">
        <v>3541</v>
      </c>
      <c r="AN23">
        <v>3713</v>
      </c>
      <c r="AO23">
        <v>3926</v>
      </c>
      <c r="AP23">
        <v>4226</v>
      </c>
      <c r="AQ23">
        <v>4557</v>
      </c>
      <c r="AR23">
        <v>4903</v>
      </c>
      <c r="AS23">
        <v>5344</v>
      </c>
      <c r="AT23">
        <v>5806</v>
      </c>
      <c r="AU23">
        <v>6212</v>
      </c>
      <c r="AV23">
        <v>6443</v>
      </c>
      <c r="AW23">
        <v>6817</v>
      </c>
      <c r="AX23">
        <v>7293</v>
      </c>
      <c r="AY23">
        <v>7984</v>
      </c>
      <c r="AZ23">
        <v>8768</v>
      </c>
      <c r="BA23">
        <v>9258</v>
      </c>
      <c r="BB23">
        <v>10223</v>
      </c>
      <c r="BC23">
        <v>11106</v>
      </c>
      <c r="BD23">
        <v>11941</v>
      </c>
      <c r="BE23">
        <v>13230</v>
      </c>
      <c r="BF23">
        <v>13485</v>
      </c>
      <c r="BG23">
        <v>14334</v>
      </c>
      <c r="BH23">
        <v>15371</v>
      </c>
      <c r="BI23">
        <v>16132</v>
      </c>
      <c r="BJ23">
        <v>17935</v>
      </c>
      <c r="BK23">
        <v>18668</v>
      </c>
      <c r="BL23">
        <v>20336</v>
      </c>
      <c r="BM23">
        <v>22765</v>
      </c>
      <c r="BN23">
        <v>25780</v>
      </c>
      <c r="BO23">
        <v>28017</v>
      </c>
      <c r="BP23">
        <v>28592</v>
      </c>
      <c r="BQ23">
        <v>30279</v>
      </c>
      <c r="BR23">
        <v>32864</v>
      </c>
      <c r="BS23">
        <v>36329</v>
      </c>
      <c r="BT23">
        <v>41775</v>
      </c>
      <c r="BU23">
        <v>46141</v>
      </c>
      <c r="BV23">
        <v>50068</v>
      </c>
      <c r="BW23">
        <v>54355</v>
      </c>
      <c r="BX23">
        <v>59780</v>
      </c>
      <c r="BY23">
        <v>65443</v>
      </c>
      <c r="BZ23">
        <v>68658</v>
      </c>
      <c r="CA23">
        <v>73958</v>
      </c>
      <c r="CB23">
        <v>79213</v>
      </c>
      <c r="CC23">
        <v>82648</v>
      </c>
      <c r="CD23">
        <v>88691</v>
      </c>
      <c r="CE23">
        <v>92095</v>
      </c>
      <c r="CF23">
        <v>95842</v>
      </c>
      <c r="CG23">
        <v>100053</v>
      </c>
      <c r="CH23">
        <v>104917</v>
      </c>
      <c r="CI23">
        <v>109960</v>
      </c>
      <c r="CJ23">
        <v>114468</v>
      </c>
      <c r="CK23">
        <v>120788</v>
      </c>
      <c r="CL23">
        <v>133397</v>
      </c>
      <c r="CM23">
        <v>103266</v>
      </c>
      <c r="CN23">
        <v>105824</v>
      </c>
      <c r="CO23">
        <v>106062</v>
      </c>
      <c r="CP23">
        <v>110382</v>
      </c>
      <c r="CQ23">
        <v>96815</v>
      </c>
      <c r="CR23">
        <v>87837</v>
      </c>
      <c r="CS23">
        <v>81312</v>
      </c>
      <c r="CT23">
        <v>73739</v>
      </c>
      <c r="CU23">
        <v>66945</v>
      </c>
      <c r="CV23">
        <v>57471</v>
      </c>
      <c r="CW23">
        <v>50134</v>
      </c>
      <c r="CX23">
        <v>43029</v>
      </c>
      <c r="CY23">
        <v>33834</v>
      </c>
      <c r="CZ23">
        <v>28032</v>
      </c>
      <c r="DA23">
        <v>81305</v>
      </c>
      <c r="DB23">
        <f t="shared" si="0"/>
        <v>148776</v>
      </c>
      <c r="DC23">
        <f t="shared" si="1"/>
        <v>82440</v>
      </c>
      <c r="DD23">
        <f t="shared" si="2"/>
        <v>125490</v>
      </c>
      <c r="DE23">
        <f t="shared" si="3"/>
        <v>187388</v>
      </c>
      <c r="DF23">
        <f t="shared" si="4"/>
        <v>298304</v>
      </c>
      <c r="DG23">
        <f t="shared" si="5"/>
        <v>416605</v>
      </c>
      <c r="DH23">
        <f t="shared" si="6"/>
        <v>525240</v>
      </c>
      <c r="DI23">
        <f t="shared" si="12"/>
        <v>569337</v>
      </c>
      <c r="DJ23">
        <f t="shared" si="13"/>
        <v>450085</v>
      </c>
      <c r="DK23">
        <f t="shared" si="14"/>
        <v>251413</v>
      </c>
      <c r="DL23">
        <f t="shared" si="7"/>
        <v>28032</v>
      </c>
      <c r="DM23">
        <f t="shared" si="8"/>
        <v>11974</v>
      </c>
      <c r="DN23">
        <f t="shared" si="9"/>
        <v>385338</v>
      </c>
      <c r="DO23">
        <f t="shared" si="10"/>
        <v>2726404</v>
      </c>
      <c r="DP23">
        <f t="shared" si="15"/>
        <v>1298867</v>
      </c>
      <c r="DQ23">
        <f t="shared" si="11"/>
        <v>3.1237159999999999</v>
      </c>
      <c r="DR23" s="19">
        <f>DQ23/InMillionsWithPlot!DB23</f>
        <v>1.1036342202187938E-2</v>
      </c>
    </row>
    <row r="24" spans="1:122" hidden="1" outlineLevel="1" x14ac:dyDescent="0.25">
      <c r="A24">
        <v>0</v>
      </c>
      <c r="B24">
        <v>2033</v>
      </c>
      <c r="C24">
        <v>3398679</v>
      </c>
      <c r="D24">
        <v>3300716</v>
      </c>
      <c r="E24">
        <v>30673</v>
      </c>
      <c r="F24">
        <v>4288</v>
      </c>
      <c r="G24">
        <v>961</v>
      </c>
      <c r="H24">
        <v>786</v>
      </c>
      <c r="I24">
        <v>660</v>
      </c>
      <c r="J24">
        <v>553</v>
      </c>
      <c r="K24">
        <v>468</v>
      </c>
      <c r="L24">
        <v>407</v>
      </c>
      <c r="M24">
        <v>366</v>
      </c>
      <c r="N24">
        <v>344</v>
      </c>
      <c r="O24">
        <v>346</v>
      </c>
      <c r="P24">
        <v>375</v>
      </c>
      <c r="Q24">
        <v>425</v>
      </c>
      <c r="R24">
        <v>506</v>
      </c>
      <c r="S24">
        <v>622</v>
      </c>
      <c r="T24">
        <v>768</v>
      </c>
      <c r="U24">
        <v>938</v>
      </c>
      <c r="V24">
        <v>1104</v>
      </c>
      <c r="W24">
        <v>1305</v>
      </c>
      <c r="X24">
        <v>1501</v>
      </c>
      <c r="Y24">
        <v>1687</v>
      </c>
      <c r="Z24">
        <v>1865</v>
      </c>
      <c r="AA24">
        <v>2050</v>
      </c>
      <c r="AB24">
        <v>2184</v>
      </c>
      <c r="AC24">
        <v>2295</v>
      </c>
      <c r="AD24">
        <v>2461</v>
      </c>
      <c r="AE24">
        <v>2562</v>
      </c>
      <c r="AF24">
        <v>2626</v>
      </c>
      <c r="AG24">
        <v>2704</v>
      </c>
      <c r="AH24">
        <v>2803</v>
      </c>
      <c r="AI24">
        <v>2885</v>
      </c>
      <c r="AJ24">
        <v>2986</v>
      </c>
      <c r="AK24">
        <v>3177</v>
      </c>
      <c r="AL24">
        <v>3360</v>
      </c>
      <c r="AM24">
        <v>3454</v>
      </c>
      <c r="AN24">
        <v>3621</v>
      </c>
      <c r="AO24">
        <v>3815</v>
      </c>
      <c r="AP24">
        <v>4047</v>
      </c>
      <c r="AQ24">
        <v>4371</v>
      </c>
      <c r="AR24">
        <v>4734</v>
      </c>
      <c r="AS24">
        <v>5124</v>
      </c>
      <c r="AT24">
        <v>5611</v>
      </c>
      <c r="AU24">
        <v>6124</v>
      </c>
      <c r="AV24">
        <v>6592</v>
      </c>
      <c r="AW24">
        <v>6876</v>
      </c>
      <c r="AX24">
        <v>7303</v>
      </c>
      <c r="AY24">
        <v>7833</v>
      </c>
      <c r="AZ24">
        <v>8569</v>
      </c>
      <c r="BA24">
        <v>9404</v>
      </c>
      <c r="BB24">
        <v>9912</v>
      </c>
      <c r="BC24">
        <v>10923</v>
      </c>
      <c r="BD24">
        <v>11850</v>
      </c>
      <c r="BE24">
        <v>12736</v>
      </c>
      <c r="BF24">
        <v>14100</v>
      </c>
      <c r="BG24">
        <v>14368</v>
      </c>
      <c r="BH24">
        <v>15259</v>
      </c>
      <c r="BI24">
        <v>16332</v>
      </c>
      <c r="BJ24">
        <v>17084</v>
      </c>
      <c r="BK24">
        <v>18929</v>
      </c>
      <c r="BL24">
        <v>19647</v>
      </c>
      <c r="BM24">
        <v>21343</v>
      </c>
      <c r="BN24">
        <v>23903</v>
      </c>
      <c r="BO24">
        <v>27139</v>
      </c>
      <c r="BP24">
        <v>29590</v>
      </c>
      <c r="BQ24">
        <v>30312</v>
      </c>
      <c r="BR24">
        <v>32185</v>
      </c>
      <c r="BS24">
        <v>34998</v>
      </c>
      <c r="BT24">
        <v>38731</v>
      </c>
      <c r="BU24">
        <v>44586</v>
      </c>
      <c r="BV24">
        <v>49287</v>
      </c>
      <c r="BW24">
        <v>53521</v>
      </c>
      <c r="BX24">
        <v>58118</v>
      </c>
      <c r="BY24">
        <v>63918</v>
      </c>
      <c r="BZ24">
        <v>69924</v>
      </c>
      <c r="CA24">
        <v>73323</v>
      </c>
      <c r="CB24">
        <v>78935</v>
      </c>
      <c r="CC24">
        <v>84524</v>
      </c>
      <c r="CD24">
        <v>88193</v>
      </c>
      <c r="CE24">
        <v>94627</v>
      </c>
      <c r="CF24">
        <v>98186</v>
      </c>
      <c r="CG24">
        <v>102579</v>
      </c>
      <c r="CH24">
        <v>106733</v>
      </c>
      <c r="CI24">
        <v>111072</v>
      </c>
      <c r="CJ24">
        <v>116077</v>
      </c>
      <c r="CK24">
        <v>120219</v>
      </c>
      <c r="CL24">
        <v>125885</v>
      </c>
      <c r="CM24">
        <v>137601</v>
      </c>
      <c r="CN24">
        <v>105475</v>
      </c>
      <c r="CO24">
        <v>106982</v>
      </c>
      <c r="CP24">
        <v>106013</v>
      </c>
      <c r="CQ24">
        <v>108949</v>
      </c>
      <c r="CR24">
        <v>94260</v>
      </c>
      <c r="CS24">
        <v>84247</v>
      </c>
      <c r="CT24">
        <v>76712</v>
      </c>
      <c r="CU24">
        <v>68325</v>
      </c>
      <c r="CV24">
        <v>60828</v>
      </c>
      <c r="CW24">
        <v>51137</v>
      </c>
      <c r="CX24">
        <v>43611</v>
      </c>
      <c r="CY24">
        <v>36537</v>
      </c>
      <c r="CZ24">
        <v>27990</v>
      </c>
      <c r="DA24">
        <v>82482</v>
      </c>
      <c r="DB24">
        <f t="shared" si="0"/>
        <v>146999</v>
      </c>
      <c r="DC24">
        <f t="shared" si="1"/>
        <v>81972</v>
      </c>
      <c r="DD24">
        <f t="shared" si="2"/>
        <v>121622</v>
      </c>
      <c r="DE24">
        <f t="shared" si="3"/>
        <v>180812</v>
      </c>
      <c r="DF24">
        <f t="shared" si="4"/>
        <v>294768</v>
      </c>
      <c r="DG24">
        <f t="shared" si="5"/>
        <v>419602</v>
      </c>
      <c r="DH24">
        <f t="shared" si="6"/>
        <v>534647</v>
      </c>
      <c r="DI24">
        <f t="shared" si="12"/>
        <v>596162</v>
      </c>
      <c r="DJ24">
        <f t="shared" si="13"/>
        <v>470181</v>
      </c>
      <c r="DK24">
        <f t="shared" si="14"/>
        <v>260438</v>
      </c>
      <c r="DL24">
        <f t="shared" si="7"/>
        <v>27990</v>
      </c>
      <c r="DM24">
        <f t="shared" si="8"/>
        <v>11696</v>
      </c>
      <c r="DN24">
        <f t="shared" si="9"/>
        <v>378452</v>
      </c>
      <c r="DO24">
        <f t="shared" si="10"/>
        <v>2784600</v>
      </c>
      <c r="DP24">
        <f t="shared" si="15"/>
        <v>1354771</v>
      </c>
      <c r="DQ24">
        <f t="shared" si="11"/>
        <v>3.1747480000000001</v>
      </c>
      <c r="DR24" s="19">
        <f>DQ24/InMillionsWithPlot!DB24</f>
        <v>1.114779684808263E-2</v>
      </c>
    </row>
    <row r="25" spans="1:122" hidden="1" outlineLevel="1" x14ac:dyDescent="0.25">
      <c r="A25">
        <v>0</v>
      </c>
      <c r="B25">
        <v>2034</v>
      </c>
      <c r="C25">
        <v>3459022</v>
      </c>
      <c r="D25">
        <v>3352657</v>
      </c>
      <c r="E25">
        <v>30148</v>
      </c>
      <c r="F25">
        <v>4199</v>
      </c>
      <c r="G25">
        <v>951</v>
      </c>
      <c r="H25">
        <v>779</v>
      </c>
      <c r="I25">
        <v>653</v>
      </c>
      <c r="J25">
        <v>545</v>
      </c>
      <c r="K25">
        <v>465</v>
      </c>
      <c r="L25">
        <v>402</v>
      </c>
      <c r="M25">
        <v>364</v>
      </c>
      <c r="N25">
        <v>342</v>
      </c>
      <c r="O25">
        <v>344</v>
      </c>
      <c r="P25">
        <v>370</v>
      </c>
      <c r="Q25">
        <v>421</v>
      </c>
      <c r="R25">
        <v>499</v>
      </c>
      <c r="S25">
        <v>614</v>
      </c>
      <c r="T25">
        <v>756</v>
      </c>
      <c r="U25">
        <v>924</v>
      </c>
      <c r="V25">
        <v>1104</v>
      </c>
      <c r="W25">
        <v>1272</v>
      </c>
      <c r="X25">
        <v>1472</v>
      </c>
      <c r="Y25">
        <v>1657</v>
      </c>
      <c r="Z25">
        <v>1825</v>
      </c>
      <c r="AA25">
        <v>1982</v>
      </c>
      <c r="AB25">
        <v>2137</v>
      </c>
      <c r="AC25">
        <v>2243</v>
      </c>
      <c r="AD25">
        <v>2339</v>
      </c>
      <c r="AE25">
        <v>2493</v>
      </c>
      <c r="AF25">
        <v>2585</v>
      </c>
      <c r="AG25">
        <v>2650</v>
      </c>
      <c r="AH25">
        <v>2734</v>
      </c>
      <c r="AI25">
        <v>2836</v>
      </c>
      <c r="AJ25">
        <v>2922</v>
      </c>
      <c r="AK25">
        <v>3030</v>
      </c>
      <c r="AL25">
        <v>3228</v>
      </c>
      <c r="AM25">
        <v>3426</v>
      </c>
      <c r="AN25">
        <v>3538</v>
      </c>
      <c r="AO25">
        <v>3722</v>
      </c>
      <c r="AP25">
        <v>3929</v>
      </c>
      <c r="AQ25">
        <v>4189</v>
      </c>
      <c r="AR25">
        <v>4547</v>
      </c>
      <c r="AS25">
        <v>4947</v>
      </c>
      <c r="AT25">
        <v>5376</v>
      </c>
      <c r="AU25">
        <v>5921</v>
      </c>
      <c r="AV25">
        <v>6502</v>
      </c>
      <c r="AW25">
        <v>7039</v>
      </c>
      <c r="AX25">
        <v>7370</v>
      </c>
      <c r="AY25">
        <v>7845</v>
      </c>
      <c r="AZ25">
        <v>8413</v>
      </c>
      <c r="BA25">
        <v>9198</v>
      </c>
      <c r="BB25">
        <v>10071</v>
      </c>
      <c r="BC25">
        <v>10592</v>
      </c>
      <c r="BD25">
        <v>11656</v>
      </c>
      <c r="BE25">
        <v>12640</v>
      </c>
      <c r="BF25">
        <v>13576</v>
      </c>
      <c r="BG25">
        <v>15026</v>
      </c>
      <c r="BH25">
        <v>15300</v>
      </c>
      <c r="BI25">
        <v>16224</v>
      </c>
      <c r="BJ25">
        <v>17301</v>
      </c>
      <c r="BK25">
        <v>18041</v>
      </c>
      <c r="BL25">
        <v>19920</v>
      </c>
      <c r="BM25">
        <v>20630</v>
      </c>
      <c r="BN25">
        <v>22422</v>
      </c>
      <c r="BO25">
        <v>25176</v>
      </c>
      <c r="BP25">
        <v>28689</v>
      </c>
      <c r="BQ25">
        <v>31395</v>
      </c>
      <c r="BR25">
        <v>32254</v>
      </c>
      <c r="BS25">
        <v>34313</v>
      </c>
      <c r="BT25">
        <v>37354</v>
      </c>
      <c r="BU25">
        <v>41371</v>
      </c>
      <c r="BV25">
        <v>47661</v>
      </c>
      <c r="BW25">
        <v>52723</v>
      </c>
      <c r="BX25">
        <v>57268</v>
      </c>
      <c r="BY25">
        <v>62182</v>
      </c>
      <c r="BZ25">
        <v>68363</v>
      </c>
      <c r="CA25">
        <v>74736</v>
      </c>
      <c r="CB25">
        <v>78310</v>
      </c>
      <c r="CC25">
        <v>84286</v>
      </c>
      <c r="CD25">
        <v>90262</v>
      </c>
      <c r="CE25">
        <v>94165</v>
      </c>
      <c r="CF25">
        <v>100955</v>
      </c>
      <c r="CG25">
        <v>105193</v>
      </c>
      <c r="CH25">
        <v>109514</v>
      </c>
      <c r="CI25">
        <v>113052</v>
      </c>
      <c r="CJ25">
        <v>117313</v>
      </c>
      <c r="CK25">
        <v>121987</v>
      </c>
      <c r="CL25">
        <v>125376</v>
      </c>
      <c r="CM25">
        <v>129961</v>
      </c>
      <c r="CN25">
        <v>140598</v>
      </c>
      <c r="CO25">
        <v>106724</v>
      </c>
      <c r="CP25">
        <v>107026</v>
      </c>
      <c r="CQ25">
        <v>104739</v>
      </c>
      <c r="CR25">
        <v>106158</v>
      </c>
      <c r="CS25">
        <v>90492</v>
      </c>
      <c r="CT25">
        <v>79572</v>
      </c>
      <c r="CU25">
        <v>71166</v>
      </c>
      <c r="CV25">
        <v>62156</v>
      </c>
      <c r="CW25">
        <v>54199</v>
      </c>
      <c r="CX25">
        <v>44553</v>
      </c>
      <c r="CY25">
        <v>37086</v>
      </c>
      <c r="CZ25">
        <v>30278</v>
      </c>
      <c r="DA25">
        <v>83405</v>
      </c>
      <c r="DB25">
        <f t="shared" si="0"/>
        <v>144497</v>
      </c>
      <c r="DC25">
        <f t="shared" si="1"/>
        <v>81892</v>
      </c>
      <c r="DD25">
        <f t="shared" si="2"/>
        <v>116837</v>
      </c>
      <c r="DE25">
        <f t="shared" si="3"/>
        <v>176687</v>
      </c>
      <c r="DF25">
        <f t="shared" si="4"/>
        <v>288197</v>
      </c>
      <c r="DG25">
        <f t="shared" si="5"/>
        <v>421759</v>
      </c>
      <c r="DH25">
        <f t="shared" si="6"/>
        <v>546027</v>
      </c>
      <c r="DI25">
        <f t="shared" si="12"/>
        <v>624646</v>
      </c>
      <c r="DJ25">
        <f t="shared" si="13"/>
        <v>487987</v>
      </c>
      <c r="DK25">
        <f t="shared" si="14"/>
        <v>269160</v>
      </c>
      <c r="DL25">
        <f t="shared" si="7"/>
        <v>30278</v>
      </c>
      <c r="DM25">
        <f t="shared" si="8"/>
        <v>11449</v>
      </c>
      <c r="DN25">
        <f t="shared" si="9"/>
        <v>370286</v>
      </c>
      <c r="DO25">
        <f t="shared" si="10"/>
        <v>2844741</v>
      </c>
      <c r="DP25">
        <f t="shared" si="15"/>
        <v>1412071</v>
      </c>
      <c r="DQ25">
        <f t="shared" si="11"/>
        <v>3.2264759999999999</v>
      </c>
      <c r="DR25" s="19">
        <f>DQ25/InMillionsWithPlot!DB25</f>
        <v>1.1262885562133123E-2</v>
      </c>
    </row>
    <row r="26" spans="1:122" hidden="1" outlineLevel="1" x14ac:dyDescent="0.25">
      <c r="A26">
        <v>0</v>
      </c>
      <c r="B26">
        <v>2035</v>
      </c>
      <c r="C26">
        <v>3519762</v>
      </c>
      <c r="D26">
        <v>3404809</v>
      </c>
      <c r="E26">
        <v>29644</v>
      </c>
      <c r="F26">
        <v>4114</v>
      </c>
      <c r="G26">
        <v>941</v>
      </c>
      <c r="H26">
        <v>771</v>
      </c>
      <c r="I26">
        <v>645</v>
      </c>
      <c r="J26">
        <v>538</v>
      </c>
      <c r="K26">
        <v>458</v>
      </c>
      <c r="L26">
        <v>399</v>
      </c>
      <c r="M26">
        <v>361</v>
      </c>
      <c r="N26">
        <v>339</v>
      </c>
      <c r="O26">
        <v>341</v>
      </c>
      <c r="P26">
        <v>367</v>
      </c>
      <c r="Q26">
        <v>416</v>
      </c>
      <c r="R26">
        <v>492</v>
      </c>
      <c r="S26">
        <v>603</v>
      </c>
      <c r="T26">
        <v>745</v>
      </c>
      <c r="U26">
        <v>909</v>
      </c>
      <c r="V26">
        <v>1087</v>
      </c>
      <c r="W26">
        <v>1273</v>
      </c>
      <c r="X26">
        <v>1433</v>
      </c>
      <c r="Y26">
        <v>1623</v>
      </c>
      <c r="Z26">
        <v>1793</v>
      </c>
      <c r="AA26">
        <v>1936</v>
      </c>
      <c r="AB26">
        <v>2069</v>
      </c>
      <c r="AC26">
        <v>2196</v>
      </c>
      <c r="AD26">
        <v>2281</v>
      </c>
      <c r="AE26">
        <v>2362</v>
      </c>
      <c r="AF26">
        <v>2514</v>
      </c>
      <c r="AG26">
        <v>2607</v>
      </c>
      <c r="AH26">
        <v>2677</v>
      </c>
      <c r="AI26">
        <v>2766</v>
      </c>
      <c r="AJ26">
        <v>2872</v>
      </c>
      <c r="AK26">
        <v>2966</v>
      </c>
      <c r="AL26">
        <v>3081</v>
      </c>
      <c r="AM26">
        <v>3295</v>
      </c>
      <c r="AN26">
        <v>3506</v>
      </c>
      <c r="AO26">
        <v>3635</v>
      </c>
      <c r="AP26">
        <v>3839</v>
      </c>
      <c r="AQ26">
        <v>4073</v>
      </c>
      <c r="AR26">
        <v>4358</v>
      </c>
      <c r="AS26">
        <v>4752</v>
      </c>
      <c r="AT26">
        <v>5198</v>
      </c>
      <c r="AU26">
        <v>5683</v>
      </c>
      <c r="AV26">
        <v>6288</v>
      </c>
      <c r="AW26">
        <v>6939</v>
      </c>
      <c r="AX26">
        <v>7541</v>
      </c>
      <c r="AY26">
        <v>7915</v>
      </c>
      <c r="AZ26">
        <v>8425</v>
      </c>
      <c r="BA26">
        <v>9030</v>
      </c>
      <c r="BB26">
        <v>9850</v>
      </c>
      <c r="BC26">
        <v>10764</v>
      </c>
      <c r="BD26">
        <v>11306</v>
      </c>
      <c r="BE26">
        <v>12440</v>
      </c>
      <c r="BF26">
        <v>13477</v>
      </c>
      <c r="BG26">
        <v>14474</v>
      </c>
      <c r="BH26">
        <v>16010</v>
      </c>
      <c r="BI26">
        <v>16277</v>
      </c>
      <c r="BJ26">
        <v>17199</v>
      </c>
      <c r="BK26">
        <v>18282</v>
      </c>
      <c r="BL26">
        <v>18993</v>
      </c>
      <c r="BM26">
        <v>20928</v>
      </c>
      <c r="BN26">
        <v>21685</v>
      </c>
      <c r="BO26">
        <v>23636</v>
      </c>
      <c r="BP26">
        <v>26641</v>
      </c>
      <c r="BQ26">
        <v>30466</v>
      </c>
      <c r="BR26">
        <v>33435</v>
      </c>
      <c r="BS26">
        <v>34420</v>
      </c>
      <c r="BT26">
        <v>36653</v>
      </c>
      <c r="BU26">
        <v>39942</v>
      </c>
      <c r="BV26">
        <v>44267</v>
      </c>
      <c r="BW26">
        <v>51019</v>
      </c>
      <c r="BX26">
        <v>56461</v>
      </c>
      <c r="BY26">
        <v>61332</v>
      </c>
      <c r="BZ26">
        <v>66559</v>
      </c>
      <c r="CA26">
        <v>73117</v>
      </c>
      <c r="CB26">
        <v>79861</v>
      </c>
      <c r="CC26">
        <v>83668</v>
      </c>
      <c r="CD26">
        <v>90071</v>
      </c>
      <c r="CE26">
        <v>96432</v>
      </c>
      <c r="CF26">
        <v>100534</v>
      </c>
      <c r="CG26">
        <v>108257</v>
      </c>
      <c r="CH26">
        <v>112399</v>
      </c>
      <c r="CI26">
        <v>116072</v>
      </c>
      <c r="CJ26">
        <v>119485</v>
      </c>
      <c r="CK26">
        <v>123350</v>
      </c>
      <c r="CL26">
        <v>127299</v>
      </c>
      <c r="CM26">
        <v>129532</v>
      </c>
      <c r="CN26">
        <v>132902</v>
      </c>
      <c r="CO26">
        <v>142305</v>
      </c>
      <c r="CP26">
        <v>106862</v>
      </c>
      <c r="CQ26">
        <v>105848</v>
      </c>
      <c r="CR26">
        <v>102179</v>
      </c>
      <c r="CS26">
        <v>102010</v>
      </c>
      <c r="CT26">
        <v>85558</v>
      </c>
      <c r="CU26">
        <v>73909</v>
      </c>
      <c r="CV26">
        <v>64846</v>
      </c>
      <c r="CW26">
        <v>55464</v>
      </c>
      <c r="CX26">
        <v>47296</v>
      </c>
      <c r="CY26">
        <v>37946</v>
      </c>
      <c r="CZ26">
        <v>30783</v>
      </c>
      <c r="DA26">
        <v>86212</v>
      </c>
      <c r="DB26">
        <f t="shared" si="0"/>
        <v>142314</v>
      </c>
      <c r="DC26">
        <f t="shared" si="1"/>
        <v>82242</v>
      </c>
      <c r="DD26">
        <f t="shared" si="2"/>
        <v>111883</v>
      </c>
      <c r="DE26">
        <f t="shared" si="3"/>
        <v>174916</v>
      </c>
      <c r="DF26">
        <f t="shared" si="4"/>
        <v>279638</v>
      </c>
      <c r="DG26">
        <f t="shared" si="5"/>
        <v>423149</v>
      </c>
      <c r="DH26">
        <f t="shared" si="6"/>
        <v>556747</v>
      </c>
      <c r="DI26">
        <f t="shared" si="12"/>
        <v>655388</v>
      </c>
      <c r="DJ26">
        <f t="shared" si="13"/>
        <v>502457</v>
      </c>
      <c r="DK26">
        <f t="shared" si="14"/>
        <v>279461</v>
      </c>
      <c r="DL26">
        <f t="shared" si="7"/>
        <v>30783</v>
      </c>
      <c r="DM26">
        <f t="shared" si="8"/>
        <v>11214</v>
      </c>
      <c r="DN26">
        <f t="shared" si="9"/>
        <v>362761</v>
      </c>
      <c r="DO26">
        <f t="shared" si="10"/>
        <v>2902539</v>
      </c>
      <c r="DP26">
        <f t="shared" si="15"/>
        <v>1468089</v>
      </c>
      <c r="DQ26">
        <f t="shared" si="11"/>
        <v>3.2765140000000001</v>
      </c>
      <c r="DR26" s="19">
        <f>DQ26/InMillionsWithPlot!DB26</f>
        <v>1.1369896183765915E-2</v>
      </c>
    </row>
    <row r="27" spans="1:122" hidden="1" outlineLevel="1" x14ac:dyDescent="0.25">
      <c r="A27">
        <v>0</v>
      </c>
      <c r="B27">
        <v>2036</v>
      </c>
      <c r="C27">
        <v>3575725</v>
      </c>
      <c r="D27">
        <v>3456560</v>
      </c>
      <c r="E27">
        <v>29162</v>
      </c>
      <c r="F27">
        <v>4033</v>
      </c>
      <c r="G27">
        <v>934</v>
      </c>
      <c r="H27">
        <v>765</v>
      </c>
      <c r="I27">
        <v>638</v>
      </c>
      <c r="J27">
        <v>532</v>
      </c>
      <c r="K27">
        <v>453</v>
      </c>
      <c r="L27">
        <v>393</v>
      </c>
      <c r="M27">
        <v>354</v>
      </c>
      <c r="N27">
        <v>335</v>
      </c>
      <c r="O27">
        <v>337</v>
      </c>
      <c r="P27">
        <v>363</v>
      </c>
      <c r="Q27">
        <v>409</v>
      </c>
      <c r="R27">
        <v>483</v>
      </c>
      <c r="S27">
        <v>593</v>
      </c>
      <c r="T27">
        <v>731</v>
      </c>
      <c r="U27">
        <v>894</v>
      </c>
      <c r="V27">
        <v>1067</v>
      </c>
      <c r="W27">
        <v>1252</v>
      </c>
      <c r="X27">
        <v>1431</v>
      </c>
      <c r="Y27">
        <v>1579</v>
      </c>
      <c r="Z27">
        <v>1753</v>
      </c>
      <c r="AA27">
        <v>1900</v>
      </c>
      <c r="AB27">
        <v>2019</v>
      </c>
      <c r="AC27">
        <v>2124</v>
      </c>
      <c r="AD27">
        <v>2230</v>
      </c>
      <c r="AE27">
        <v>2306</v>
      </c>
      <c r="AF27">
        <v>2385</v>
      </c>
      <c r="AG27">
        <v>2538</v>
      </c>
      <c r="AH27">
        <v>2637</v>
      </c>
      <c r="AI27">
        <v>2710</v>
      </c>
      <c r="AJ27">
        <v>2801</v>
      </c>
      <c r="AK27">
        <v>2917</v>
      </c>
      <c r="AL27">
        <v>3017</v>
      </c>
      <c r="AM27">
        <v>3146</v>
      </c>
      <c r="AN27">
        <v>3376</v>
      </c>
      <c r="AO27">
        <v>3605</v>
      </c>
      <c r="AP27">
        <v>3750</v>
      </c>
      <c r="AQ27">
        <v>3979</v>
      </c>
      <c r="AR27">
        <v>4241</v>
      </c>
      <c r="AS27">
        <v>4559</v>
      </c>
      <c r="AT27">
        <v>4993</v>
      </c>
      <c r="AU27">
        <v>5494</v>
      </c>
      <c r="AV27">
        <v>6032</v>
      </c>
      <c r="AW27">
        <v>6717</v>
      </c>
      <c r="AX27">
        <v>7443</v>
      </c>
      <c r="AY27">
        <v>8106</v>
      </c>
      <c r="AZ27">
        <v>8507</v>
      </c>
      <c r="BA27">
        <v>9046</v>
      </c>
      <c r="BB27">
        <v>9671</v>
      </c>
      <c r="BC27">
        <v>10527</v>
      </c>
      <c r="BD27">
        <v>11488</v>
      </c>
      <c r="BE27">
        <v>12064</v>
      </c>
      <c r="BF27">
        <v>13268</v>
      </c>
      <c r="BG27">
        <v>14379</v>
      </c>
      <c r="BH27">
        <v>15434</v>
      </c>
      <c r="BI27">
        <v>17036</v>
      </c>
      <c r="BJ27">
        <v>17267</v>
      </c>
      <c r="BK27">
        <v>18178</v>
      </c>
      <c r="BL27">
        <v>19253</v>
      </c>
      <c r="BM27">
        <v>19961</v>
      </c>
      <c r="BN27">
        <v>22004</v>
      </c>
      <c r="BO27">
        <v>22874</v>
      </c>
      <c r="BP27">
        <v>25035</v>
      </c>
      <c r="BQ27">
        <v>28317</v>
      </c>
      <c r="BR27">
        <v>32473</v>
      </c>
      <c r="BS27">
        <v>35709</v>
      </c>
      <c r="BT27">
        <v>36802</v>
      </c>
      <c r="BU27">
        <v>39223</v>
      </c>
      <c r="BV27">
        <v>42776</v>
      </c>
      <c r="BW27">
        <v>47431</v>
      </c>
      <c r="BX27">
        <v>54680</v>
      </c>
      <c r="BY27">
        <v>60506</v>
      </c>
      <c r="BZ27">
        <v>65698</v>
      </c>
      <c r="CA27">
        <v>71240</v>
      </c>
      <c r="CB27">
        <v>78193</v>
      </c>
      <c r="CC27">
        <v>85377</v>
      </c>
      <c r="CD27">
        <v>89472</v>
      </c>
      <c r="CE27">
        <v>96318</v>
      </c>
      <c r="CF27">
        <v>103036</v>
      </c>
      <c r="CG27">
        <v>107913</v>
      </c>
      <c r="CH27">
        <v>115770</v>
      </c>
      <c r="CI27">
        <v>119179</v>
      </c>
      <c r="CJ27">
        <v>122740</v>
      </c>
      <c r="CK27">
        <v>125699</v>
      </c>
      <c r="CL27">
        <v>128797</v>
      </c>
      <c r="CM27">
        <v>131614</v>
      </c>
      <c r="CN27">
        <v>132567</v>
      </c>
      <c r="CO27">
        <v>134648</v>
      </c>
      <c r="CP27">
        <v>142555</v>
      </c>
      <c r="CQ27">
        <v>105786</v>
      </c>
      <c r="CR27">
        <v>103357</v>
      </c>
      <c r="CS27">
        <v>98298</v>
      </c>
      <c r="CT27">
        <v>96548</v>
      </c>
      <c r="CU27">
        <v>79561</v>
      </c>
      <c r="CV27">
        <v>67433</v>
      </c>
      <c r="CW27">
        <v>57948</v>
      </c>
      <c r="CX27">
        <v>48463</v>
      </c>
      <c r="CY27">
        <v>40338</v>
      </c>
      <c r="CZ27">
        <v>31549</v>
      </c>
      <c r="DA27">
        <v>89038</v>
      </c>
      <c r="DB27">
        <f t="shared" si="0"/>
        <v>140012</v>
      </c>
      <c r="DC27">
        <f t="shared" si="1"/>
        <v>82294</v>
      </c>
      <c r="DD27">
        <f t="shared" si="2"/>
        <v>109127</v>
      </c>
      <c r="DE27">
        <f t="shared" si="3"/>
        <v>172524</v>
      </c>
      <c r="DF27">
        <f t="shared" si="4"/>
        <v>271091</v>
      </c>
      <c r="DG27">
        <f t="shared" si="5"/>
        <v>420600</v>
      </c>
      <c r="DH27">
        <f t="shared" si="6"/>
        <v>568638</v>
      </c>
      <c r="DI27">
        <f t="shared" si="12"/>
        <v>653325</v>
      </c>
      <c r="DJ27">
        <f t="shared" si="13"/>
        <v>546544</v>
      </c>
      <c r="DK27">
        <f t="shared" si="14"/>
        <v>293743</v>
      </c>
      <c r="DL27">
        <f t="shared" si="7"/>
        <v>31549</v>
      </c>
      <c r="DM27">
        <f t="shared" si="8"/>
        <v>11001</v>
      </c>
      <c r="DN27">
        <f t="shared" si="9"/>
        <v>357098</v>
      </c>
      <c r="DO27">
        <f t="shared" si="10"/>
        <v>2958014</v>
      </c>
      <c r="DP27">
        <f t="shared" si="15"/>
        <v>1525161</v>
      </c>
      <c r="DQ27">
        <f t="shared" si="11"/>
        <v>3.3261129999999999</v>
      </c>
      <c r="DR27" s="19">
        <f>DQ27/InMillionsWithPlot!DB27</f>
        <v>1.1475205271630942E-2</v>
      </c>
    </row>
    <row r="28" spans="1:122" hidden="1" outlineLevel="1" x14ac:dyDescent="0.25">
      <c r="A28">
        <v>0</v>
      </c>
      <c r="B28">
        <v>2037</v>
      </c>
      <c r="C28">
        <v>3631096</v>
      </c>
      <c r="D28">
        <v>3507353</v>
      </c>
      <c r="E28">
        <v>28698</v>
      </c>
      <c r="F28">
        <v>3952</v>
      </c>
      <c r="G28">
        <v>925</v>
      </c>
      <c r="H28">
        <v>755</v>
      </c>
      <c r="I28">
        <v>629</v>
      </c>
      <c r="J28">
        <v>526</v>
      </c>
      <c r="K28">
        <v>447</v>
      </c>
      <c r="L28">
        <v>387</v>
      </c>
      <c r="M28">
        <v>351</v>
      </c>
      <c r="N28">
        <v>332</v>
      </c>
      <c r="O28">
        <v>333</v>
      </c>
      <c r="P28">
        <v>358</v>
      </c>
      <c r="Q28">
        <v>404</v>
      </c>
      <c r="R28">
        <v>476</v>
      </c>
      <c r="S28">
        <v>585</v>
      </c>
      <c r="T28">
        <v>717</v>
      </c>
      <c r="U28">
        <v>881</v>
      </c>
      <c r="V28">
        <v>1049</v>
      </c>
      <c r="W28">
        <v>1228</v>
      </c>
      <c r="X28">
        <v>1407</v>
      </c>
      <c r="Y28">
        <v>1580</v>
      </c>
      <c r="Z28">
        <v>1705</v>
      </c>
      <c r="AA28">
        <v>1860</v>
      </c>
      <c r="AB28">
        <v>1983</v>
      </c>
      <c r="AC28">
        <v>2072</v>
      </c>
      <c r="AD28">
        <v>2158</v>
      </c>
      <c r="AE28">
        <v>2255</v>
      </c>
      <c r="AF28">
        <v>2326</v>
      </c>
      <c r="AG28">
        <v>2405</v>
      </c>
      <c r="AH28">
        <v>2563</v>
      </c>
      <c r="AI28">
        <v>2665</v>
      </c>
      <c r="AJ28">
        <v>2745</v>
      </c>
      <c r="AK28">
        <v>2838</v>
      </c>
      <c r="AL28">
        <v>2966</v>
      </c>
      <c r="AM28">
        <v>3076</v>
      </c>
      <c r="AN28">
        <v>3223</v>
      </c>
      <c r="AO28">
        <v>3473</v>
      </c>
      <c r="AP28">
        <v>3724</v>
      </c>
      <c r="AQ28">
        <v>3890</v>
      </c>
      <c r="AR28">
        <v>4140</v>
      </c>
      <c r="AS28">
        <v>4434</v>
      </c>
      <c r="AT28">
        <v>4795</v>
      </c>
      <c r="AU28">
        <v>5283</v>
      </c>
      <c r="AV28">
        <v>5841</v>
      </c>
      <c r="AW28">
        <v>6449</v>
      </c>
      <c r="AX28">
        <v>7206</v>
      </c>
      <c r="AY28">
        <v>8003</v>
      </c>
      <c r="AZ28">
        <v>8714</v>
      </c>
      <c r="BA28">
        <v>9133</v>
      </c>
      <c r="BB28">
        <v>9686</v>
      </c>
      <c r="BC28">
        <v>10341</v>
      </c>
      <c r="BD28">
        <v>11243</v>
      </c>
      <c r="BE28">
        <v>12266</v>
      </c>
      <c r="BF28">
        <v>12880</v>
      </c>
      <c r="BG28">
        <v>14162</v>
      </c>
      <c r="BH28">
        <v>15341</v>
      </c>
      <c r="BI28">
        <v>16433</v>
      </c>
      <c r="BJ28">
        <v>18082</v>
      </c>
      <c r="BK28">
        <v>18250</v>
      </c>
      <c r="BL28">
        <v>19149</v>
      </c>
      <c r="BM28">
        <v>20233</v>
      </c>
      <c r="BN28">
        <v>20997</v>
      </c>
      <c r="BO28">
        <v>23222</v>
      </c>
      <c r="BP28">
        <v>24240</v>
      </c>
      <c r="BQ28">
        <v>26632</v>
      </c>
      <c r="BR28">
        <v>30217</v>
      </c>
      <c r="BS28">
        <v>34716</v>
      </c>
      <c r="BT28">
        <v>38209</v>
      </c>
      <c r="BU28">
        <v>39416</v>
      </c>
      <c r="BV28">
        <v>42044</v>
      </c>
      <c r="BW28">
        <v>45875</v>
      </c>
      <c r="BX28">
        <v>50877</v>
      </c>
      <c r="BY28">
        <v>58639</v>
      </c>
      <c r="BZ28">
        <v>64863</v>
      </c>
      <c r="CA28">
        <v>70366</v>
      </c>
      <c r="CB28">
        <v>76245</v>
      </c>
      <c r="CC28">
        <v>83667</v>
      </c>
      <c r="CD28">
        <v>91360</v>
      </c>
      <c r="CE28">
        <v>95735</v>
      </c>
      <c r="CF28">
        <v>102984</v>
      </c>
      <c r="CG28">
        <v>110705</v>
      </c>
      <c r="CH28">
        <v>115507</v>
      </c>
      <c r="CI28">
        <v>122815</v>
      </c>
      <c r="CJ28">
        <v>126090</v>
      </c>
      <c r="CK28">
        <v>129197</v>
      </c>
      <c r="CL28">
        <v>131333</v>
      </c>
      <c r="CM28">
        <v>133262</v>
      </c>
      <c r="CN28">
        <v>134807</v>
      </c>
      <c r="CO28">
        <v>134420</v>
      </c>
      <c r="CP28">
        <v>135014</v>
      </c>
      <c r="CQ28">
        <v>141181</v>
      </c>
      <c r="CR28">
        <v>103404</v>
      </c>
      <c r="CS28">
        <v>99550</v>
      </c>
      <c r="CT28">
        <v>93149</v>
      </c>
      <c r="CU28">
        <v>89875</v>
      </c>
      <c r="CV28">
        <v>72673</v>
      </c>
      <c r="CW28">
        <v>60343</v>
      </c>
      <c r="CX28">
        <v>50717</v>
      </c>
      <c r="CY28">
        <v>41405</v>
      </c>
      <c r="CZ28">
        <v>33599</v>
      </c>
      <c r="DA28">
        <v>91992</v>
      </c>
      <c r="DB28">
        <f t="shared" si="0"/>
        <v>137800</v>
      </c>
      <c r="DC28">
        <f t="shared" si="1"/>
        <v>82268</v>
      </c>
      <c r="DD28">
        <f t="shared" si="2"/>
        <v>107841</v>
      </c>
      <c r="DE28">
        <f t="shared" si="3"/>
        <v>169190</v>
      </c>
      <c r="DF28">
        <f t="shared" si="4"/>
        <v>262298</v>
      </c>
      <c r="DG28">
        <f t="shared" si="5"/>
        <v>417373</v>
      </c>
      <c r="DH28">
        <f t="shared" si="6"/>
        <v>578101</v>
      </c>
      <c r="DI28">
        <f t="shared" si="12"/>
        <v>663019</v>
      </c>
      <c r="DJ28">
        <f t="shared" si="13"/>
        <v>572298</v>
      </c>
      <c r="DK28">
        <f t="shared" si="14"/>
        <v>315013</v>
      </c>
      <c r="DL28">
        <f t="shared" si="7"/>
        <v>33599</v>
      </c>
      <c r="DM28">
        <f t="shared" si="8"/>
        <v>10812</v>
      </c>
      <c r="DN28">
        <f t="shared" si="9"/>
        <v>352902</v>
      </c>
      <c r="DO28">
        <f t="shared" si="10"/>
        <v>3010891</v>
      </c>
      <c r="DP28">
        <f t="shared" si="15"/>
        <v>1583929</v>
      </c>
      <c r="DQ28">
        <f t="shared" si="11"/>
        <v>3.3746049999999999</v>
      </c>
      <c r="DR28" s="19">
        <f>DQ28/InMillionsWithPlot!DB28</f>
        <v>1.1576607289352671E-2</v>
      </c>
    </row>
    <row r="29" spans="1:122" hidden="1" outlineLevel="1" x14ac:dyDescent="0.25">
      <c r="A29">
        <v>0</v>
      </c>
      <c r="B29">
        <v>2038</v>
      </c>
      <c r="C29">
        <v>3685042</v>
      </c>
      <c r="D29">
        <v>3556785</v>
      </c>
      <c r="E29">
        <v>28251</v>
      </c>
      <c r="F29">
        <v>3877</v>
      </c>
      <c r="G29">
        <v>917</v>
      </c>
      <c r="H29">
        <v>747</v>
      </c>
      <c r="I29">
        <v>622</v>
      </c>
      <c r="J29">
        <v>519</v>
      </c>
      <c r="K29">
        <v>443</v>
      </c>
      <c r="L29">
        <v>385</v>
      </c>
      <c r="M29">
        <v>347</v>
      </c>
      <c r="N29">
        <v>328</v>
      </c>
      <c r="O29">
        <v>329</v>
      </c>
      <c r="P29">
        <v>354</v>
      </c>
      <c r="Q29">
        <v>397</v>
      </c>
      <c r="R29">
        <v>468</v>
      </c>
      <c r="S29">
        <v>573</v>
      </c>
      <c r="T29">
        <v>704</v>
      </c>
      <c r="U29">
        <v>864</v>
      </c>
      <c r="V29">
        <v>1033</v>
      </c>
      <c r="W29">
        <v>1207</v>
      </c>
      <c r="X29">
        <v>1383</v>
      </c>
      <c r="Y29">
        <v>1549</v>
      </c>
      <c r="Z29">
        <v>1703</v>
      </c>
      <c r="AA29">
        <v>1806</v>
      </c>
      <c r="AB29">
        <v>1936</v>
      </c>
      <c r="AC29">
        <v>2031</v>
      </c>
      <c r="AD29">
        <v>2106</v>
      </c>
      <c r="AE29">
        <v>2178</v>
      </c>
      <c r="AF29">
        <v>2272</v>
      </c>
      <c r="AG29">
        <v>2348</v>
      </c>
      <c r="AH29">
        <v>2429</v>
      </c>
      <c r="AI29">
        <v>2594</v>
      </c>
      <c r="AJ29">
        <v>2701</v>
      </c>
      <c r="AK29">
        <v>2784</v>
      </c>
      <c r="AL29">
        <v>2889</v>
      </c>
      <c r="AM29">
        <v>3032</v>
      </c>
      <c r="AN29">
        <v>3158</v>
      </c>
      <c r="AO29">
        <v>3317</v>
      </c>
      <c r="AP29">
        <v>3584</v>
      </c>
      <c r="AQ29">
        <v>3859</v>
      </c>
      <c r="AR29">
        <v>4054</v>
      </c>
      <c r="AS29">
        <v>4332</v>
      </c>
      <c r="AT29">
        <v>4666</v>
      </c>
      <c r="AU29">
        <v>5067</v>
      </c>
      <c r="AV29">
        <v>5619</v>
      </c>
      <c r="AW29">
        <v>6245</v>
      </c>
      <c r="AX29">
        <v>6926</v>
      </c>
      <c r="AY29">
        <v>7753</v>
      </c>
      <c r="AZ29">
        <v>8604</v>
      </c>
      <c r="BA29">
        <v>9353</v>
      </c>
      <c r="BB29">
        <v>9785</v>
      </c>
      <c r="BC29">
        <v>10361</v>
      </c>
      <c r="BD29">
        <v>11043</v>
      </c>
      <c r="BE29">
        <v>12009</v>
      </c>
      <c r="BF29">
        <v>13095</v>
      </c>
      <c r="BG29">
        <v>13756</v>
      </c>
      <c r="BH29">
        <v>15114</v>
      </c>
      <c r="BI29">
        <v>16343</v>
      </c>
      <c r="BJ29">
        <v>17443</v>
      </c>
      <c r="BK29">
        <v>19123</v>
      </c>
      <c r="BL29">
        <v>19235</v>
      </c>
      <c r="BM29">
        <v>20134</v>
      </c>
      <c r="BN29">
        <v>21296</v>
      </c>
      <c r="BO29">
        <v>22170</v>
      </c>
      <c r="BP29">
        <v>24628</v>
      </c>
      <c r="BQ29">
        <v>25815</v>
      </c>
      <c r="BR29">
        <v>28447</v>
      </c>
      <c r="BS29">
        <v>32335</v>
      </c>
      <c r="BT29">
        <v>37180</v>
      </c>
      <c r="BU29">
        <v>40956</v>
      </c>
      <c r="BV29">
        <v>42288</v>
      </c>
      <c r="BW29">
        <v>45119</v>
      </c>
      <c r="BX29">
        <v>49244</v>
      </c>
      <c r="BY29">
        <v>54605</v>
      </c>
      <c r="BZ29">
        <v>62902</v>
      </c>
      <c r="CA29">
        <v>69517</v>
      </c>
      <c r="CB29">
        <v>75362</v>
      </c>
      <c r="CC29">
        <v>81636</v>
      </c>
      <c r="CD29">
        <v>89602</v>
      </c>
      <c r="CE29">
        <v>97822</v>
      </c>
      <c r="CF29">
        <v>102432</v>
      </c>
      <c r="CG29">
        <v>110767</v>
      </c>
      <c r="CH29">
        <v>118602</v>
      </c>
      <c r="CI29">
        <v>122596</v>
      </c>
      <c r="CJ29">
        <v>130001</v>
      </c>
      <c r="CK29">
        <v>132801</v>
      </c>
      <c r="CL29">
        <v>135078</v>
      </c>
      <c r="CM29">
        <v>135966</v>
      </c>
      <c r="CN29">
        <v>136587</v>
      </c>
      <c r="CO29">
        <v>136801</v>
      </c>
      <c r="CP29">
        <v>134909</v>
      </c>
      <c r="CQ29">
        <v>133859</v>
      </c>
      <c r="CR29">
        <v>138082</v>
      </c>
      <c r="CS29">
        <v>99690</v>
      </c>
      <c r="CT29">
        <v>94444</v>
      </c>
      <c r="CU29">
        <v>86830</v>
      </c>
      <c r="CV29">
        <v>82188</v>
      </c>
      <c r="CW29">
        <v>65114</v>
      </c>
      <c r="CX29">
        <v>52895</v>
      </c>
      <c r="CY29">
        <v>43408</v>
      </c>
      <c r="CZ29">
        <v>34537</v>
      </c>
      <c r="DA29">
        <v>96190</v>
      </c>
      <c r="DB29">
        <f t="shared" si="0"/>
        <v>135862</v>
      </c>
      <c r="DC29">
        <f t="shared" si="1"/>
        <v>81779</v>
      </c>
      <c r="DD29">
        <f t="shared" si="2"/>
        <v>107463</v>
      </c>
      <c r="DE29">
        <f t="shared" si="3"/>
        <v>164733</v>
      </c>
      <c r="DF29">
        <f t="shared" si="4"/>
        <v>254158</v>
      </c>
      <c r="DG29">
        <f t="shared" si="5"/>
        <v>413939</v>
      </c>
      <c r="DH29">
        <f t="shared" si="6"/>
        <v>584398</v>
      </c>
      <c r="DI29">
        <f t="shared" si="12"/>
        <v>677233</v>
      </c>
      <c r="DJ29">
        <f t="shared" si="13"/>
        <v>600984</v>
      </c>
      <c r="DK29">
        <f t="shared" si="14"/>
        <v>330435</v>
      </c>
      <c r="DL29">
        <f t="shared" si="7"/>
        <v>34537</v>
      </c>
      <c r="DM29">
        <f t="shared" si="8"/>
        <v>10617</v>
      </c>
      <c r="DN29">
        <f t="shared" si="9"/>
        <v>349436</v>
      </c>
      <c r="DO29">
        <f t="shared" si="10"/>
        <v>3060417</v>
      </c>
      <c r="DP29">
        <f t="shared" si="15"/>
        <v>1643189</v>
      </c>
      <c r="DQ29">
        <f t="shared" si="11"/>
        <v>3.4204699999999999</v>
      </c>
      <c r="DR29" s="19">
        <f>DQ29/InMillionsWithPlot!DB29</f>
        <v>1.1669065683404818E-2</v>
      </c>
    </row>
    <row r="30" spans="1:122" hidden="1" outlineLevel="1" x14ac:dyDescent="0.25">
      <c r="A30">
        <v>0</v>
      </c>
      <c r="B30">
        <v>2039</v>
      </c>
      <c r="C30">
        <v>3737049</v>
      </c>
      <c r="D30">
        <v>3604269</v>
      </c>
      <c r="E30">
        <v>27817</v>
      </c>
      <c r="F30">
        <v>3807</v>
      </c>
      <c r="G30">
        <v>909</v>
      </c>
      <c r="H30">
        <v>739</v>
      </c>
      <c r="I30">
        <v>616</v>
      </c>
      <c r="J30">
        <v>514</v>
      </c>
      <c r="K30">
        <v>439</v>
      </c>
      <c r="L30">
        <v>382</v>
      </c>
      <c r="M30">
        <v>343</v>
      </c>
      <c r="N30">
        <v>325</v>
      </c>
      <c r="O30">
        <v>322</v>
      </c>
      <c r="P30">
        <v>347</v>
      </c>
      <c r="Q30">
        <v>391</v>
      </c>
      <c r="R30">
        <v>460</v>
      </c>
      <c r="S30">
        <v>563</v>
      </c>
      <c r="T30">
        <v>692</v>
      </c>
      <c r="U30">
        <v>847</v>
      </c>
      <c r="V30">
        <v>1012</v>
      </c>
      <c r="W30">
        <v>1182</v>
      </c>
      <c r="X30">
        <v>1356</v>
      </c>
      <c r="Y30">
        <v>1520</v>
      </c>
      <c r="Z30">
        <v>1673</v>
      </c>
      <c r="AA30">
        <v>1806</v>
      </c>
      <c r="AB30">
        <v>1885</v>
      </c>
      <c r="AC30">
        <v>1985</v>
      </c>
      <c r="AD30">
        <v>2062</v>
      </c>
      <c r="AE30">
        <v>2125</v>
      </c>
      <c r="AF30">
        <v>2196</v>
      </c>
      <c r="AG30">
        <v>2295</v>
      </c>
      <c r="AH30">
        <v>2373</v>
      </c>
      <c r="AI30">
        <v>2461</v>
      </c>
      <c r="AJ30">
        <v>2627</v>
      </c>
      <c r="AK30">
        <v>2743</v>
      </c>
      <c r="AL30">
        <v>2834</v>
      </c>
      <c r="AM30">
        <v>2954</v>
      </c>
      <c r="AN30">
        <v>3107</v>
      </c>
      <c r="AO30">
        <v>3253</v>
      </c>
      <c r="AP30">
        <v>3429</v>
      </c>
      <c r="AQ30">
        <v>3717</v>
      </c>
      <c r="AR30">
        <v>4024</v>
      </c>
      <c r="AS30">
        <v>4241</v>
      </c>
      <c r="AT30">
        <v>4561</v>
      </c>
      <c r="AU30">
        <v>4938</v>
      </c>
      <c r="AV30">
        <v>5394</v>
      </c>
      <c r="AW30">
        <v>6010</v>
      </c>
      <c r="AX30">
        <v>6709</v>
      </c>
      <c r="AY30">
        <v>7451</v>
      </c>
      <c r="AZ30">
        <v>8340</v>
      </c>
      <c r="BA30">
        <v>9242</v>
      </c>
      <c r="BB30">
        <v>10024</v>
      </c>
      <c r="BC30">
        <v>10461</v>
      </c>
      <c r="BD30">
        <v>11067</v>
      </c>
      <c r="BE30">
        <v>11797</v>
      </c>
      <c r="BF30">
        <v>12825</v>
      </c>
      <c r="BG30">
        <v>13990</v>
      </c>
      <c r="BH30">
        <v>14693</v>
      </c>
      <c r="BI30">
        <v>16113</v>
      </c>
      <c r="BJ30">
        <v>17361</v>
      </c>
      <c r="BK30">
        <v>18461</v>
      </c>
      <c r="BL30">
        <v>20153</v>
      </c>
      <c r="BM30">
        <v>20228</v>
      </c>
      <c r="BN30">
        <v>21192</v>
      </c>
      <c r="BO30">
        <v>22500</v>
      </c>
      <c r="BP30">
        <v>23533</v>
      </c>
      <c r="BQ30">
        <v>26247</v>
      </c>
      <c r="BR30">
        <v>27604</v>
      </c>
      <c r="BS30">
        <v>30469</v>
      </c>
      <c r="BT30">
        <v>34664</v>
      </c>
      <c r="BU30">
        <v>39887</v>
      </c>
      <c r="BV30">
        <v>43969</v>
      </c>
      <c r="BW30">
        <v>45424</v>
      </c>
      <c r="BX30">
        <v>48477</v>
      </c>
      <c r="BY30">
        <v>52903</v>
      </c>
      <c r="BZ30">
        <v>58625</v>
      </c>
      <c r="CA30">
        <v>67469</v>
      </c>
      <c r="CB30">
        <v>74509</v>
      </c>
      <c r="CC30">
        <v>80747</v>
      </c>
      <c r="CD30">
        <v>87486</v>
      </c>
      <c r="CE30">
        <v>96017</v>
      </c>
      <c r="CF30">
        <v>104742</v>
      </c>
      <c r="CG30">
        <v>110278</v>
      </c>
      <c r="CH30">
        <v>118766</v>
      </c>
      <c r="CI30">
        <v>125936</v>
      </c>
      <c r="CJ30">
        <v>129842</v>
      </c>
      <c r="CK30">
        <v>136993</v>
      </c>
      <c r="CL30">
        <v>138918</v>
      </c>
      <c r="CM30">
        <v>139932</v>
      </c>
      <c r="CN30">
        <v>139455</v>
      </c>
      <c r="CO30">
        <v>138717</v>
      </c>
      <c r="CP30">
        <v>137414</v>
      </c>
      <c r="CQ30">
        <v>133879</v>
      </c>
      <c r="CR30">
        <v>131069</v>
      </c>
      <c r="CS30">
        <v>133212</v>
      </c>
      <c r="CT30">
        <v>94692</v>
      </c>
      <c r="CU30">
        <v>88142</v>
      </c>
      <c r="CV30">
        <v>79513</v>
      </c>
      <c r="CW30">
        <v>73739</v>
      </c>
      <c r="CX30">
        <v>57148</v>
      </c>
      <c r="CY30">
        <v>45340</v>
      </c>
      <c r="CZ30">
        <v>36272</v>
      </c>
      <c r="DA30">
        <v>100357</v>
      </c>
      <c r="DB30">
        <f t="shared" si="0"/>
        <v>133544</v>
      </c>
      <c r="DC30">
        <f t="shared" si="1"/>
        <v>80618</v>
      </c>
      <c r="DD30">
        <f t="shared" si="2"/>
        <v>107606</v>
      </c>
      <c r="DE30">
        <f t="shared" si="3"/>
        <v>158871</v>
      </c>
      <c r="DF30">
        <f t="shared" si="4"/>
        <v>249398</v>
      </c>
      <c r="DG30">
        <f t="shared" si="5"/>
        <v>406228</v>
      </c>
      <c r="DH30">
        <f t="shared" si="6"/>
        <v>589564</v>
      </c>
      <c r="DI30">
        <f t="shared" si="12"/>
        <v>694015</v>
      </c>
      <c r="DJ30">
        <f t="shared" si="13"/>
        <v>630266</v>
      </c>
      <c r="DK30">
        <f t="shared" si="14"/>
        <v>343882</v>
      </c>
      <c r="DL30">
        <f t="shared" si="7"/>
        <v>36272</v>
      </c>
      <c r="DM30">
        <f t="shared" si="8"/>
        <v>10434</v>
      </c>
      <c r="DN30">
        <f t="shared" si="9"/>
        <v>345469</v>
      </c>
      <c r="DO30">
        <f t="shared" si="10"/>
        <v>3108496</v>
      </c>
      <c r="DP30">
        <f t="shared" si="15"/>
        <v>1704435</v>
      </c>
      <c r="DQ30">
        <f t="shared" si="11"/>
        <v>3.4643989999999998</v>
      </c>
      <c r="DR30" s="19">
        <f>DQ30/InMillionsWithPlot!DB30</f>
        <v>1.175515733416028E-2</v>
      </c>
    </row>
    <row r="31" spans="1:122" hidden="1" outlineLevel="1" x14ac:dyDescent="0.25">
      <c r="A31">
        <v>0</v>
      </c>
      <c r="B31">
        <v>2040</v>
      </c>
      <c r="C31">
        <v>3786649</v>
      </c>
      <c r="D31">
        <v>3649429</v>
      </c>
      <c r="E31">
        <v>27395</v>
      </c>
      <c r="F31">
        <v>3735</v>
      </c>
      <c r="G31">
        <v>904</v>
      </c>
      <c r="H31">
        <v>731</v>
      </c>
      <c r="I31">
        <v>610</v>
      </c>
      <c r="J31">
        <v>507</v>
      </c>
      <c r="K31">
        <v>434</v>
      </c>
      <c r="L31">
        <v>378</v>
      </c>
      <c r="M31">
        <v>340</v>
      </c>
      <c r="N31">
        <v>323</v>
      </c>
      <c r="O31">
        <v>319</v>
      </c>
      <c r="P31">
        <v>343</v>
      </c>
      <c r="Q31">
        <v>384</v>
      </c>
      <c r="R31">
        <v>451</v>
      </c>
      <c r="S31">
        <v>549</v>
      </c>
      <c r="T31">
        <v>678</v>
      </c>
      <c r="U31">
        <v>830</v>
      </c>
      <c r="V31">
        <v>994</v>
      </c>
      <c r="W31">
        <v>1160</v>
      </c>
      <c r="X31">
        <v>1331</v>
      </c>
      <c r="Y31">
        <v>1492</v>
      </c>
      <c r="Z31">
        <v>1641</v>
      </c>
      <c r="AA31">
        <v>1771</v>
      </c>
      <c r="AB31">
        <v>1877</v>
      </c>
      <c r="AC31">
        <v>1929</v>
      </c>
      <c r="AD31">
        <v>2014</v>
      </c>
      <c r="AE31">
        <v>2082</v>
      </c>
      <c r="AF31">
        <v>2141</v>
      </c>
      <c r="AG31">
        <v>2219</v>
      </c>
      <c r="AH31">
        <v>2316</v>
      </c>
      <c r="AI31">
        <v>2399</v>
      </c>
      <c r="AJ31">
        <v>2493</v>
      </c>
      <c r="AK31">
        <v>2666</v>
      </c>
      <c r="AL31">
        <v>2793</v>
      </c>
      <c r="AM31">
        <v>2896</v>
      </c>
      <c r="AN31">
        <v>3031</v>
      </c>
      <c r="AO31">
        <v>3199</v>
      </c>
      <c r="AP31">
        <v>3358</v>
      </c>
      <c r="AQ31">
        <v>3557</v>
      </c>
      <c r="AR31">
        <v>3879</v>
      </c>
      <c r="AS31">
        <v>4214</v>
      </c>
      <c r="AT31">
        <v>4463</v>
      </c>
      <c r="AU31">
        <v>4832</v>
      </c>
      <c r="AV31">
        <v>5257</v>
      </c>
      <c r="AW31">
        <v>5774</v>
      </c>
      <c r="AX31">
        <v>6461</v>
      </c>
      <c r="AY31">
        <v>7221</v>
      </c>
      <c r="AZ31">
        <v>8015</v>
      </c>
      <c r="BA31">
        <v>8960</v>
      </c>
      <c r="BB31">
        <v>9903</v>
      </c>
      <c r="BC31">
        <v>10721</v>
      </c>
      <c r="BD31">
        <v>11181</v>
      </c>
      <c r="BE31">
        <v>11825</v>
      </c>
      <c r="BF31">
        <v>12604</v>
      </c>
      <c r="BG31">
        <v>13707</v>
      </c>
      <c r="BH31">
        <v>14953</v>
      </c>
      <c r="BI31">
        <v>15667</v>
      </c>
      <c r="BJ31">
        <v>17125</v>
      </c>
      <c r="BK31">
        <v>18376</v>
      </c>
      <c r="BL31">
        <v>19465</v>
      </c>
      <c r="BM31">
        <v>21200</v>
      </c>
      <c r="BN31">
        <v>21297</v>
      </c>
      <c r="BO31">
        <v>22404</v>
      </c>
      <c r="BP31">
        <v>23897</v>
      </c>
      <c r="BQ31">
        <v>25105</v>
      </c>
      <c r="BR31">
        <v>28092</v>
      </c>
      <c r="BS31">
        <v>29593</v>
      </c>
      <c r="BT31">
        <v>32701</v>
      </c>
      <c r="BU31">
        <v>37216</v>
      </c>
      <c r="BV31">
        <v>42854</v>
      </c>
      <c r="BW31">
        <v>47259</v>
      </c>
      <c r="BX31">
        <v>48839</v>
      </c>
      <c r="BY31">
        <v>52119</v>
      </c>
      <c r="BZ31">
        <v>56846</v>
      </c>
      <c r="CA31">
        <v>62918</v>
      </c>
      <c r="CB31">
        <v>72340</v>
      </c>
      <c r="CC31">
        <v>79875</v>
      </c>
      <c r="CD31">
        <v>86598</v>
      </c>
      <c r="CE31">
        <v>93820</v>
      </c>
      <c r="CF31">
        <v>102898</v>
      </c>
      <c r="CG31">
        <v>112874</v>
      </c>
      <c r="CH31">
        <v>118342</v>
      </c>
      <c r="CI31">
        <v>126193</v>
      </c>
      <c r="CJ31">
        <v>133445</v>
      </c>
      <c r="CK31">
        <v>136896</v>
      </c>
      <c r="CL31">
        <v>143387</v>
      </c>
      <c r="CM31">
        <v>144007</v>
      </c>
      <c r="CN31">
        <v>143631</v>
      </c>
      <c r="CO31">
        <v>141738</v>
      </c>
      <c r="CP31">
        <v>139459</v>
      </c>
      <c r="CQ31">
        <v>136499</v>
      </c>
      <c r="CR31">
        <v>131221</v>
      </c>
      <c r="CS31">
        <v>126600</v>
      </c>
      <c r="CT31">
        <v>126628</v>
      </c>
      <c r="CU31">
        <v>88486</v>
      </c>
      <c r="CV31">
        <v>80829</v>
      </c>
      <c r="CW31">
        <v>71446</v>
      </c>
      <c r="CX31">
        <v>64805</v>
      </c>
      <c r="CY31">
        <v>49063</v>
      </c>
      <c r="CZ31">
        <v>37953</v>
      </c>
      <c r="DA31">
        <v>105183</v>
      </c>
      <c r="DB31">
        <f t="shared" si="0"/>
        <v>131351</v>
      </c>
      <c r="DC31">
        <f t="shared" si="1"/>
        <v>79828</v>
      </c>
      <c r="DD31">
        <f t="shared" si="2"/>
        <v>108263</v>
      </c>
      <c r="DE31">
        <f t="shared" si="3"/>
        <v>152707</v>
      </c>
      <c r="DF31">
        <f t="shared" si="4"/>
        <v>247917</v>
      </c>
      <c r="DG31">
        <f t="shared" si="5"/>
        <v>395551</v>
      </c>
      <c r="DH31">
        <f t="shared" si="6"/>
        <v>593752</v>
      </c>
      <c r="DI31">
        <f t="shared" si="12"/>
        <v>709659</v>
      </c>
      <c r="DJ31">
        <f t="shared" si="13"/>
        <v>660407</v>
      </c>
      <c r="DK31">
        <f t="shared" si="14"/>
        <v>354629</v>
      </c>
      <c r="DL31">
        <f t="shared" si="7"/>
        <v>37953</v>
      </c>
      <c r="DM31">
        <f t="shared" si="8"/>
        <v>10266</v>
      </c>
      <c r="DN31">
        <f t="shared" si="9"/>
        <v>342494</v>
      </c>
      <c r="DO31">
        <f t="shared" si="10"/>
        <v>3152575</v>
      </c>
      <c r="DP31">
        <f t="shared" si="15"/>
        <v>1762648</v>
      </c>
      <c r="DQ31">
        <f t="shared" si="11"/>
        <v>3.5053350000000001</v>
      </c>
      <c r="DR31" s="19">
        <f>DQ31/InMillionsWithPlot!DB31</f>
        <v>1.1831473409946249E-2</v>
      </c>
    </row>
    <row r="32" spans="1:122" hidden="1" outlineLevel="1" x14ac:dyDescent="0.25">
      <c r="A32">
        <v>0</v>
      </c>
      <c r="B32">
        <v>2041</v>
      </c>
      <c r="C32">
        <v>3832743</v>
      </c>
      <c r="D32">
        <v>3691857</v>
      </c>
      <c r="E32">
        <v>26981</v>
      </c>
      <c r="F32">
        <v>3669</v>
      </c>
      <c r="G32">
        <v>897</v>
      </c>
      <c r="H32">
        <v>725</v>
      </c>
      <c r="I32">
        <v>603</v>
      </c>
      <c r="J32">
        <v>504</v>
      </c>
      <c r="K32">
        <v>430</v>
      </c>
      <c r="L32">
        <v>374</v>
      </c>
      <c r="M32">
        <v>336</v>
      </c>
      <c r="N32">
        <v>318</v>
      </c>
      <c r="O32">
        <v>318</v>
      </c>
      <c r="P32">
        <v>339</v>
      </c>
      <c r="Q32">
        <v>378</v>
      </c>
      <c r="R32">
        <v>444</v>
      </c>
      <c r="S32">
        <v>541</v>
      </c>
      <c r="T32">
        <v>667</v>
      </c>
      <c r="U32">
        <v>816</v>
      </c>
      <c r="V32">
        <v>973</v>
      </c>
      <c r="W32">
        <v>1136</v>
      </c>
      <c r="X32">
        <v>1306</v>
      </c>
      <c r="Y32">
        <v>1463</v>
      </c>
      <c r="Z32">
        <v>1608</v>
      </c>
      <c r="AA32">
        <v>1737</v>
      </c>
      <c r="AB32">
        <v>1844</v>
      </c>
      <c r="AC32">
        <v>1922</v>
      </c>
      <c r="AD32">
        <v>1955</v>
      </c>
      <c r="AE32">
        <v>2031</v>
      </c>
      <c r="AF32">
        <v>2096</v>
      </c>
      <c r="AG32">
        <v>2162</v>
      </c>
      <c r="AH32">
        <v>2239</v>
      </c>
      <c r="AI32">
        <v>2345</v>
      </c>
      <c r="AJ32">
        <v>2431</v>
      </c>
      <c r="AK32">
        <v>2532</v>
      </c>
      <c r="AL32">
        <v>2717</v>
      </c>
      <c r="AM32">
        <v>2853</v>
      </c>
      <c r="AN32">
        <v>2970</v>
      </c>
      <c r="AO32">
        <v>3121</v>
      </c>
      <c r="AP32">
        <v>3308</v>
      </c>
      <c r="AQ32">
        <v>3487</v>
      </c>
      <c r="AR32">
        <v>3712</v>
      </c>
      <c r="AS32">
        <v>4065</v>
      </c>
      <c r="AT32">
        <v>4436</v>
      </c>
      <c r="AU32">
        <v>4726</v>
      </c>
      <c r="AV32">
        <v>5140</v>
      </c>
      <c r="AW32">
        <v>5629</v>
      </c>
      <c r="AX32">
        <v>6212</v>
      </c>
      <c r="AY32">
        <v>6959</v>
      </c>
      <c r="AZ32">
        <v>7772</v>
      </c>
      <c r="BA32">
        <v>8615</v>
      </c>
      <c r="BB32">
        <v>9602</v>
      </c>
      <c r="BC32">
        <v>10596</v>
      </c>
      <c r="BD32">
        <v>11454</v>
      </c>
      <c r="BE32">
        <v>11945</v>
      </c>
      <c r="BF32">
        <v>12638</v>
      </c>
      <c r="BG32">
        <v>13476</v>
      </c>
      <c r="BH32">
        <v>14658</v>
      </c>
      <c r="BI32">
        <v>15952</v>
      </c>
      <c r="BJ32">
        <v>16659</v>
      </c>
      <c r="BK32">
        <v>18134</v>
      </c>
      <c r="BL32">
        <v>19382</v>
      </c>
      <c r="BM32">
        <v>20483</v>
      </c>
      <c r="BN32">
        <v>22327</v>
      </c>
      <c r="BO32">
        <v>22526</v>
      </c>
      <c r="BP32">
        <v>23809</v>
      </c>
      <c r="BQ32">
        <v>25515</v>
      </c>
      <c r="BR32">
        <v>26891</v>
      </c>
      <c r="BS32">
        <v>30142</v>
      </c>
      <c r="BT32">
        <v>31784</v>
      </c>
      <c r="BU32">
        <v>35137</v>
      </c>
      <c r="BV32">
        <v>40018</v>
      </c>
      <c r="BW32">
        <v>46101</v>
      </c>
      <c r="BX32">
        <v>50848</v>
      </c>
      <c r="BY32">
        <v>52555</v>
      </c>
      <c r="BZ32">
        <v>56044</v>
      </c>
      <c r="CA32">
        <v>61060</v>
      </c>
      <c r="CB32">
        <v>67518</v>
      </c>
      <c r="CC32">
        <v>77604</v>
      </c>
      <c r="CD32">
        <v>85720</v>
      </c>
      <c r="CE32">
        <v>92936</v>
      </c>
      <c r="CF32">
        <v>100612</v>
      </c>
      <c r="CG32">
        <v>111008</v>
      </c>
      <c r="CH32">
        <v>121231</v>
      </c>
      <c r="CI32">
        <v>125816</v>
      </c>
      <c r="CJ32">
        <v>133790</v>
      </c>
      <c r="CK32">
        <v>140769</v>
      </c>
      <c r="CL32">
        <v>143378</v>
      </c>
      <c r="CM32">
        <v>148728</v>
      </c>
      <c r="CN32">
        <v>147920</v>
      </c>
      <c r="CO32">
        <v>146098</v>
      </c>
      <c r="CP32">
        <v>142604</v>
      </c>
      <c r="CQ32">
        <v>138653</v>
      </c>
      <c r="CR32">
        <v>133923</v>
      </c>
      <c r="CS32">
        <v>126889</v>
      </c>
      <c r="CT32">
        <v>120488</v>
      </c>
      <c r="CU32">
        <v>118427</v>
      </c>
      <c r="CV32">
        <v>81241</v>
      </c>
      <c r="CW32">
        <v>72725</v>
      </c>
      <c r="CX32">
        <v>62891</v>
      </c>
      <c r="CY32">
        <v>55715</v>
      </c>
      <c r="CZ32">
        <v>41138</v>
      </c>
      <c r="DA32">
        <v>110457</v>
      </c>
      <c r="DB32">
        <f t="shared" si="0"/>
        <v>129240</v>
      </c>
      <c r="DC32">
        <f t="shared" si="1"/>
        <v>78879</v>
      </c>
      <c r="DD32">
        <f t="shared" si="2"/>
        <v>108527</v>
      </c>
      <c r="DE32">
        <f t="shared" si="3"/>
        <v>149469</v>
      </c>
      <c r="DF32">
        <f t="shared" si="4"/>
        <v>245566</v>
      </c>
      <c r="DG32">
        <f t="shared" si="5"/>
        <v>384838</v>
      </c>
      <c r="DH32">
        <f t="shared" si="6"/>
        <v>592457</v>
      </c>
      <c r="DI32">
        <f t="shared" si="12"/>
        <v>726893</v>
      </c>
      <c r="DJ32">
        <f t="shared" si="13"/>
        <v>662557</v>
      </c>
      <c r="DK32">
        <f t="shared" si="14"/>
        <v>390999</v>
      </c>
      <c r="DL32">
        <f t="shared" si="7"/>
        <v>41138</v>
      </c>
      <c r="DM32">
        <f t="shared" si="8"/>
        <v>10067</v>
      </c>
      <c r="DN32">
        <f t="shared" si="9"/>
        <v>339076</v>
      </c>
      <c r="DO32">
        <f t="shared" si="10"/>
        <v>3193917</v>
      </c>
      <c r="DP32">
        <f t="shared" si="15"/>
        <v>1821587</v>
      </c>
      <c r="DQ32">
        <f t="shared" si="11"/>
        <v>3.5430600000000001</v>
      </c>
      <c r="DR32" s="19">
        <f>DQ32/InMillionsWithPlot!DB32</f>
        <v>1.1897468326759055E-2</v>
      </c>
    </row>
    <row r="33" spans="1:122" hidden="1" outlineLevel="1" x14ac:dyDescent="0.25">
      <c r="A33">
        <v>0</v>
      </c>
      <c r="B33">
        <v>2042</v>
      </c>
      <c r="C33">
        <v>3875781</v>
      </c>
      <c r="D33">
        <v>3731331</v>
      </c>
      <c r="E33">
        <v>26580</v>
      </c>
      <c r="F33">
        <v>3606</v>
      </c>
      <c r="G33">
        <v>892</v>
      </c>
      <c r="H33">
        <v>718</v>
      </c>
      <c r="I33">
        <v>598</v>
      </c>
      <c r="J33">
        <v>499</v>
      </c>
      <c r="K33">
        <v>424</v>
      </c>
      <c r="L33">
        <v>370</v>
      </c>
      <c r="M33">
        <v>334</v>
      </c>
      <c r="N33">
        <v>315</v>
      </c>
      <c r="O33">
        <v>314</v>
      </c>
      <c r="P33">
        <v>333</v>
      </c>
      <c r="Q33">
        <v>371</v>
      </c>
      <c r="R33">
        <v>438</v>
      </c>
      <c r="S33">
        <v>529</v>
      </c>
      <c r="T33">
        <v>655</v>
      </c>
      <c r="U33">
        <v>798</v>
      </c>
      <c r="V33">
        <v>954</v>
      </c>
      <c r="W33">
        <v>1113</v>
      </c>
      <c r="X33">
        <v>1280</v>
      </c>
      <c r="Y33">
        <v>1430</v>
      </c>
      <c r="Z33">
        <v>1577</v>
      </c>
      <c r="AA33">
        <v>1703</v>
      </c>
      <c r="AB33">
        <v>1806</v>
      </c>
      <c r="AC33">
        <v>1886</v>
      </c>
      <c r="AD33">
        <v>1946</v>
      </c>
      <c r="AE33">
        <v>1971</v>
      </c>
      <c r="AF33">
        <v>2046</v>
      </c>
      <c r="AG33">
        <v>2117</v>
      </c>
      <c r="AH33">
        <v>2184</v>
      </c>
      <c r="AI33">
        <v>2267</v>
      </c>
      <c r="AJ33">
        <v>2378</v>
      </c>
      <c r="AK33">
        <v>2470</v>
      </c>
      <c r="AL33">
        <v>2579</v>
      </c>
      <c r="AM33">
        <v>2777</v>
      </c>
      <c r="AN33">
        <v>2928</v>
      </c>
      <c r="AO33">
        <v>3062</v>
      </c>
      <c r="AP33">
        <v>3230</v>
      </c>
      <c r="AQ33">
        <v>3434</v>
      </c>
      <c r="AR33">
        <v>3639</v>
      </c>
      <c r="AS33">
        <v>3888</v>
      </c>
      <c r="AT33">
        <v>4281</v>
      </c>
      <c r="AU33">
        <v>4695</v>
      </c>
      <c r="AV33">
        <v>5035</v>
      </c>
      <c r="AW33">
        <v>5507</v>
      </c>
      <c r="AX33">
        <v>6062</v>
      </c>
      <c r="AY33">
        <v>6697</v>
      </c>
      <c r="AZ33">
        <v>7497</v>
      </c>
      <c r="BA33">
        <v>8350</v>
      </c>
      <c r="BB33">
        <v>9236</v>
      </c>
      <c r="BC33">
        <v>10278</v>
      </c>
      <c r="BD33">
        <v>11321</v>
      </c>
      <c r="BE33">
        <v>12241</v>
      </c>
      <c r="BF33">
        <v>12776</v>
      </c>
      <c r="BG33">
        <v>13522</v>
      </c>
      <c r="BH33">
        <v>14419</v>
      </c>
      <c r="BI33">
        <v>15646</v>
      </c>
      <c r="BJ33">
        <v>16969</v>
      </c>
      <c r="BK33">
        <v>17647</v>
      </c>
      <c r="BL33">
        <v>19135</v>
      </c>
      <c r="BM33">
        <v>20397</v>
      </c>
      <c r="BN33">
        <v>21581</v>
      </c>
      <c r="BO33">
        <v>23627</v>
      </c>
      <c r="BP33">
        <v>23958</v>
      </c>
      <c r="BQ33">
        <v>25440</v>
      </c>
      <c r="BR33">
        <v>27345</v>
      </c>
      <c r="BS33">
        <v>28885</v>
      </c>
      <c r="BT33">
        <v>32399</v>
      </c>
      <c r="BU33">
        <v>34186</v>
      </c>
      <c r="BV33">
        <v>37813</v>
      </c>
      <c r="BW33">
        <v>43081</v>
      </c>
      <c r="BX33">
        <v>49647</v>
      </c>
      <c r="BY33">
        <v>54754</v>
      </c>
      <c r="BZ33">
        <v>56556</v>
      </c>
      <c r="CA33">
        <v>60241</v>
      </c>
      <c r="CB33">
        <v>65573</v>
      </c>
      <c r="CC33">
        <v>72478</v>
      </c>
      <c r="CD33">
        <v>83334</v>
      </c>
      <c r="CE33">
        <v>92061</v>
      </c>
      <c r="CF33">
        <v>99744</v>
      </c>
      <c r="CG33">
        <v>108663</v>
      </c>
      <c r="CH33">
        <v>119350</v>
      </c>
      <c r="CI33">
        <v>128948</v>
      </c>
      <c r="CJ33">
        <v>133447</v>
      </c>
      <c r="CK33">
        <v>141215</v>
      </c>
      <c r="CL33">
        <v>147506</v>
      </c>
      <c r="CM33">
        <v>148814</v>
      </c>
      <c r="CN33">
        <v>152870</v>
      </c>
      <c r="CO33">
        <v>150561</v>
      </c>
      <c r="CP33">
        <v>147114</v>
      </c>
      <c r="CQ33">
        <v>141902</v>
      </c>
      <c r="CR33">
        <v>136165</v>
      </c>
      <c r="CS33">
        <v>129638</v>
      </c>
      <c r="CT33">
        <v>120904</v>
      </c>
      <c r="CU33">
        <v>112839</v>
      </c>
      <c r="CV33">
        <v>108847</v>
      </c>
      <c r="CW33">
        <v>73198</v>
      </c>
      <c r="CX33">
        <v>64117</v>
      </c>
      <c r="CY33">
        <v>54155</v>
      </c>
      <c r="CZ33">
        <v>46794</v>
      </c>
      <c r="DA33">
        <v>117431</v>
      </c>
      <c r="DB33">
        <f t="shared" si="0"/>
        <v>126934</v>
      </c>
      <c r="DC33">
        <f t="shared" si="1"/>
        <v>78203</v>
      </c>
      <c r="DD33">
        <f t="shared" si="2"/>
        <v>108698</v>
      </c>
      <c r="DE33">
        <f t="shared" si="3"/>
        <v>148255</v>
      </c>
      <c r="DF33">
        <f t="shared" si="4"/>
        <v>241851</v>
      </c>
      <c r="DG33">
        <f t="shared" si="5"/>
        <v>373687</v>
      </c>
      <c r="DH33">
        <f t="shared" si="6"/>
        <v>590152</v>
      </c>
      <c r="DI33">
        <f t="shared" si="12"/>
        <v>740966</v>
      </c>
      <c r="DJ33">
        <f t="shared" si="13"/>
        <v>675723</v>
      </c>
      <c r="DK33">
        <f t="shared" si="14"/>
        <v>413156</v>
      </c>
      <c r="DL33">
        <f t="shared" si="7"/>
        <v>46794</v>
      </c>
      <c r="DM33">
        <f t="shared" si="8"/>
        <v>9863</v>
      </c>
      <c r="DN33">
        <f t="shared" si="9"/>
        <v>335679</v>
      </c>
      <c r="DO33">
        <f t="shared" si="10"/>
        <v>3230584</v>
      </c>
      <c r="DP33">
        <f t="shared" si="15"/>
        <v>1876639</v>
      </c>
      <c r="DQ33">
        <f t="shared" si="11"/>
        <v>3.5761259999999999</v>
      </c>
      <c r="DR33" s="19">
        <f>DQ33/InMillionsWithPlot!DB33</f>
        <v>1.1948467993079864E-2</v>
      </c>
    </row>
    <row r="34" spans="1:122" hidden="1" outlineLevel="1" x14ac:dyDescent="0.25">
      <c r="A34">
        <v>0</v>
      </c>
      <c r="B34">
        <v>2043</v>
      </c>
      <c r="C34">
        <v>3915772</v>
      </c>
      <c r="D34">
        <v>3767841</v>
      </c>
      <c r="E34">
        <v>26189</v>
      </c>
      <c r="F34">
        <v>3542</v>
      </c>
      <c r="G34">
        <v>886</v>
      </c>
      <c r="H34">
        <v>712</v>
      </c>
      <c r="I34">
        <v>591</v>
      </c>
      <c r="J34">
        <v>493</v>
      </c>
      <c r="K34">
        <v>420</v>
      </c>
      <c r="L34">
        <v>368</v>
      </c>
      <c r="M34">
        <v>330</v>
      </c>
      <c r="N34">
        <v>312</v>
      </c>
      <c r="O34">
        <v>312</v>
      </c>
      <c r="P34">
        <v>330</v>
      </c>
      <c r="Q34">
        <v>366</v>
      </c>
      <c r="R34">
        <v>430</v>
      </c>
      <c r="S34">
        <v>518</v>
      </c>
      <c r="T34">
        <v>643</v>
      </c>
      <c r="U34">
        <v>783</v>
      </c>
      <c r="V34">
        <v>934</v>
      </c>
      <c r="W34">
        <v>1089</v>
      </c>
      <c r="X34">
        <v>1250</v>
      </c>
      <c r="Y34">
        <v>1402</v>
      </c>
      <c r="Z34">
        <v>1546</v>
      </c>
      <c r="AA34">
        <v>1667</v>
      </c>
      <c r="AB34">
        <v>1769</v>
      </c>
      <c r="AC34">
        <v>1847</v>
      </c>
      <c r="AD34">
        <v>1909</v>
      </c>
      <c r="AE34">
        <v>1964</v>
      </c>
      <c r="AF34">
        <v>1987</v>
      </c>
      <c r="AG34">
        <v>2064</v>
      </c>
      <c r="AH34">
        <v>2140</v>
      </c>
      <c r="AI34">
        <v>2211</v>
      </c>
      <c r="AJ34">
        <v>2296</v>
      </c>
      <c r="AK34">
        <v>2415</v>
      </c>
      <c r="AL34">
        <v>2515</v>
      </c>
      <c r="AM34">
        <v>2636</v>
      </c>
      <c r="AN34">
        <v>2849</v>
      </c>
      <c r="AO34">
        <v>3015</v>
      </c>
      <c r="AP34">
        <v>3168</v>
      </c>
      <c r="AQ34">
        <v>3353</v>
      </c>
      <c r="AR34">
        <v>3584</v>
      </c>
      <c r="AS34">
        <v>3814</v>
      </c>
      <c r="AT34">
        <v>4098</v>
      </c>
      <c r="AU34">
        <v>4535</v>
      </c>
      <c r="AV34">
        <v>5006</v>
      </c>
      <c r="AW34">
        <v>5395</v>
      </c>
      <c r="AX34">
        <v>5931</v>
      </c>
      <c r="AY34">
        <v>6533</v>
      </c>
      <c r="AZ34">
        <v>7215</v>
      </c>
      <c r="BA34">
        <v>8059</v>
      </c>
      <c r="BB34">
        <v>8962</v>
      </c>
      <c r="BC34">
        <v>9887</v>
      </c>
      <c r="BD34">
        <v>10987</v>
      </c>
      <c r="BE34">
        <v>12103</v>
      </c>
      <c r="BF34">
        <v>13092</v>
      </c>
      <c r="BG34">
        <v>13674</v>
      </c>
      <c r="BH34">
        <v>14474</v>
      </c>
      <c r="BI34">
        <v>15400</v>
      </c>
      <c r="BJ34">
        <v>16655</v>
      </c>
      <c r="BK34">
        <v>17989</v>
      </c>
      <c r="BL34">
        <v>18632</v>
      </c>
      <c r="BM34">
        <v>20145</v>
      </c>
      <c r="BN34">
        <v>21502</v>
      </c>
      <c r="BO34">
        <v>22847</v>
      </c>
      <c r="BP34">
        <v>25141</v>
      </c>
      <c r="BQ34">
        <v>25623</v>
      </c>
      <c r="BR34">
        <v>27298</v>
      </c>
      <c r="BS34">
        <v>29397</v>
      </c>
      <c r="BT34">
        <v>31074</v>
      </c>
      <c r="BU34">
        <v>34869</v>
      </c>
      <c r="BV34">
        <v>36818</v>
      </c>
      <c r="BW34">
        <v>40741</v>
      </c>
      <c r="BX34">
        <v>46430</v>
      </c>
      <c r="BY34">
        <v>53496</v>
      </c>
      <c r="BZ34">
        <v>58956</v>
      </c>
      <c r="CA34">
        <v>60845</v>
      </c>
      <c r="CB34">
        <v>64738</v>
      </c>
      <c r="CC34">
        <v>70449</v>
      </c>
      <c r="CD34">
        <v>77893</v>
      </c>
      <c r="CE34">
        <v>89558</v>
      </c>
      <c r="CF34">
        <v>98873</v>
      </c>
      <c r="CG34">
        <v>107831</v>
      </c>
      <c r="CH34">
        <v>116927</v>
      </c>
      <c r="CI34">
        <v>127020</v>
      </c>
      <c r="CJ34">
        <v>136858</v>
      </c>
      <c r="CK34">
        <v>140934</v>
      </c>
      <c r="CL34">
        <v>148053</v>
      </c>
      <c r="CM34">
        <v>153187</v>
      </c>
      <c r="CN34">
        <v>153058</v>
      </c>
      <c r="CO34">
        <v>155710</v>
      </c>
      <c r="CP34">
        <v>151733</v>
      </c>
      <c r="CQ34">
        <v>146519</v>
      </c>
      <c r="CR34">
        <v>139483</v>
      </c>
      <c r="CS34">
        <v>131950</v>
      </c>
      <c r="CT34">
        <v>123671</v>
      </c>
      <c r="CU34">
        <v>113368</v>
      </c>
      <c r="CV34">
        <v>103857</v>
      </c>
      <c r="CW34">
        <v>98168</v>
      </c>
      <c r="CX34">
        <v>64628</v>
      </c>
      <c r="CY34">
        <v>55297</v>
      </c>
      <c r="CZ34">
        <v>45564</v>
      </c>
      <c r="DA34">
        <v>128056</v>
      </c>
      <c r="DB34">
        <f t="shared" si="0"/>
        <v>124222</v>
      </c>
      <c r="DC34">
        <f t="shared" si="1"/>
        <v>78192</v>
      </c>
      <c r="DD34">
        <f t="shared" si="2"/>
        <v>108267</v>
      </c>
      <c r="DE34">
        <f t="shared" si="3"/>
        <v>148261</v>
      </c>
      <c r="DF34">
        <f t="shared" si="4"/>
        <v>236441</v>
      </c>
      <c r="DG34">
        <f t="shared" si="5"/>
        <v>363483</v>
      </c>
      <c r="DH34">
        <f t="shared" si="6"/>
        <v>587509</v>
      </c>
      <c r="DI34">
        <f t="shared" si="12"/>
        <v>750942</v>
      </c>
      <c r="DJ34">
        <f t="shared" si="13"/>
        <v>693356</v>
      </c>
      <c r="DK34">
        <f t="shared" si="14"/>
        <v>435318</v>
      </c>
      <c r="DL34">
        <f t="shared" si="7"/>
        <v>45564</v>
      </c>
      <c r="DM34">
        <f t="shared" si="8"/>
        <v>9657</v>
      </c>
      <c r="DN34">
        <f t="shared" si="9"/>
        <v>332029</v>
      </c>
      <c r="DO34">
        <f t="shared" si="10"/>
        <v>3260874</v>
      </c>
      <c r="DP34">
        <f t="shared" si="15"/>
        <v>1925180</v>
      </c>
      <c r="DQ34">
        <f t="shared" si="11"/>
        <v>3.60256</v>
      </c>
      <c r="DR34" s="19">
        <f>DQ34/InMillionsWithPlot!DB34</f>
        <v>1.1978107861335831E-2</v>
      </c>
    </row>
    <row r="35" spans="1:122" hidden="1" outlineLevel="1" x14ac:dyDescent="0.25">
      <c r="A35">
        <v>0</v>
      </c>
      <c r="B35">
        <v>2044</v>
      </c>
      <c r="C35">
        <v>3951806</v>
      </c>
      <c r="D35">
        <v>3800532</v>
      </c>
      <c r="E35">
        <v>25808</v>
      </c>
      <c r="F35">
        <v>3478</v>
      </c>
      <c r="G35">
        <v>879</v>
      </c>
      <c r="H35">
        <v>706</v>
      </c>
      <c r="I35">
        <v>587</v>
      </c>
      <c r="J35">
        <v>490</v>
      </c>
      <c r="K35">
        <v>416</v>
      </c>
      <c r="L35">
        <v>364</v>
      </c>
      <c r="M35">
        <v>327</v>
      </c>
      <c r="N35">
        <v>309</v>
      </c>
      <c r="O35">
        <v>308</v>
      </c>
      <c r="P35">
        <v>325</v>
      </c>
      <c r="Q35">
        <v>360</v>
      </c>
      <c r="R35">
        <v>422</v>
      </c>
      <c r="S35">
        <v>510</v>
      </c>
      <c r="T35">
        <v>628</v>
      </c>
      <c r="U35">
        <v>768</v>
      </c>
      <c r="V35">
        <v>916</v>
      </c>
      <c r="W35">
        <v>1070</v>
      </c>
      <c r="X35">
        <v>1222</v>
      </c>
      <c r="Y35">
        <v>1373</v>
      </c>
      <c r="Z35">
        <v>1512</v>
      </c>
      <c r="AA35">
        <v>1632</v>
      </c>
      <c r="AB35">
        <v>1732</v>
      </c>
      <c r="AC35">
        <v>1808</v>
      </c>
      <c r="AD35">
        <v>1869</v>
      </c>
      <c r="AE35">
        <v>1924</v>
      </c>
      <c r="AF35">
        <v>1976</v>
      </c>
      <c r="AG35">
        <v>2002</v>
      </c>
      <c r="AH35">
        <v>2086</v>
      </c>
      <c r="AI35">
        <v>2164</v>
      </c>
      <c r="AJ35">
        <v>2239</v>
      </c>
      <c r="AK35">
        <v>2332</v>
      </c>
      <c r="AL35">
        <v>2460</v>
      </c>
      <c r="AM35">
        <v>2572</v>
      </c>
      <c r="AN35">
        <v>2706</v>
      </c>
      <c r="AO35">
        <v>2936</v>
      </c>
      <c r="AP35">
        <v>3122</v>
      </c>
      <c r="AQ35">
        <v>3292</v>
      </c>
      <c r="AR35">
        <v>3502</v>
      </c>
      <c r="AS35">
        <v>3757</v>
      </c>
      <c r="AT35">
        <v>4020</v>
      </c>
      <c r="AU35">
        <v>4342</v>
      </c>
      <c r="AV35">
        <v>4834</v>
      </c>
      <c r="AW35">
        <v>5370</v>
      </c>
      <c r="AX35">
        <v>5812</v>
      </c>
      <c r="AY35">
        <v>6399</v>
      </c>
      <c r="AZ35">
        <v>7039</v>
      </c>
      <c r="BA35">
        <v>7762</v>
      </c>
      <c r="BB35">
        <v>8648</v>
      </c>
      <c r="BC35">
        <v>9595</v>
      </c>
      <c r="BD35">
        <v>10573</v>
      </c>
      <c r="BE35">
        <v>11746</v>
      </c>
      <c r="BF35">
        <v>12947</v>
      </c>
      <c r="BG35">
        <v>14018</v>
      </c>
      <c r="BH35">
        <v>14638</v>
      </c>
      <c r="BI35">
        <v>15470</v>
      </c>
      <c r="BJ35">
        <v>16408</v>
      </c>
      <c r="BK35">
        <v>17658</v>
      </c>
      <c r="BL35">
        <v>18991</v>
      </c>
      <c r="BM35">
        <v>19619</v>
      </c>
      <c r="BN35">
        <v>21243</v>
      </c>
      <c r="BO35">
        <v>22778</v>
      </c>
      <c r="BP35">
        <v>24335</v>
      </c>
      <c r="BQ35">
        <v>26900</v>
      </c>
      <c r="BR35">
        <v>27513</v>
      </c>
      <c r="BS35">
        <v>29368</v>
      </c>
      <c r="BT35">
        <v>31651</v>
      </c>
      <c r="BU35">
        <v>33474</v>
      </c>
      <c r="BV35">
        <v>37584</v>
      </c>
      <c r="BW35">
        <v>39708</v>
      </c>
      <c r="BX35">
        <v>43942</v>
      </c>
      <c r="BY35">
        <v>50071</v>
      </c>
      <c r="BZ35">
        <v>57645</v>
      </c>
      <c r="CA35">
        <v>63464</v>
      </c>
      <c r="CB35">
        <v>65433</v>
      </c>
      <c r="CC35">
        <v>69603</v>
      </c>
      <c r="CD35">
        <v>75766</v>
      </c>
      <c r="CE35">
        <v>83769</v>
      </c>
      <c r="CF35">
        <v>96246</v>
      </c>
      <c r="CG35">
        <v>107003</v>
      </c>
      <c r="CH35">
        <v>116152</v>
      </c>
      <c r="CI35">
        <v>124511</v>
      </c>
      <c r="CJ35">
        <v>134889</v>
      </c>
      <c r="CK35">
        <v>144610</v>
      </c>
      <c r="CL35">
        <v>147853</v>
      </c>
      <c r="CM35">
        <v>153861</v>
      </c>
      <c r="CN35">
        <v>157667</v>
      </c>
      <c r="CO35">
        <v>156026</v>
      </c>
      <c r="CP35">
        <v>157048</v>
      </c>
      <c r="CQ35">
        <v>151246</v>
      </c>
      <c r="CR35">
        <v>144164</v>
      </c>
      <c r="CS35">
        <v>135293</v>
      </c>
      <c r="CT35">
        <v>126008</v>
      </c>
      <c r="CU35">
        <v>116102</v>
      </c>
      <c r="CV35">
        <v>104489</v>
      </c>
      <c r="CW35">
        <v>93815</v>
      </c>
      <c r="CX35">
        <v>86776</v>
      </c>
      <c r="CY35">
        <v>55825</v>
      </c>
      <c r="CZ35">
        <v>46596</v>
      </c>
      <c r="DA35">
        <v>135327</v>
      </c>
      <c r="DB35">
        <f t="shared" si="0"/>
        <v>120974</v>
      </c>
      <c r="DC35">
        <f t="shared" si="1"/>
        <v>78192</v>
      </c>
      <c r="DD35">
        <f t="shared" si="2"/>
        <v>106966</v>
      </c>
      <c r="DE35">
        <f t="shared" si="3"/>
        <v>148906</v>
      </c>
      <c r="DF35">
        <f t="shared" si="4"/>
        <v>228950</v>
      </c>
      <c r="DG35">
        <f t="shared" si="5"/>
        <v>358035</v>
      </c>
      <c r="DH35">
        <f t="shared" si="6"/>
        <v>578801</v>
      </c>
      <c r="DI35">
        <f t="shared" si="12"/>
        <v>760017</v>
      </c>
      <c r="DJ35">
        <f t="shared" si="13"/>
        <v>713759</v>
      </c>
      <c r="DK35">
        <f t="shared" si="14"/>
        <v>457007</v>
      </c>
      <c r="DL35">
        <f t="shared" si="7"/>
        <v>46596</v>
      </c>
      <c r="DM35">
        <f t="shared" ref="DM35:DM51" si="16">SUM(V35:AB35)</f>
        <v>9457</v>
      </c>
      <c r="DN35">
        <f t="shared" ref="DN35:DN51" si="17">SUM(AC35:BP35)</f>
        <v>326992</v>
      </c>
      <c r="DO35">
        <f t="shared" si="10"/>
        <v>3292071</v>
      </c>
      <c r="DP35">
        <f t="shared" si="15"/>
        <v>1977379</v>
      </c>
      <c r="DQ35">
        <f t="shared" si="11"/>
        <v>3.62852</v>
      </c>
      <c r="DR35" s="19">
        <f>DQ35/InMillionsWithPlot!DB35</f>
        <v>1.2006979184877167E-2</v>
      </c>
    </row>
    <row r="36" spans="1:122" hidden="1" outlineLevel="1" x14ac:dyDescent="0.25">
      <c r="A36">
        <v>0</v>
      </c>
      <c r="B36">
        <v>2045</v>
      </c>
      <c r="C36">
        <v>3983946</v>
      </c>
      <c r="D36">
        <v>3829211</v>
      </c>
      <c r="E36">
        <v>25437</v>
      </c>
      <c r="F36">
        <v>3421</v>
      </c>
      <c r="G36">
        <v>874</v>
      </c>
      <c r="H36">
        <v>700</v>
      </c>
      <c r="I36">
        <v>581</v>
      </c>
      <c r="J36">
        <v>486</v>
      </c>
      <c r="K36">
        <v>412</v>
      </c>
      <c r="L36">
        <v>362</v>
      </c>
      <c r="M36">
        <v>324</v>
      </c>
      <c r="N36">
        <v>307</v>
      </c>
      <c r="O36">
        <v>306</v>
      </c>
      <c r="P36">
        <v>320</v>
      </c>
      <c r="Q36">
        <v>355</v>
      </c>
      <c r="R36">
        <v>416</v>
      </c>
      <c r="S36">
        <v>499</v>
      </c>
      <c r="T36">
        <v>616</v>
      </c>
      <c r="U36">
        <v>752</v>
      </c>
      <c r="V36">
        <v>896</v>
      </c>
      <c r="W36">
        <v>1049</v>
      </c>
      <c r="X36">
        <v>1195</v>
      </c>
      <c r="Y36">
        <v>1344</v>
      </c>
      <c r="Z36">
        <v>1479</v>
      </c>
      <c r="AA36">
        <v>1596</v>
      </c>
      <c r="AB36">
        <v>1694</v>
      </c>
      <c r="AC36">
        <v>1771</v>
      </c>
      <c r="AD36">
        <v>1830</v>
      </c>
      <c r="AE36">
        <v>1881</v>
      </c>
      <c r="AF36">
        <v>1936</v>
      </c>
      <c r="AG36">
        <v>1992</v>
      </c>
      <c r="AH36">
        <v>2024</v>
      </c>
      <c r="AI36">
        <v>2111</v>
      </c>
      <c r="AJ36">
        <v>2191</v>
      </c>
      <c r="AK36">
        <v>2274</v>
      </c>
      <c r="AL36">
        <v>2380</v>
      </c>
      <c r="AM36">
        <v>2515</v>
      </c>
      <c r="AN36">
        <v>2640</v>
      </c>
      <c r="AO36">
        <v>2792</v>
      </c>
      <c r="AP36">
        <v>3042</v>
      </c>
      <c r="AQ36">
        <v>3246</v>
      </c>
      <c r="AR36">
        <v>3436</v>
      </c>
      <c r="AS36">
        <v>3672</v>
      </c>
      <c r="AT36">
        <v>3963</v>
      </c>
      <c r="AU36">
        <v>4266</v>
      </c>
      <c r="AV36">
        <v>4635</v>
      </c>
      <c r="AW36">
        <v>5186</v>
      </c>
      <c r="AX36">
        <v>5782</v>
      </c>
      <c r="AY36">
        <v>6276</v>
      </c>
      <c r="AZ36">
        <v>6899</v>
      </c>
      <c r="BA36">
        <v>7576</v>
      </c>
      <c r="BB36">
        <v>8333</v>
      </c>
      <c r="BC36">
        <v>9258</v>
      </c>
      <c r="BD36">
        <v>10263</v>
      </c>
      <c r="BE36">
        <v>11311</v>
      </c>
      <c r="BF36">
        <v>12574</v>
      </c>
      <c r="BG36">
        <v>13875</v>
      </c>
      <c r="BH36">
        <v>15017</v>
      </c>
      <c r="BI36">
        <v>15655</v>
      </c>
      <c r="BJ36">
        <v>16479</v>
      </c>
      <c r="BK36">
        <v>17403</v>
      </c>
      <c r="BL36">
        <v>18648</v>
      </c>
      <c r="BM36">
        <v>20004</v>
      </c>
      <c r="BN36">
        <v>20694</v>
      </c>
      <c r="BO36">
        <v>22514</v>
      </c>
      <c r="BP36">
        <v>24275</v>
      </c>
      <c r="BQ36">
        <v>26060</v>
      </c>
      <c r="BR36">
        <v>28907</v>
      </c>
      <c r="BS36">
        <v>29622</v>
      </c>
      <c r="BT36">
        <v>31643</v>
      </c>
      <c r="BU36">
        <v>34122</v>
      </c>
      <c r="BV36">
        <v>36105</v>
      </c>
      <c r="BW36">
        <v>40561</v>
      </c>
      <c r="BX36">
        <v>42859</v>
      </c>
      <c r="BY36">
        <v>47429</v>
      </c>
      <c r="BZ36">
        <v>54001</v>
      </c>
      <c r="CA36">
        <v>62097</v>
      </c>
      <c r="CB36">
        <v>68281</v>
      </c>
      <c r="CC36">
        <v>70395</v>
      </c>
      <c r="CD36">
        <v>74906</v>
      </c>
      <c r="CE36">
        <v>81557</v>
      </c>
      <c r="CF36">
        <v>90098</v>
      </c>
      <c r="CG36">
        <v>104255</v>
      </c>
      <c r="CH36">
        <v>115350</v>
      </c>
      <c r="CI36">
        <v>123755</v>
      </c>
      <c r="CJ36">
        <v>132311</v>
      </c>
      <c r="CK36">
        <v>142613</v>
      </c>
      <c r="CL36">
        <v>151802</v>
      </c>
      <c r="CM36">
        <v>153748</v>
      </c>
      <c r="CN36">
        <v>158459</v>
      </c>
      <c r="CO36">
        <v>160829</v>
      </c>
      <c r="CP36">
        <v>157486</v>
      </c>
      <c r="CQ36">
        <v>156670</v>
      </c>
      <c r="CR36">
        <v>148949</v>
      </c>
      <c r="CS36">
        <v>139973</v>
      </c>
      <c r="CT36">
        <v>129334</v>
      </c>
      <c r="CU36">
        <v>118449</v>
      </c>
      <c r="CV36">
        <v>107144</v>
      </c>
      <c r="CW36">
        <v>94518</v>
      </c>
      <c r="CX36">
        <v>83057</v>
      </c>
      <c r="CY36">
        <v>75063</v>
      </c>
      <c r="CZ36">
        <v>47120</v>
      </c>
      <c r="DA36">
        <v>141643</v>
      </c>
      <c r="DB36">
        <f t="shared" si="0"/>
        <v>117665</v>
      </c>
      <c r="DC36">
        <f t="shared" si="1"/>
        <v>78429</v>
      </c>
      <c r="DD36">
        <f t="shared" si="2"/>
        <v>106135</v>
      </c>
      <c r="DE36">
        <f t="shared" si="3"/>
        <v>150354</v>
      </c>
      <c r="DF36">
        <f t="shared" si="4"/>
        <v>220955</v>
      </c>
      <c r="DG36">
        <f t="shared" si="5"/>
        <v>357236</v>
      </c>
      <c r="DH36">
        <f t="shared" si="6"/>
        <v>565769</v>
      </c>
      <c r="DI36">
        <f t="shared" si="12"/>
        <v>767451</v>
      </c>
      <c r="DJ36">
        <f t="shared" si="13"/>
        <v>732412</v>
      </c>
      <c r="DK36">
        <f t="shared" si="14"/>
        <v>478231</v>
      </c>
      <c r="DL36">
        <f t="shared" si="7"/>
        <v>47120</v>
      </c>
      <c r="DM36">
        <f t="shared" si="16"/>
        <v>9253</v>
      </c>
      <c r="DN36">
        <f t="shared" si="17"/>
        <v>322619</v>
      </c>
      <c r="DO36">
        <f t="shared" si="10"/>
        <v>3319528</v>
      </c>
      <c r="DP36">
        <f t="shared" si="15"/>
        <v>2025214</v>
      </c>
      <c r="DQ36">
        <f t="shared" si="11"/>
        <v>3.6514000000000002</v>
      </c>
      <c r="DR36" s="19">
        <f>DQ36/InMillionsWithPlot!DB36</f>
        <v>1.2026402317161063E-2</v>
      </c>
    </row>
    <row r="37" spans="1:122" hidden="1" outlineLevel="1" x14ac:dyDescent="0.25">
      <c r="A37">
        <v>0</v>
      </c>
      <c r="B37">
        <v>2046</v>
      </c>
      <c r="C37">
        <v>4011973</v>
      </c>
      <c r="D37">
        <v>3853761</v>
      </c>
      <c r="E37">
        <v>25075</v>
      </c>
      <c r="F37">
        <v>3358</v>
      </c>
      <c r="G37">
        <v>869</v>
      </c>
      <c r="H37">
        <v>694</v>
      </c>
      <c r="I37">
        <v>575</v>
      </c>
      <c r="J37">
        <v>480</v>
      </c>
      <c r="K37">
        <v>407</v>
      </c>
      <c r="L37">
        <v>358</v>
      </c>
      <c r="M37">
        <v>322</v>
      </c>
      <c r="N37">
        <v>305</v>
      </c>
      <c r="O37">
        <v>303</v>
      </c>
      <c r="P37">
        <v>317</v>
      </c>
      <c r="Q37">
        <v>348</v>
      </c>
      <c r="R37">
        <v>407</v>
      </c>
      <c r="S37">
        <v>491</v>
      </c>
      <c r="T37">
        <v>606</v>
      </c>
      <c r="U37">
        <v>736</v>
      </c>
      <c r="V37">
        <v>879</v>
      </c>
      <c r="W37">
        <v>1023</v>
      </c>
      <c r="X37">
        <v>1170</v>
      </c>
      <c r="Y37">
        <v>1313</v>
      </c>
      <c r="Z37">
        <v>1445</v>
      </c>
      <c r="AA37">
        <v>1563</v>
      </c>
      <c r="AB37">
        <v>1656</v>
      </c>
      <c r="AC37">
        <v>1730</v>
      </c>
      <c r="AD37">
        <v>1789</v>
      </c>
      <c r="AE37">
        <v>1843</v>
      </c>
      <c r="AF37">
        <v>1893</v>
      </c>
      <c r="AG37">
        <v>1953</v>
      </c>
      <c r="AH37">
        <v>2016</v>
      </c>
      <c r="AI37">
        <v>2046</v>
      </c>
      <c r="AJ37">
        <v>2142</v>
      </c>
      <c r="AK37">
        <v>2227</v>
      </c>
      <c r="AL37">
        <v>2318</v>
      </c>
      <c r="AM37">
        <v>2434</v>
      </c>
      <c r="AN37">
        <v>2583</v>
      </c>
      <c r="AO37">
        <v>2723</v>
      </c>
      <c r="AP37">
        <v>2890</v>
      </c>
      <c r="AQ37">
        <v>3165</v>
      </c>
      <c r="AR37">
        <v>3391</v>
      </c>
      <c r="AS37">
        <v>3608</v>
      </c>
      <c r="AT37">
        <v>3875</v>
      </c>
      <c r="AU37">
        <v>4204</v>
      </c>
      <c r="AV37">
        <v>4552</v>
      </c>
      <c r="AW37">
        <v>4974</v>
      </c>
      <c r="AX37">
        <v>5587</v>
      </c>
      <c r="AY37">
        <v>6247</v>
      </c>
      <c r="AZ37">
        <v>6766</v>
      </c>
      <c r="BA37">
        <v>7424</v>
      </c>
      <c r="BB37">
        <v>8129</v>
      </c>
      <c r="BC37">
        <v>8923</v>
      </c>
      <c r="BD37">
        <v>9906</v>
      </c>
      <c r="BE37">
        <v>10978</v>
      </c>
      <c r="BF37">
        <v>12110</v>
      </c>
      <c r="BG37">
        <v>13473</v>
      </c>
      <c r="BH37">
        <v>14871</v>
      </c>
      <c r="BI37">
        <v>16063</v>
      </c>
      <c r="BJ37">
        <v>16684</v>
      </c>
      <c r="BK37">
        <v>17487</v>
      </c>
      <c r="BL37">
        <v>18383</v>
      </c>
      <c r="BM37">
        <v>19650</v>
      </c>
      <c r="BN37">
        <v>21107</v>
      </c>
      <c r="BO37">
        <v>21944</v>
      </c>
      <c r="BP37">
        <v>24010</v>
      </c>
      <c r="BQ37">
        <v>26016</v>
      </c>
      <c r="BR37">
        <v>28030</v>
      </c>
      <c r="BS37">
        <v>31152</v>
      </c>
      <c r="BT37">
        <v>31940</v>
      </c>
      <c r="BU37">
        <v>34145</v>
      </c>
      <c r="BV37">
        <v>36834</v>
      </c>
      <c r="BW37">
        <v>38996</v>
      </c>
      <c r="BX37">
        <v>43808</v>
      </c>
      <c r="BY37">
        <v>46294</v>
      </c>
      <c r="BZ37">
        <v>51187</v>
      </c>
      <c r="CA37">
        <v>58210</v>
      </c>
      <c r="CB37">
        <v>66862</v>
      </c>
      <c r="CC37">
        <v>73512</v>
      </c>
      <c r="CD37">
        <v>75823</v>
      </c>
      <c r="CE37">
        <v>80683</v>
      </c>
      <c r="CF37">
        <v>87790</v>
      </c>
      <c r="CG37">
        <v>97700</v>
      </c>
      <c r="CH37">
        <v>112473</v>
      </c>
      <c r="CI37">
        <v>122974</v>
      </c>
      <c r="CJ37">
        <v>131588</v>
      </c>
      <c r="CK37">
        <v>139971</v>
      </c>
      <c r="CL37">
        <v>149802</v>
      </c>
      <c r="CM37">
        <v>157950</v>
      </c>
      <c r="CN37">
        <v>158454</v>
      </c>
      <c r="CO37">
        <v>161758</v>
      </c>
      <c r="CP37">
        <v>162451</v>
      </c>
      <c r="CQ37">
        <v>157243</v>
      </c>
      <c r="CR37">
        <v>154431</v>
      </c>
      <c r="CS37">
        <v>144772</v>
      </c>
      <c r="CT37">
        <v>133963</v>
      </c>
      <c r="CU37">
        <v>121711</v>
      </c>
      <c r="CV37">
        <v>109445</v>
      </c>
      <c r="CW37">
        <v>97061</v>
      </c>
      <c r="CX37">
        <v>83804</v>
      </c>
      <c r="CY37">
        <v>71964</v>
      </c>
      <c r="CZ37">
        <v>63456</v>
      </c>
      <c r="DA37">
        <v>146710</v>
      </c>
      <c r="DB37">
        <f t="shared" si="0"/>
        <v>114469</v>
      </c>
      <c r="DC37">
        <f t="shared" si="1"/>
        <v>78578</v>
      </c>
      <c r="DD37">
        <f t="shared" si="2"/>
        <v>105094</v>
      </c>
      <c r="DE37">
        <f t="shared" si="3"/>
        <v>151283</v>
      </c>
      <c r="DF37">
        <f t="shared" si="4"/>
        <v>217119</v>
      </c>
      <c r="DG37">
        <f t="shared" si="5"/>
        <v>355090</v>
      </c>
      <c r="DH37">
        <f t="shared" si="6"/>
        <v>552525</v>
      </c>
      <c r="DI37">
        <f t="shared" si="12"/>
        <v>767935</v>
      </c>
      <c r="DJ37">
        <f t="shared" si="13"/>
        <v>752860</v>
      </c>
      <c r="DK37">
        <f t="shared" si="14"/>
        <v>483985</v>
      </c>
      <c r="DL37">
        <f t="shared" si="7"/>
        <v>63456</v>
      </c>
      <c r="DM37">
        <f t="shared" si="16"/>
        <v>9049</v>
      </c>
      <c r="DN37">
        <f t="shared" si="17"/>
        <v>318098</v>
      </c>
      <c r="DO37">
        <f t="shared" si="10"/>
        <v>3344253</v>
      </c>
      <c r="DP37">
        <f t="shared" si="15"/>
        <v>2068236</v>
      </c>
      <c r="DQ37">
        <f t="shared" si="11"/>
        <v>3.6714000000000002</v>
      </c>
      <c r="DR37" s="19">
        <f>DQ37/InMillionsWithPlot!DB37</f>
        <v>1.203706420390838E-2</v>
      </c>
    </row>
    <row r="38" spans="1:122" hidden="1" outlineLevel="1" x14ac:dyDescent="0.25">
      <c r="A38">
        <v>0</v>
      </c>
      <c r="B38">
        <v>2047</v>
      </c>
      <c r="C38">
        <v>4037648</v>
      </c>
      <c r="D38">
        <v>3875843</v>
      </c>
      <c r="E38">
        <v>24722</v>
      </c>
      <c r="F38">
        <v>3300</v>
      </c>
      <c r="G38">
        <v>867</v>
      </c>
      <c r="H38">
        <v>689</v>
      </c>
      <c r="I38">
        <v>572</v>
      </c>
      <c r="J38">
        <v>476</v>
      </c>
      <c r="K38">
        <v>405</v>
      </c>
      <c r="L38">
        <v>356</v>
      </c>
      <c r="M38">
        <v>321</v>
      </c>
      <c r="N38">
        <v>302</v>
      </c>
      <c r="O38">
        <v>301</v>
      </c>
      <c r="P38">
        <v>312</v>
      </c>
      <c r="Q38">
        <v>342</v>
      </c>
      <c r="R38">
        <v>400</v>
      </c>
      <c r="S38">
        <v>480</v>
      </c>
      <c r="T38">
        <v>594</v>
      </c>
      <c r="U38">
        <v>720</v>
      </c>
      <c r="V38">
        <v>858</v>
      </c>
      <c r="W38">
        <v>1001</v>
      </c>
      <c r="X38">
        <v>1143</v>
      </c>
      <c r="Y38">
        <v>1285</v>
      </c>
      <c r="Z38">
        <v>1413</v>
      </c>
      <c r="AA38">
        <v>1526</v>
      </c>
      <c r="AB38">
        <v>1615</v>
      </c>
      <c r="AC38">
        <v>1688</v>
      </c>
      <c r="AD38">
        <v>1749</v>
      </c>
      <c r="AE38">
        <v>1802</v>
      </c>
      <c r="AF38">
        <v>1852</v>
      </c>
      <c r="AG38">
        <v>1909</v>
      </c>
      <c r="AH38">
        <v>1974</v>
      </c>
      <c r="AI38">
        <v>2040</v>
      </c>
      <c r="AJ38">
        <v>2074</v>
      </c>
      <c r="AK38">
        <v>2176</v>
      </c>
      <c r="AL38">
        <v>2269</v>
      </c>
      <c r="AM38">
        <v>2372</v>
      </c>
      <c r="AN38">
        <v>2500</v>
      </c>
      <c r="AO38">
        <v>2664</v>
      </c>
      <c r="AP38">
        <v>2824</v>
      </c>
      <c r="AQ38">
        <v>3009</v>
      </c>
      <c r="AR38">
        <v>3304</v>
      </c>
      <c r="AS38">
        <v>3557</v>
      </c>
      <c r="AT38">
        <v>3802</v>
      </c>
      <c r="AU38">
        <v>4111</v>
      </c>
      <c r="AV38">
        <v>4491</v>
      </c>
      <c r="AW38">
        <v>4887</v>
      </c>
      <c r="AX38">
        <v>5363</v>
      </c>
      <c r="AY38">
        <v>6040</v>
      </c>
      <c r="AZ38">
        <v>6742</v>
      </c>
      <c r="BA38">
        <v>7285</v>
      </c>
      <c r="BB38">
        <v>7973</v>
      </c>
      <c r="BC38">
        <v>8708</v>
      </c>
      <c r="BD38">
        <v>9548</v>
      </c>
      <c r="BE38">
        <v>10602</v>
      </c>
      <c r="BF38">
        <v>11762</v>
      </c>
      <c r="BG38">
        <v>12985</v>
      </c>
      <c r="BH38">
        <v>14455</v>
      </c>
      <c r="BI38">
        <v>15916</v>
      </c>
      <c r="BJ38">
        <v>17130</v>
      </c>
      <c r="BK38">
        <v>17710</v>
      </c>
      <c r="BL38">
        <v>18482</v>
      </c>
      <c r="BM38">
        <v>19372</v>
      </c>
      <c r="BN38">
        <v>20741</v>
      </c>
      <c r="BO38">
        <v>22390</v>
      </c>
      <c r="BP38">
        <v>23419</v>
      </c>
      <c r="BQ38">
        <v>25757</v>
      </c>
      <c r="BR38">
        <v>28015</v>
      </c>
      <c r="BS38">
        <v>30237</v>
      </c>
      <c r="BT38">
        <v>33617</v>
      </c>
      <c r="BU38">
        <v>34494</v>
      </c>
      <c r="BV38">
        <v>36887</v>
      </c>
      <c r="BW38">
        <v>39810</v>
      </c>
      <c r="BX38">
        <v>42161</v>
      </c>
      <c r="BY38">
        <v>47347</v>
      </c>
      <c r="BZ38">
        <v>50005</v>
      </c>
      <c r="CA38">
        <v>55217</v>
      </c>
      <c r="CB38">
        <v>62721</v>
      </c>
      <c r="CC38">
        <v>72026</v>
      </c>
      <c r="CD38">
        <v>79219</v>
      </c>
      <c r="CE38">
        <v>81736</v>
      </c>
      <c r="CF38">
        <v>86919</v>
      </c>
      <c r="CG38">
        <v>95296</v>
      </c>
      <c r="CH38">
        <v>105500</v>
      </c>
      <c r="CI38">
        <v>119963</v>
      </c>
      <c r="CJ38">
        <v>130814</v>
      </c>
      <c r="CK38">
        <v>139291</v>
      </c>
      <c r="CL38">
        <v>147114</v>
      </c>
      <c r="CM38">
        <v>155969</v>
      </c>
      <c r="CN38">
        <v>162893</v>
      </c>
      <c r="CO38">
        <v>161871</v>
      </c>
      <c r="CP38">
        <v>163519</v>
      </c>
      <c r="CQ38">
        <v>162337</v>
      </c>
      <c r="CR38">
        <v>155140</v>
      </c>
      <c r="CS38">
        <v>150230</v>
      </c>
      <c r="CT38">
        <v>138700</v>
      </c>
      <c r="CU38">
        <v>126208</v>
      </c>
      <c r="CV38">
        <v>112595</v>
      </c>
      <c r="CW38">
        <v>99283</v>
      </c>
      <c r="CX38">
        <v>86183</v>
      </c>
      <c r="CY38">
        <v>72734</v>
      </c>
      <c r="CZ38">
        <v>60937</v>
      </c>
      <c r="DA38">
        <v>165421</v>
      </c>
      <c r="DB38">
        <f t="shared" si="0"/>
        <v>111544</v>
      </c>
      <c r="DC38">
        <f t="shared" si="1"/>
        <v>78196</v>
      </c>
      <c r="DD38">
        <f t="shared" si="2"/>
        <v>104404</v>
      </c>
      <c r="DE38">
        <f t="shared" si="3"/>
        <v>152120</v>
      </c>
      <c r="DF38">
        <f t="shared" si="4"/>
        <v>216210</v>
      </c>
      <c r="DG38">
        <f t="shared" si="5"/>
        <v>350919</v>
      </c>
      <c r="DH38">
        <f t="shared" si="6"/>
        <v>538492</v>
      </c>
      <c r="DI38">
        <f t="shared" si="12"/>
        <v>767138</v>
      </c>
      <c r="DJ38">
        <f t="shared" si="13"/>
        <v>769926</v>
      </c>
      <c r="DK38">
        <f t="shared" si="14"/>
        <v>497003</v>
      </c>
      <c r="DL38">
        <f t="shared" si="7"/>
        <v>60937</v>
      </c>
      <c r="DM38">
        <f t="shared" si="16"/>
        <v>8841</v>
      </c>
      <c r="DN38">
        <f t="shared" si="17"/>
        <v>313677</v>
      </c>
      <c r="DO38">
        <f t="shared" si="10"/>
        <v>3352745</v>
      </c>
      <c r="DP38">
        <f t="shared" si="15"/>
        <v>2095004</v>
      </c>
      <c r="DQ38">
        <f t="shared" si="11"/>
        <v>3.6752630000000002</v>
      </c>
      <c r="DR38" s="19">
        <f>DQ38/InMillionsWithPlot!DB38</f>
        <v>1.1995767712938053E-2</v>
      </c>
    </row>
    <row r="39" spans="1:122" hidden="1" outlineLevel="1" x14ac:dyDescent="0.25">
      <c r="A39">
        <v>0</v>
      </c>
      <c r="B39">
        <v>2048</v>
      </c>
      <c r="C39">
        <v>4059531</v>
      </c>
      <c r="D39">
        <v>3894153</v>
      </c>
      <c r="E39">
        <v>24377</v>
      </c>
      <c r="F39">
        <v>3243</v>
      </c>
      <c r="G39">
        <v>861</v>
      </c>
      <c r="H39">
        <v>683</v>
      </c>
      <c r="I39">
        <v>566</v>
      </c>
      <c r="J39">
        <v>472</v>
      </c>
      <c r="K39">
        <v>400</v>
      </c>
      <c r="L39">
        <v>352</v>
      </c>
      <c r="M39">
        <v>319</v>
      </c>
      <c r="N39">
        <v>299</v>
      </c>
      <c r="O39">
        <v>296</v>
      </c>
      <c r="P39">
        <v>308</v>
      </c>
      <c r="Q39">
        <v>336</v>
      </c>
      <c r="R39">
        <v>392</v>
      </c>
      <c r="S39">
        <v>472</v>
      </c>
      <c r="T39">
        <v>582</v>
      </c>
      <c r="U39">
        <v>708</v>
      </c>
      <c r="V39">
        <v>838</v>
      </c>
      <c r="W39">
        <v>979</v>
      </c>
      <c r="X39">
        <v>1118</v>
      </c>
      <c r="Y39">
        <v>1253</v>
      </c>
      <c r="Z39">
        <v>1378</v>
      </c>
      <c r="AA39">
        <v>1488</v>
      </c>
      <c r="AB39">
        <v>1580</v>
      </c>
      <c r="AC39">
        <v>1649</v>
      </c>
      <c r="AD39">
        <v>1708</v>
      </c>
      <c r="AE39">
        <v>1759</v>
      </c>
      <c r="AF39">
        <v>1813</v>
      </c>
      <c r="AG39">
        <v>1867</v>
      </c>
      <c r="AH39">
        <v>1930</v>
      </c>
      <c r="AI39">
        <v>1993</v>
      </c>
      <c r="AJ39">
        <v>2065</v>
      </c>
      <c r="AK39">
        <v>2109</v>
      </c>
      <c r="AL39">
        <v>2219</v>
      </c>
      <c r="AM39">
        <v>2323</v>
      </c>
      <c r="AN39">
        <v>2441</v>
      </c>
      <c r="AO39">
        <v>2581</v>
      </c>
      <c r="AP39">
        <v>2761</v>
      </c>
      <c r="AQ39">
        <v>2940</v>
      </c>
      <c r="AR39">
        <v>3142</v>
      </c>
      <c r="AS39">
        <v>3468</v>
      </c>
      <c r="AT39">
        <v>3753</v>
      </c>
      <c r="AU39">
        <v>4037</v>
      </c>
      <c r="AV39">
        <v>4392</v>
      </c>
      <c r="AW39">
        <v>4820</v>
      </c>
      <c r="AX39">
        <v>5271</v>
      </c>
      <c r="AY39">
        <v>5801</v>
      </c>
      <c r="AZ39">
        <v>6521</v>
      </c>
      <c r="BA39">
        <v>7257</v>
      </c>
      <c r="BB39">
        <v>7825</v>
      </c>
      <c r="BC39">
        <v>8542</v>
      </c>
      <c r="BD39">
        <v>9325</v>
      </c>
      <c r="BE39">
        <v>10223</v>
      </c>
      <c r="BF39">
        <v>11363</v>
      </c>
      <c r="BG39">
        <v>12620</v>
      </c>
      <c r="BH39">
        <v>13937</v>
      </c>
      <c r="BI39">
        <v>15479</v>
      </c>
      <c r="BJ39">
        <v>16977</v>
      </c>
      <c r="BK39">
        <v>18189</v>
      </c>
      <c r="BL39">
        <v>18718</v>
      </c>
      <c r="BM39">
        <v>19486</v>
      </c>
      <c r="BN39">
        <v>20460</v>
      </c>
      <c r="BO39">
        <v>22014</v>
      </c>
      <c r="BP39">
        <v>23909</v>
      </c>
      <c r="BQ39">
        <v>25146</v>
      </c>
      <c r="BR39">
        <v>27758</v>
      </c>
      <c r="BS39">
        <v>30239</v>
      </c>
      <c r="BT39">
        <v>32659</v>
      </c>
      <c r="BU39">
        <v>36321</v>
      </c>
      <c r="BV39">
        <v>37284</v>
      </c>
      <c r="BW39">
        <v>39892</v>
      </c>
      <c r="BX39">
        <v>43062</v>
      </c>
      <c r="BY39">
        <v>45597</v>
      </c>
      <c r="BZ39">
        <v>51175</v>
      </c>
      <c r="CA39">
        <v>53979</v>
      </c>
      <c r="CB39">
        <v>59540</v>
      </c>
      <c r="CC39">
        <v>67610</v>
      </c>
      <c r="CD39">
        <v>77683</v>
      </c>
      <c r="CE39">
        <v>85450</v>
      </c>
      <c r="CF39">
        <v>88125</v>
      </c>
      <c r="CG39">
        <v>94446</v>
      </c>
      <c r="CH39">
        <v>103011</v>
      </c>
      <c r="CI39">
        <v>112596</v>
      </c>
      <c r="CJ39">
        <v>127682</v>
      </c>
      <c r="CK39">
        <v>138560</v>
      </c>
      <c r="CL39">
        <v>146492</v>
      </c>
      <c r="CM39">
        <v>153277</v>
      </c>
      <c r="CN39">
        <v>160966</v>
      </c>
      <c r="CO39">
        <v>166524</v>
      </c>
      <c r="CP39">
        <v>163766</v>
      </c>
      <c r="CQ39">
        <v>163536</v>
      </c>
      <c r="CR39">
        <v>160297</v>
      </c>
      <c r="CS39">
        <v>151067</v>
      </c>
      <c r="CT39">
        <v>144075</v>
      </c>
      <c r="CU39">
        <v>130823</v>
      </c>
      <c r="CV39">
        <v>116909</v>
      </c>
      <c r="CW39">
        <v>102269</v>
      </c>
      <c r="CX39">
        <v>88291</v>
      </c>
      <c r="CY39">
        <v>74918</v>
      </c>
      <c r="CZ39">
        <v>61692</v>
      </c>
      <c r="DA39">
        <v>178449</v>
      </c>
      <c r="DB39">
        <f t="shared" si="0"/>
        <v>108786</v>
      </c>
      <c r="DC39">
        <f t="shared" si="1"/>
        <v>77202</v>
      </c>
      <c r="DD39">
        <f t="shared" si="2"/>
        <v>104587</v>
      </c>
      <c r="DE39">
        <f t="shared" si="3"/>
        <v>152123</v>
      </c>
      <c r="DF39">
        <f t="shared" si="4"/>
        <v>217010</v>
      </c>
      <c r="DG39">
        <f t="shared" si="5"/>
        <v>344262</v>
      </c>
      <c r="DH39">
        <f t="shared" si="6"/>
        <v>525860</v>
      </c>
      <c r="DI39">
        <f t="shared" si="12"/>
        <v>765819</v>
      </c>
      <c r="DJ39">
        <f t="shared" si="13"/>
        <v>782741</v>
      </c>
      <c r="DK39">
        <f t="shared" si="14"/>
        <v>513210</v>
      </c>
      <c r="DL39">
        <f t="shared" si="7"/>
        <v>61692</v>
      </c>
      <c r="DM39">
        <f t="shared" si="16"/>
        <v>8634</v>
      </c>
      <c r="DN39">
        <f t="shared" si="17"/>
        <v>309687</v>
      </c>
      <c r="DO39">
        <f t="shared" si="10"/>
        <v>3362717</v>
      </c>
      <c r="DP39">
        <f t="shared" si="15"/>
        <v>2123462</v>
      </c>
      <c r="DQ39">
        <f t="shared" si="11"/>
        <v>3.681038</v>
      </c>
      <c r="DR39" s="19">
        <f>DQ39/InMillionsWithPlot!DB39</f>
        <v>1.1961731226073047E-2</v>
      </c>
    </row>
    <row r="40" spans="1:122" hidden="1" outlineLevel="1" x14ac:dyDescent="0.25">
      <c r="A40">
        <v>0</v>
      </c>
      <c r="B40">
        <v>2049</v>
      </c>
      <c r="C40">
        <v>4077143</v>
      </c>
      <c r="D40">
        <v>3908442</v>
      </c>
      <c r="E40">
        <v>24037</v>
      </c>
      <c r="F40">
        <v>3186</v>
      </c>
      <c r="G40">
        <v>854</v>
      </c>
      <c r="H40">
        <v>679</v>
      </c>
      <c r="I40">
        <v>563</v>
      </c>
      <c r="J40">
        <v>469</v>
      </c>
      <c r="K40">
        <v>397</v>
      </c>
      <c r="L40">
        <v>349</v>
      </c>
      <c r="M40">
        <v>316</v>
      </c>
      <c r="N40">
        <v>297</v>
      </c>
      <c r="O40">
        <v>293</v>
      </c>
      <c r="P40">
        <v>306</v>
      </c>
      <c r="Q40">
        <v>332</v>
      </c>
      <c r="R40">
        <v>387</v>
      </c>
      <c r="S40">
        <v>463</v>
      </c>
      <c r="T40">
        <v>569</v>
      </c>
      <c r="U40">
        <v>693</v>
      </c>
      <c r="V40">
        <v>822</v>
      </c>
      <c r="W40">
        <v>957</v>
      </c>
      <c r="X40">
        <v>1092</v>
      </c>
      <c r="Y40">
        <v>1226</v>
      </c>
      <c r="Z40">
        <v>1347</v>
      </c>
      <c r="AA40">
        <v>1454</v>
      </c>
      <c r="AB40">
        <v>1544</v>
      </c>
      <c r="AC40">
        <v>1611</v>
      </c>
      <c r="AD40">
        <v>1669</v>
      </c>
      <c r="AE40">
        <v>1716</v>
      </c>
      <c r="AF40">
        <v>1768</v>
      </c>
      <c r="AG40">
        <v>1823</v>
      </c>
      <c r="AH40">
        <v>1885</v>
      </c>
      <c r="AI40">
        <v>1951</v>
      </c>
      <c r="AJ40">
        <v>2023</v>
      </c>
      <c r="AK40">
        <v>2099</v>
      </c>
      <c r="AL40">
        <v>2149</v>
      </c>
      <c r="AM40">
        <v>2270</v>
      </c>
      <c r="AN40">
        <v>2388</v>
      </c>
      <c r="AO40">
        <v>2520</v>
      </c>
      <c r="AP40">
        <v>2675</v>
      </c>
      <c r="AQ40">
        <v>2878</v>
      </c>
      <c r="AR40">
        <v>3073</v>
      </c>
      <c r="AS40">
        <v>3303</v>
      </c>
      <c r="AT40">
        <v>3657</v>
      </c>
      <c r="AU40">
        <v>3987</v>
      </c>
      <c r="AV40">
        <v>4317</v>
      </c>
      <c r="AW40">
        <v>4718</v>
      </c>
      <c r="AX40">
        <v>5203</v>
      </c>
      <c r="AY40">
        <v>5703</v>
      </c>
      <c r="AZ40">
        <v>6261</v>
      </c>
      <c r="BA40">
        <v>7019</v>
      </c>
      <c r="BB40">
        <v>7790</v>
      </c>
      <c r="BC40">
        <v>8383</v>
      </c>
      <c r="BD40">
        <v>9142</v>
      </c>
      <c r="BE40">
        <v>9982</v>
      </c>
      <c r="BF40">
        <v>10959</v>
      </c>
      <c r="BG40">
        <v>12203</v>
      </c>
      <c r="BH40">
        <v>13553</v>
      </c>
      <c r="BI40">
        <v>14940</v>
      </c>
      <c r="BJ40">
        <v>16527</v>
      </c>
      <c r="BK40">
        <v>18038</v>
      </c>
      <c r="BL40">
        <v>19228</v>
      </c>
      <c r="BM40">
        <v>19736</v>
      </c>
      <c r="BN40">
        <v>20576</v>
      </c>
      <c r="BO40">
        <v>21722</v>
      </c>
      <c r="BP40">
        <v>23527</v>
      </c>
      <c r="BQ40">
        <v>25691</v>
      </c>
      <c r="BR40">
        <v>27121</v>
      </c>
      <c r="BS40">
        <v>29988</v>
      </c>
      <c r="BT40">
        <v>32688</v>
      </c>
      <c r="BU40">
        <v>35316</v>
      </c>
      <c r="BV40">
        <v>39284</v>
      </c>
      <c r="BW40">
        <v>40350</v>
      </c>
      <c r="BX40">
        <v>43186</v>
      </c>
      <c r="BY40">
        <v>46612</v>
      </c>
      <c r="BZ40">
        <v>49320</v>
      </c>
      <c r="CA40">
        <v>55282</v>
      </c>
      <c r="CB40">
        <v>58243</v>
      </c>
      <c r="CC40">
        <v>64226</v>
      </c>
      <c r="CD40">
        <v>72964</v>
      </c>
      <c r="CE40">
        <v>83853</v>
      </c>
      <c r="CF40">
        <v>92183</v>
      </c>
      <c r="CG40">
        <v>95859</v>
      </c>
      <c r="CH40">
        <v>102186</v>
      </c>
      <c r="CI40">
        <v>110006</v>
      </c>
      <c r="CJ40">
        <v>119915</v>
      </c>
      <c r="CK40">
        <v>135315</v>
      </c>
      <c r="CL40">
        <v>145793</v>
      </c>
      <c r="CM40">
        <v>152722</v>
      </c>
      <c r="CN40">
        <v>158294</v>
      </c>
      <c r="CO40">
        <v>164677</v>
      </c>
      <c r="CP40">
        <v>168599</v>
      </c>
      <c r="CQ40">
        <v>163914</v>
      </c>
      <c r="CR40">
        <v>161623</v>
      </c>
      <c r="CS40">
        <v>156243</v>
      </c>
      <c r="CT40">
        <v>145029</v>
      </c>
      <c r="CU40">
        <v>136043</v>
      </c>
      <c r="CV40">
        <v>121322</v>
      </c>
      <c r="CW40">
        <v>106323</v>
      </c>
      <c r="CX40">
        <v>91069</v>
      </c>
      <c r="CY40">
        <v>76866</v>
      </c>
      <c r="CZ40">
        <v>63645</v>
      </c>
      <c r="DA40">
        <v>189088</v>
      </c>
      <c r="DB40">
        <f t="shared" si="0"/>
        <v>106228</v>
      </c>
      <c r="DC40">
        <f t="shared" si="1"/>
        <v>75261</v>
      </c>
      <c r="DD40">
        <f t="shared" si="2"/>
        <v>104789</v>
      </c>
      <c r="DE40">
        <f t="shared" si="3"/>
        <v>150804</v>
      </c>
      <c r="DF40">
        <f t="shared" si="4"/>
        <v>218752</v>
      </c>
      <c r="DG40">
        <f t="shared" si="5"/>
        <v>334568</v>
      </c>
      <c r="DH40">
        <f t="shared" si="6"/>
        <v>520149</v>
      </c>
      <c r="DI40">
        <f t="shared" si="12"/>
        <v>756801</v>
      </c>
      <c r="DJ40">
        <f t="shared" si="13"/>
        <v>795408</v>
      </c>
      <c r="DK40">
        <f t="shared" si="14"/>
        <v>531623</v>
      </c>
      <c r="DL40">
        <f t="shared" si="7"/>
        <v>63645</v>
      </c>
      <c r="DM40">
        <f t="shared" si="16"/>
        <v>8442</v>
      </c>
      <c r="DN40">
        <f t="shared" si="17"/>
        <v>304972</v>
      </c>
      <c r="DO40">
        <f t="shared" si="10"/>
        <v>3371750</v>
      </c>
      <c r="DP40">
        <f t="shared" si="15"/>
        <v>2147477</v>
      </c>
      <c r="DQ40">
        <f t="shared" si="11"/>
        <v>3.6851639999999999</v>
      </c>
      <c r="DR40" s="19">
        <f>DQ40/InMillionsWithPlot!DB40</f>
        <v>1.1923187598086502E-2</v>
      </c>
    </row>
    <row r="41" spans="1:122" hidden="1" outlineLevel="1" x14ac:dyDescent="0.25">
      <c r="A41">
        <v>0</v>
      </c>
      <c r="B41">
        <v>2050</v>
      </c>
      <c r="C41">
        <v>4091041</v>
      </c>
      <c r="D41">
        <v>3918941</v>
      </c>
      <c r="E41">
        <v>23702</v>
      </c>
      <c r="F41">
        <v>3137</v>
      </c>
      <c r="G41">
        <v>849</v>
      </c>
      <c r="H41">
        <v>674</v>
      </c>
      <c r="I41">
        <v>556</v>
      </c>
      <c r="J41">
        <v>463</v>
      </c>
      <c r="K41">
        <v>395</v>
      </c>
      <c r="L41">
        <v>346</v>
      </c>
      <c r="M41">
        <v>313</v>
      </c>
      <c r="N41">
        <v>294</v>
      </c>
      <c r="O41">
        <v>288</v>
      </c>
      <c r="P41">
        <v>301</v>
      </c>
      <c r="Q41">
        <v>329</v>
      </c>
      <c r="R41">
        <v>380</v>
      </c>
      <c r="S41">
        <v>454</v>
      </c>
      <c r="T41">
        <v>558</v>
      </c>
      <c r="U41">
        <v>677</v>
      </c>
      <c r="V41">
        <v>806</v>
      </c>
      <c r="W41">
        <v>937</v>
      </c>
      <c r="X41">
        <v>1068</v>
      </c>
      <c r="Y41">
        <v>1195</v>
      </c>
      <c r="Z41">
        <v>1316</v>
      </c>
      <c r="AA41">
        <v>1420</v>
      </c>
      <c r="AB41">
        <v>1505</v>
      </c>
      <c r="AC41">
        <v>1574</v>
      </c>
      <c r="AD41">
        <v>1626</v>
      </c>
      <c r="AE41">
        <v>1676</v>
      </c>
      <c r="AF41">
        <v>1724</v>
      </c>
      <c r="AG41">
        <v>1782</v>
      </c>
      <c r="AH41">
        <v>1844</v>
      </c>
      <c r="AI41">
        <v>1910</v>
      </c>
      <c r="AJ41">
        <v>1978</v>
      </c>
      <c r="AK41">
        <v>2054</v>
      </c>
      <c r="AL41">
        <v>2140</v>
      </c>
      <c r="AM41">
        <v>2200</v>
      </c>
      <c r="AN41">
        <v>2336</v>
      </c>
      <c r="AO41">
        <v>2466</v>
      </c>
      <c r="AP41">
        <v>2611</v>
      </c>
      <c r="AQ41">
        <v>2784</v>
      </c>
      <c r="AR41">
        <v>3006</v>
      </c>
      <c r="AS41">
        <v>3226</v>
      </c>
      <c r="AT41">
        <v>3486</v>
      </c>
      <c r="AU41">
        <v>3890</v>
      </c>
      <c r="AV41">
        <v>4259</v>
      </c>
      <c r="AW41">
        <v>4639</v>
      </c>
      <c r="AX41">
        <v>5096</v>
      </c>
      <c r="AY41">
        <v>5630</v>
      </c>
      <c r="AZ41">
        <v>6158</v>
      </c>
      <c r="BA41">
        <v>6747</v>
      </c>
      <c r="BB41">
        <v>7544</v>
      </c>
      <c r="BC41">
        <v>8351</v>
      </c>
      <c r="BD41">
        <v>8975</v>
      </c>
      <c r="BE41">
        <v>9794</v>
      </c>
      <c r="BF41">
        <v>10710</v>
      </c>
      <c r="BG41">
        <v>11770</v>
      </c>
      <c r="BH41">
        <v>13111</v>
      </c>
      <c r="BI41">
        <v>14535</v>
      </c>
      <c r="BJ41">
        <v>15956</v>
      </c>
      <c r="BK41">
        <v>17563</v>
      </c>
      <c r="BL41">
        <v>19081</v>
      </c>
      <c r="BM41">
        <v>20281</v>
      </c>
      <c r="BN41">
        <v>20855</v>
      </c>
      <c r="BO41">
        <v>21861</v>
      </c>
      <c r="BP41">
        <v>23228</v>
      </c>
      <c r="BQ41">
        <v>25297</v>
      </c>
      <c r="BR41">
        <v>27727</v>
      </c>
      <c r="BS41">
        <v>29321</v>
      </c>
      <c r="BT41">
        <v>32444</v>
      </c>
      <c r="BU41">
        <v>35375</v>
      </c>
      <c r="BV41">
        <v>38231</v>
      </c>
      <c r="BW41">
        <v>42539</v>
      </c>
      <c r="BX41">
        <v>43708</v>
      </c>
      <c r="BY41">
        <v>46779</v>
      </c>
      <c r="BZ41">
        <v>50450</v>
      </c>
      <c r="CA41">
        <v>53320</v>
      </c>
      <c r="CB41">
        <v>59680</v>
      </c>
      <c r="CC41">
        <v>62868</v>
      </c>
      <c r="CD41">
        <v>69363</v>
      </c>
      <c r="CE41">
        <v>78823</v>
      </c>
      <c r="CF41">
        <v>90530</v>
      </c>
      <c r="CG41">
        <v>100367</v>
      </c>
      <c r="CH41">
        <v>103805</v>
      </c>
      <c r="CI41">
        <v>109189</v>
      </c>
      <c r="CJ41">
        <v>117224</v>
      </c>
      <c r="CK41">
        <v>127157</v>
      </c>
      <c r="CL41">
        <v>142466</v>
      </c>
      <c r="CM41">
        <v>152094</v>
      </c>
      <c r="CN41">
        <v>157827</v>
      </c>
      <c r="CO41">
        <v>162061</v>
      </c>
      <c r="CP41">
        <v>166869</v>
      </c>
      <c r="CQ41">
        <v>168889</v>
      </c>
      <c r="CR41">
        <v>162150</v>
      </c>
      <c r="CS41">
        <v>157680</v>
      </c>
      <c r="CT41">
        <v>150148</v>
      </c>
      <c r="CU41">
        <v>137096</v>
      </c>
      <c r="CV41">
        <v>126310</v>
      </c>
      <c r="CW41">
        <v>110484</v>
      </c>
      <c r="CX41">
        <v>94813</v>
      </c>
      <c r="CY41">
        <v>79399</v>
      </c>
      <c r="CZ41">
        <v>65415</v>
      </c>
      <c r="DA41">
        <v>198623</v>
      </c>
      <c r="DB41">
        <f t="shared" si="0"/>
        <v>103908</v>
      </c>
      <c r="DC41">
        <f t="shared" si="1"/>
        <v>72935</v>
      </c>
      <c r="DD41">
        <f t="shared" si="2"/>
        <v>105306</v>
      </c>
      <c r="DE41">
        <f t="shared" si="3"/>
        <v>150164</v>
      </c>
      <c r="DF41">
        <f t="shared" si="4"/>
        <v>221707</v>
      </c>
      <c r="DG41">
        <f t="shared" si="5"/>
        <v>324054</v>
      </c>
      <c r="DH41">
        <f t="shared" si="6"/>
        <v>521115</v>
      </c>
      <c r="DI41">
        <f t="shared" si="12"/>
        <v>741605</v>
      </c>
      <c r="DJ41">
        <f t="shared" si="13"/>
        <v>805736</v>
      </c>
      <c r="DK41">
        <f t="shared" si="14"/>
        <v>548102</v>
      </c>
      <c r="DL41">
        <f t="shared" si="7"/>
        <v>65415</v>
      </c>
      <c r="DM41">
        <f t="shared" si="16"/>
        <v>8247</v>
      </c>
      <c r="DN41">
        <f t="shared" si="17"/>
        <v>300457</v>
      </c>
      <c r="DO41">
        <f t="shared" si="10"/>
        <v>3377898</v>
      </c>
      <c r="DP41">
        <f t="shared" si="15"/>
        <v>2160858</v>
      </c>
      <c r="DQ41">
        <f t="shared" si="11"/>
        <v>3.6866020000000002</v>
      </c>
      <c r="DR41" s="19">
        <f>DQ41/InMillionsWithPlot!DB41</f>
        <v>1.1876694935307226E-2</v>
      </c>
    </row>
    <row r="42" spans="1:122" hidden="1" outlineLevel="1" x14ac:dyDescent="0.25">
      <c r="A42">
        <v>0</v>
      </c>
      <c r="B42">
        <v>2051</v>
      </c>
      <c r="C42">
        <v>4101254</v>
      </c>
      <c r="D42">
        <v>3926003</v>
      </c>
      <c r="E42">
        <v>23368</v>
      </c>
      <c r="F42">
        <v>3088</v>
      </c>
      <c r="G42">
        <v>846</v>
      </c>
      <c r="H42">
        <v>667</v>
      </c>
      <c r="I42">
        <v>553</v>
      </c>
      <c r="J42">
        <v>461</v>
      </c>
      <c r="K42">
        <v>392</v>
      </c>
      <c r="L42">
        <v>342</v>
      </c>
      <c r="M42">
        <v>311</v>
      </c>
      <c r="N42">
        <v>292</v>
      </c>
      <c r="O42">
        <v>287</v>
      </c>
      <c r="P42">
        <v>298</v>
      </c>
      <c r="Q42">
        <v>324</v>
      </c>
      <c r="R42">
        <v>374</v>
      </c>
      <c r="S42">
        <v>447</v>
      </c>
      <c r="T42">
        <v>547</v>
      </c>
      <c r="U42">
        <v>665</v>
      </c>
      <c r="V42">
        <v>790</v>
      </c>
      <c r="W42">
        <v>917</v>
      </c>
      <c r="X42">
        <v>1044</v>
      </c>
      <c r="Y42">
        <v>1167</v>
      </c>
      <c r="Z42">
        <v>1285</v>
      </c>
      <c r="AA42">
        <v>1386</v>
      </c>
      <c r="AB42">
        <v>1468</v>
      </c>
      <c r="AC42">
        <v>1534</v>
      </c>
      <c r="AD42">
        <v>1586</v>
      </c>
      <c r="AE42">
        <v>1632</v>
      </c>
      <c r="AF42">
        <v>1684</v>
      </c>
      <c r="AG42">
        <v>1738</v>
      </c>
      <c r="AH42">
        <v>1801</v>
      </c>
      <c r="AI42">
        <v>1864</v>
      </c>
      <c r="AJ42">
        <v>1935</v>
      </c>
      <c r="AK42">
        <v>2010</v>
      </c>
      <c r="AL42">
        <v>2096</v>
      </c>
      <c r="AM42">
        <v>2190</v>
      </c>
      <c r="AN42">
        <v>2268</v>
      </c>
      <c r="AO42">
        <v>2410</v>
      </c>
      <c r="AP42">
        <v>2559</v>
      </c>
      <c r="AQ42">
        <v>2719</v>
      </c>
      <c r="AR42">
        <v>2913</v>
      </c>
      <c r="AS42">
        <v>3158</v>
      </c>
      <c r="AT42">
        <v>3409</v>
      </c>
      <c r="AU42">
        <v>3704</v>
      </c>
      <c r="AV42">
        <v>4156</v>
      </c>
      <c r="AW42">
        <v>4583</v>
      </c>
      <c r="AX42">
        <v>5012</v>
      </c>
      <c r="AY42">
        <v>5516</v>
      </c>
      <c r="AZ42">
        <v>6084</v>
      </c>
      <c r="BA42">
        <v>6639</v>
      </c>
      <c r="BB42">
        <v>7246</v>
      </c>
      <c r="BC42">
        <v>8082</v>
      </c>
      <c r="BD42">
        <v>8940</v>
      </c>
      <c r="BE42">
        <v>9620</v>
      </c>
      <c r="BF42">
        <v>10512</v>
      </c>
      <c r="BG42">
        <v>11511</v>
      </c>
      <c r="BH42">
        <v>12655</v>
      </c>
      <c r="BI42">
        <v>14067</v>
      </c>
      <c r="BJ42">
        <v>15534</v>
      </c>
      <c r="BK42">
        <v>16966</v>
      </c>
      <c r="BL42">
        <v>18588</v>
      </c>
      <c r="BM42">
        <v>20125</v>
      </c>
      <c r="BN42">
        <v>21434</v>
      </c>
      <c r="BO42">
        <v>22163</v>
      </c>
      <c r="BP42">
        <v>23389</v>
      </c>
      <c r="BQ42">
        <v>24993</v>
      </c>
      <c r="BR42">
        <v>27326</v>
      </c>
      <c r="BS42">
        <v>30001</v>
      </c>
      <c r="BT42">
        <v>31743</v>
      </c>
      <c r="BU42">
        <v>35135</v>
      </c>
      <c r="BV42">
        <v>38324</v>
      </c>
      <c r="BW42">
        <v>41439</v>
      </c>
      <c r="BX42">
        <v>46108</v>
      </c>
      <c r="BY42">
        <v>47375</v>
      </c>
      <c r="BZ42">
        <v>50658</v>
      </c>
      <c r="CA42">
        <v>54564</v>
      </c>
      <c r="CB42">
        <v>57597</v>
      </c>
      <c r="CC42">
        <v>64452</v>
      </c>
      <c r="CD42">
        <v>67946</v>
      </c>
      <c r="CE42">
        <v>74985</v>
      </c>
      <c r="CF42">
        <v>85162</v>
      </c>
      <c r="CG42">
        <v>98667</v>
      </c>
      <c r="CH42">
        <v>108772</v>
      </c>
      <c r="CI42">
        <v>110983</v>
      </c>
      <c r="CJ42">
        <v>116418</v>
      </c>
      <c r="CK42">
        <v>124377</v>
      </c>
      <c r="CL42">
        <v>133974</v>
      </c>
      <c r="CM42">
        <v>148707</v>
      </c>
      <c r="CN42">
        <v>157280</v>
      </c>
      <c r="CO42">
        <v>161711</v>
      </c>
      <c r="CP42">
        <v>164342</v>
      </c>
      <c r="CQ42">
        <v>167301</v>
      </c>
      <c r="CR42">
        <v>167211</v>
      </c>
      <c r="CS42">
        <v>158343</v>
      </c>
      <c r="CT42">
        <v>151683</v>
      </c>
      <c r="CU42">
        <v>142088</v>
      </c>
      <c r="CV42">
        <v>127448</v>
      </c>
      <c r="CW42">
        <v>115171</v>
      </c>
      <c r="CX42">
        <v>98661</v>
      </c>
      <c r="CY42">
        <v>82793</v>
      </c>
      <c r="CZ42">
        <v>67677</v>
      </c>
      <c r="DA42">
        <v>207237</v>
      </c>
      <c r="DB42">
        <f t="shared" si="0"/>
        <v>101720</v>
      </c>
      <c r="DC42">
        <f t="shared" si="1"/>
        <v>70733</v>
      </c>
      <c r="DD42">
        <f t="shared" si="2"/>
        <v>105699</v>
      </c>
      <c r="DE42">
        <f t="shared" si="3"/>
        <v>149198</v>
      </c>
      <c r="DF42">
        <f t="shared" si="4"/>
        <v>223904</v>
      </c>
      <c r="DG42">
        <f t="shared" si="5"/>
        <v>319544</v>
      </c>
      <c r="DH42">
        <f t="shared" si="6"/>
        <v>520002</v>
      </c>
      <c r="DI42">
        <f t="shared" si="12"/>
        <v>726049</v>
      </c>
      <c r="DJ42">
        <f t="shared" si="13"/>
        <v>808880</v>
      </c>
      <c r="DK42">
        <f t="shared" si="14"/>
        <v>566161</v>
      </c>
      <c r="DL42">
        <f t="shared" si="7"/>
        <v>67677</v>
      </c>
      <c r="DM42">
        <f t="shared" si="16"/>
        <v>8057</v>
      </c>
      <c r="DN42">
        <f t="shared" si="17"/>
        <v>296032</v>
      </c>
      <c r="DO42">
        <f t="shared" si="10"/>
        <v>3381415</v>
      </c>
      <c r="DP42">
        <f t="shared" si="15"/>
        <v>2168767</v>
      </c>
      <c r="DQ42">
        <f t="shared" si="11"/>
        <v>3.6855039999999999</v>
      </c>
      <c r="DR42" s="19">
        <f>DQ42/InMillionsWithPlot!DB42</f>
        <v>1.1822683397585243E-2</v>
      </c>
    </row>
    <row r="43" spans="1:122" hidden="1" outlineLevel="1" x14ac:dyDescent="0.25">
      <c r="A43">
        <v>0</v>
      </c>
      <c r="B43">
        <v>2052</v>
      </c>
      <c r="C43">
        <v>4108295</v>
      </c>
      <c r="D43">
        <v>3930034</v>
      </c>
      <c r="E43">
        <v>23038</v>
      </c>
      <c r="F43">
        <v>3036</v>
      </c>
      <c r="G43">
        <v>843</v>
      </c>
      <c r="H43">
        <v>662</v>
      </c>
      <c r="I43">
        <v>546</v>
      </c>
      <c r="J43">
        <v>455</v>
      </c>
      <c r="K43">
        <v>390</v>
      </c>
      <c r="L43">
        <v>339</v>
      </c>
      <c r="M43">
        <v>309</v>
      </c>
      <c r="N43">
        <v>292</v>
      </c>
      <c r="O43">
        <v>284</v>
      </c>
      <c r="P43">
        <v>296</v>
      </c>
      <c r="Q43">
        <v>321</v>
      </c>
      <c r="R43">
        <v>367</v>
      </c>
      <c r="S43">
        <v>438</v>
      </c>
      <c r="T43">
        <v>536</v>
      </c>
      <c r="U43">
        <v>654</v>
      </c>
      <c r="V43">
        <v>774</v>
      </c>
      <c r="W43">
        <v>897</v>
      </c>
      <c r="X43">
        <v>1020</v>
      </c>
      <c r="Y43">
        <v>1141</v>
      </c>
      <c r="Z43">
        <v>1255</v>
      </c>
      <c r="AA43">
        <v>1355</v>
      </c>
      <c r="AB43">
        <v>1434</v>
      </c>
      <c r="AC43">
        <v>1497</v>
      </c>
      <c r="AD43">
        <v>1546</v>
      </c>
      <c r="AE43">
        <v>1595</v>
      </c>
      <c r="AF43">
        <v>1641</v>
      </c>
      <c r="AG43">
        <v>1697</v>
      </c>
      <c r="AH43">
        <v>1758</v>
      </c>
      <c r="AI43">
        <v>1824</v>
      </c>
      <c r="AJ43">
        <v>1893</v>
      </c>
      <c r="AK43">
        <v>1966</v>
      </c>
      <c r="AL43">
        <v>2050</v>
      </c>
      <c r="AM43">
        <v>2146</v>
      </c>
      <c r="AN43">
        <v>2254</v>
      </c>
      <c r="AO43">
        <v>2342</v>
      </c>
      <c r="AP43">
        <v>2503</v>
      </c>
      <c r="AQ43">
        <v>2662</v>
      </c>
      <c r="AR43">
        <v>2846</v>
      </c>
      <c r="AS43">
        <v>3061</v>
      </c>
      <c r="AT43">
        <v>3339</v>
      </c>
      <c r="AU43">
        <v>3624</v>
      </c>
      <c r="AV43">
        <v>3962</v>
      </c>
      <c r="AW43">
        <v>4473</v>
      </c>
      <c r="AX43">
        <v>4952</v>
      </c>
      <c r="AY43">
        <v>5426</v>
      </c>
      <c r="AZ43">
        <v>5962</v>
      </c>
      <c r="BA43">
        <v>6559</v>
      </c>
      <c r="BB43">
        <v>7134</v>
      </c>
      <c r="BC43">
        <v>7766</v>
      </c>
      <c r="BD43">
        <v>8662</v>
      </c>
      <c r="BE43">
        <v>9586</v>
      </c>
      <c r="BF43">
        <v>10328</v>
      </c>
      <c r="BG43">
        <v>11300</v>
      </c>
      <c r="BH43">
        <v>12383</v>
      </c>
      <c r="BI43">
        <v>13588</v>
      </c>
      <c r="BJ43">
        <v>15043</v>
      </c>
      <c r="BK43">
        <v>16523</v>
      </c>
      <c r="BL43">
        <v>17957</v>
      </c>
      <c r="BM43">
        <v>19610</v>
      </c>
      <c r="BN43">
        <v>21273</v>
      </c>
      <c r="BO43">
        <v>22782</v>
      </c>
      <c r="BP43">
        <v>23728</v>
      </c>
      <c r="BQ43">
        <v>25186</v>
      </c>
      <c r="BR43">
        <v>27023</v>
      </c>
      <c r="BS43">
        <v>29591</v>
      </c>
      <c r="BT43">
        <v>32512</v>
      </c>
      <c r="BU43">
        <v>34412</v>
      </c>
      <c r="BV43">
        <v>38091</v>
      </c>
      <c r="BW43">
        <v>41561</v>
      </c>
      <c r="BX43">
        <v>44950</v>
      </c>
      <c r="BY43">
        <v>50002</v>
      </c>
      <c r="BZ43">
        <v>51336</v>
      </c>
      <c r="CA43">
        <v>54825</v>
      </c>
      <c r="CB43">
        <v>58980</v>
      </c>
      <c r="CC43">
        <v>62247</v>
      </c>
      <c r="CD43">
        <v>69700</v>
      </c>
      <c r="CE43">
        <v>73511</v>
      </c>
      <c r="CF43">
        <v>81074</v>
      </c>
      <c r="CG43">
        <v>92915</v>
      </c>
      <c r="CH43">
        <v>107018</v>
      </c>
      <c r="CI43">
        <v>116336</v>
      </c>
      <c r="CJ43">
        <v>118391</v>
      </c>
      <c r="CK43">
        <v>123593</v>
      </c>
      <c r="CL43">
        <v>131124</v>
      </c>
      <c r="CM43">
        <v>139932</v>
      </c>
      <c r="CN43">
        <v>153879</v>
      </c>
      <c r="CO43">
        <v>161263</v>
      </c>
      <c r="CP43">
        <v>164105</v>
      </c>
      <c r="CQ43">
        <v>164914</v>
      </c>
      <c r="CR43">
        <v>165796</v>
      </c>
      <c r="CS43">
        <v>163441</v>
      </c>
      <c r="CT43">
        <v>152482</v>
      </c>
      <c r="CU43">
        <v>143688</v>
      </c>
      <c r="CV43">
        <v>132239</v>
      </c>
      <c r="CW43">
        <v>116356</v>
      </c>
      <c r="CX43">
        <v>102977</v>
      </c>
      <c r="CY43">
        <v>86278</v>
      </c>
      <c r="CZ43">
        <v>70684</v>
      </c>
      <c r="DA43">
        <v>215699</v>
      </c>
      <c r="DB43">
        <f t="shared" si="0"/>
        <v>99587</v>
      </c>
      <c r="DC43">
        <f t="shared" si="1"/>
        <v>68837</v>
      </c>
      <c r="DD43">
        <f t="shared" si="2"/>
        <v>105350</v>
      </c>
      <c r="DE43">
        <f t="shared" si="3"/>
        <v>148724</v>
      </c>
      <c r="DF43">
        <f t="shared" si="4"/>
        <v>225940</v>
      </c>
      <c r="DG43">
        <f t="shared" si="5"/>
        <v>319263</v>
      </c>
      <c r="DH43">
        <f t="shared" si="6"/>
        <v>515734</v>
      </c>
      <c r="DI43">
        <f t="shared" si="12"/>
        <v>709791</v>
      </c>
      <c r="DJ43">
        <f t="shared" si="13"/>
        <v>810738</v>
      </c>
      <c r="DK43">
        <f t="shared" si="14"/>
        <v>581538</v>
      </c>
      <c r="DL43">
        <f t="shared" si="7"/>
        <v>70684</v>
      </c>
      <c r="DM43">
        <f t="shared" si="16"/>
        <v>7876</v>
      </c>
      <c r="DN43">
        <f t="shared" si="17"/>
        <v>291241</v>
      </c>
      <c r="DO43">
        <f t="shared" si="10"/>
        <v>3382412</v>
      </c>
      <c r="DP43">
        <f t="shared" si="15"/>
        <v>2172751</v>
      </c>
      <c r="DQ43">
        <f t="shared" si="11"/>
        <v>3.6815289999999998</v>
      </c>
      <c r="DR43" s="19">
        <f>DQ43/InMillionsWithPlot!DB43</f>
        <v>1.1760004811166458E-2</v>
      </c>
    </row>
    <row r="44" spans="1:122" hidden="1" outlineLevel="1" x14ac:dyDescent="0.25">
      <c r="A44">
        <v>0</v>
      </c>
      <c r="B44">
        <v>2053</v>
      </c>
      <c r="C44">
        <v>4113022</v>
      </c>
      <c r="D44">
        <v>3931611</v>
      </c>
      <c r="E44">
        <v>22710</v>
      </c>
      <c r="F44">
        <v>2983</v>
      </c>
      <c r="G44">
        <v>837</v>
      </c>
      <c r="H44">
        <v>656</v>
      </c>
      <c r="I44">
        <v>542</v>
      </c>
      <c r="J44">
        <v>452</v>
      </c>
      <c r="K44">
        <v>385</v>
      </c>
      <c r="L44">
        <v>336</v>
      </c>
      <c r="M44">
        <v>307</v>
      </c>
      <c r="N44">
        <v>289</v>
      </c>
      <c r="O44">
        <v>282</v>
      </c>
      <c r="P44">
        <v>291</v>
      </c>
      <c r="Q44">
        <v>317</v>
      </c>
      <c r="R44">
        <v>362</v>
      </c>
      <c r="S44">
        <v>431</v>
      </c>
      <c r="T44">
        <v>527</v>
      </c>
      <c r="U44">
        <v>639</v>
      </c>
      <c r="V44">
        <v>759</v>
      </c>
      <c r="W44">
        <v>878</v>
      </c>
      <c r="X44">
        <v>997</v>
      </c>
      <c r="Y44">
        <v>1114</v>
      </c>
      <c r="Z44">
        <v>1226</v>
      </c>
      <c r="AA44">
        <v>1321</v>
      </c>
      <c r="AB44">
        <v>1401</v>
      </c>
      <c r="AC44">
        <v>1460</v>
      </c>
      <c r="AD44">
        <v>1508</v>
      </c>
      <c r="AE44">
        <v>1552</v>
      </c>
      <c r="AF44">
        <v>1601</v>
      </c>
      <c r="AG44">
        <v>1651</v>
      </c>
      <c r="AH44">
        <v>1713</v>
      </c>
      <c r="AI44">
        <v>1779</v>
      </c>
      <c r="AJ44">
        <v>1846</v>
      </c>
      <c r="AK44">
        <v>1923</v>
      </c>
      <c r="AL44">
        <v>2005</v>
      </c>
      <c r="AM44">
        <v>2099</v>
      </c>
      <c r="AN44">
        <v>2206</v>
      </c>
      <c r="AO44">
        <v>2330</v>
      </c>
      <c r="AP44">
        <v>2430</v>
      </c>
      <c r="AQ44">
        <v>2607</v>
      </c>
      <c r="AR44">
        <v>2790</v>
      </c>
      <c r="AS44">
        <v>2991</v>
      </c>
      <c r="AT44">
        <v>3233</v>
      </c>
      <c r="AU44">
        <v>3553</v>
      </c>
      <c r="AV44">
        <v>3878</v>
      </c>
      <c r="AW44">
        <v>4262</v>
      </c>
      <c r="AX44">
        <v>4836</v>
      </c>
      <c r="AY44">
        <v>5362</v>
      </c>
      <c r="AZ44">
        <v>5867</v>
      </c>
      <c r="BA44">
        <v>6429</v>
      </c>
      <c r="BB44">
        <v>7050</v>
      </c>
      <c r="BC44">
        <v>7650</v>
      </c>
      <c r="BD44">
        <v>8325</v>
      </c>
      <c r="BE44">
        <v>9286</v>
      </c>
      <c r="BF44">
        <v>10294</v>
      </c>
      <c r="BG44">
        <v>11111</v>
      </c>
      <c r="BH44">
        <v>12164</v>
      </c>
      <c r="BI44">
        <v>13300</v>
      </c>
      <c r="BJ44">
        <v>14542</v>
      </c>
      <c r="BK44">
        <v>16008</v>
      </c>
      <c r="BL44">
        <v>17494</v>
      </c>
      <c r="BM44">
        <v>18961</v>
      </c>
      <c r="BN44">
        <v>20736</v>
      </c>
      <c r="BO44">
        <v>22624</v>
      </c>
      <c r="BP44">
        <v>24408</v>
      </c>
      <c r="BQ44">
        <v>25567</v>
      </c>
      <c r="BR44">
        <v>27247</v>
      </c>
      <c r="BS44">
        <v>29289</v>
      </c>
      <c r="BT44">
        <v>32087</v>
      </c>
      <c r="BU44">
        <v>35257</v>
      </c>
      <c r="BV44">
        <v>37333</v>
      </c>
      <c r="BW44">
        <v>41340</v>
      </c>
      <c r="BX44">
        <v>45118</v>
      </c>
      <c r="BY44">
        <v>48784</v>
      </c>
      <c r="BZ44">
        <v>54214</v>
      </c>
      <c r="CA44">
        <v>55597</v>
      </c>
      <c r="CB44">
        <v>59293</v>
      </c>
      <c r="CC44">
        <v>63787</v>
      </c>
      <c r="CD44">
        <v>67372</v>
      </c>
      <c r="CE44">
        <v>75453</v>
      </c>
      <c r="CF44">
        <v>79541</v>
      </c>
      <c r="CG44">
        <v>88555</v>
      </c>
      <c r="CH44">
        <v>100874</v>
      </c>
      <c r="CI44">
        <v>114526</v>
      </c>
      <c r="CJ44">
        <v>124148</v>
      </c>
      <c r="CK44">
        <v>125743</v>
      </c>
      <c r="CL44">
        <v>130362</v>
      </c>
      <c r="CM44">
        <v>137046</v>
      </c>
      <c r="CN44">
        <v>144896</v>
      </c>
      <c r="CO44">
        <v>157878</v>
      </c>
      <c r="CP44">
        <v>163779</v>
      </c>
      <c r="CQ44">
        <v>164813</v>
      </c>
      <c r="CR44">
        <v>163571</v>
      </c>
      <c r="CS44">
        <v>162223</v>
      </c>
      <c r="CT44">
        <v>157540</v>
      </c>
      <c r="CU44">
        <v>144609</v>
      </c>
      <c r="CV44">
        <v>133888</v>
      </c>
      <c r="CW44">
        <v>120878</v>
      </c>
      <c r="CX44">
        <v>104185</v>
      </c>
      <c r="CY44">
        <v>90183</v>
      </c>
      <c r="CZ44">
        <v>73779</v>
      </c>
      <c r="DA44">
        <v>224950</v>
      </c>
      <c r="DB44">
        <f t="shared" si="0"/>
        <v>97478</v>
      </c>
      <c r="DC44">
        <f t="shared" si="1"/>
        <v>67125</v>
      </c>
      <c r="DD44">
        <f t="shared" si="2"/>
        <v>104223</v>
      </c>
      <c r="DE44">
        <f t="shared" si="3"/>
        <v>149447</v>
      </c>
      <c r="DF44">
        <f t="shared" si="4"/>
        <v>226789</v>
      </c>
      <c r="DG44">
        <f t="shared" si="5"/>
        <v>321502</v>
      </c>
      <c r="DH44">
        <f t="shared" si="6"/>
        <v>507644</v>
      </c>
      <c r="DI44">
        <f t="shared" si="12"/>
        <v>695925</v>
      </c>
      <c r="DJ44">
        <f t="shared" si="13"/>
        <v>811926</v>
      </c>
      <c r="DK44">
        <f t="shared" si="14"/>
        <v>593743</v>
      </c>
      <c r="DL44">
        <f t="shared" si="7"/>
        <v>73779</v>
      </c>
      <c r="DM44">
        <f t="shared" si="16"/>
        <v>7696</v>
      </c>
      <c r="DN44">
        <f t="shared" si="17"/>
        <v>285864</v>
      </c>
      <c r="DO44">
        <f t="shared" si="10"/>
        <v>3380755</v>
      </c>
      <c r="DP44">
        <f t="shared" si="15"/>
        <v>2175373</v>
      </c>
      <c r="DQ44">
        <f t="shared" si="11"/>
        <v>3.674315</v>
      </c>
      <c r="DR44" s="19">
        <f>DQ44/InMillionsWithPlot!DB44</f>
        <v>1.168748100470028E-2</v>
      </c>
    </row>
    <row r="45" spans="1:122" hidden="1" outlineLevel="1" x14ac:dyDescent="0.25">
      <c r="A45">
        <v>0</v>
      </c>
      <c r="B45">
        <v>2054</v>
      </c>
      <c r="C45">
        <v>4115785</v>
      </c>
      <c r="D45">
        <v>3931262</v>
      </c>
      <c r="E45">
        <v>22383</v>
      </c>
      <c r="F45">
        <v>2931</v>
      </c>
      <c r="G45">
        <v>833</v>
      </c>
      <c r="H45">
        <v>653</v>
      </c>
      <c r="I45">
        <v>537</v>
      </c>
      <c r="J45">
        <v>450</v>
      </c>
      <c r="K45">
        <v>385</v>
      </c>
      <c r="L45">
        <v>333</v>
      </c>
      <c r="M45">
        <v>304</v>
      </c>
      <c r="N45">
        <v>287</v>
      </c>
      <c r="O45">
        <v>279</v>
      </c>
      <c r="P45">
        <v>290</v>
      </c>
      <c r="Q45">
        <v>313</v>
      </c>
      <c r="R45">
        <v>356</v>
      </c>
      <c r="S45">
        <v>426</v>
      </c>
      <c r="T45">
        <v>519</v>
      </c>
      <c r="U45">
        <v>628</v>
      </c>
      <c r="V45">
        <v>742</v>
      </c>
      <c r="W45">
        <v>859</v>
      </c>
      <c r="X45">
        <v>975</v>
      </c>
      <c r="Y45">
        <v>1091</v>
      </c>
      <c r="Z45">
        <v>1198</v>
      </c>
      <c r="AA45">
        <v>1292</v>
      </c>
      <c r="AB45">
        <v>1367</v>
      </c>
      <c r="AC45">
        <v>1424</v>
      </c>
      <c r="AD45">
        <v>1469</v>
      </c>
      <c r="AE45">
        <v>1514</v>
      </c>
      <c r="AF45">
        <v>1559</v>
      </c>
      <c r="AG45">
        <v>1611</v>
      </c>
      <c r="AH45">
        <v>1670</v>
      </c>
      <c r="AI45">
        <v>1734</v>
      </c>
      <c r="AJ45">
        <v>1803</v>
      </c>
      <c r="AK45">
        <v>1878</v>
      </c>
      <c r="AL45">
        <v>1958</v>
      </c>
      <c r="AM45">
        <v>2054</v>
      </c>
      <c r="AN45">
        <v>2160</v>
      </c>
      <c r="AO45">
        <v>2281</v>
      </c>
      <c r="AP45">
        <v>2420</v>
      </c>
      <c r="AQ45">
        <v>2534</v>
      </c>
      <c r="AR45">
        <v>2730</v>
      </c>
      <c r="AS45">
        <v>2935</v>
      </c>
      <c r="AT45">
        <v>3160</v>
      </c>
      <c r="AU45">
        <v>3442</v>
      </c>
      <c r="AV45">
        <v>3801</v>
      </c>
      <c r="AW45">
        <v>4175</v>
      </c>
      <c r="AX45">
        <v>4611</v>
      </c>
      <c r="AY45">
        <v>5238</v>
      </c>
      <c r="AZ45">
        <v>5803</v>
      </c>
      <c r="BA45">
        <v>6328</v>
      </c>
      <c r="BB45">
        <v>6908</v>
      </c>
      <c r="BC45">
        <v>7559</v>
      </c>
      <c r="BD45">
        <v>8197</v>
      </c>
      <c r="BE45">
        <v>8928</v>
      </c>
      <c r="BF45">
        <v>9979</v>
      </c>
      <c r="BG45">
        <v>11078</v>
      </c>
      <c r="BH45">
        <v>11964</v>
      </c>
      <c r="BI45">
        <v>13074</v>
      </c>
      <c r="BJ45">
        <v>14241</v>
      </c>
      <c r="BK45">
        <v>15483</v>
      </c>
      <c r="BL45">
        <v>16960</v>
      </c>
      <c r="BM45">
        <v>18472</v>
      </c>
      <c r="BN45">
        <v>20053</v>
      </c>
      <c r="BO45">
        <v>22067</v>
      </c>
      <c r="BP45">
        <v>24252</v>
      </c>
      <c r="BQ45">
        <v>26317</v>
      </c>
      <c r="BR45">
        <v>27682</v>
      </c>
      <c r="BS45">
        <v>29557</v>
      </c>
      <c r="BT45">
        <v>31779</v>
      </c>
      <c r="BU45">
        <v>34828</v>
      </c>
      <c r="BV45">
        <v>38276</v>
      </c>
      <c r="BW45">
        <v>40549</v>
      </c>
      <c r="BX45">
        <v>44911</v>
      </c>
      <c r="BY45">
        <v>49000</v>
      </c>
      <c r="BZ45">
        <v>52941</v>
      </c>
      <c r="CA45">
        <v>58740</v>
      </c>
      <c r="CB45">
        <v>60166</v>
      </c>
      <c r="CC45">
        <v>64165</v>
      </c>
      <c r="CD45">
        <v>69069</v>
      </c>
      <c r="CE45">
        <v>72984</v>
      </c>
      <c r="CF45">
        <v>81692</v>
      </c>
      <c r="CG45">
        <v>86956</v>
      </c>
      <c r="CH45">
        <v>96229</v>
      </c>
      <c r="CI45">
        <v>108012</v>
      </c>
      <c r="CJ45">
        <v>122280</v>
      </c>
      <c r="CK45">
        <v>131913</v>
      </c>
      <c r="CL45">
        <v>132705</v>
      </c>
      <c r="CM45">
        <v>136325</v>
      </c>
      <c r="CN45">
        <v>142003</v>
      </c>
      <c r="CO45">
        <v>148777</v>
      </c>
      <c r="CP45">
        <v>160463</v>
      </c>
      <c r="CQ45">
        <v>164614</v>
      </c>
      <c r="CR45">
        <v>163618</v>
      </c>
      <c r="CS45">
        <v>160197</v>
      </c>
      <c r="CT45">
        <v>156525</v>
      </c>
      <c r="CU45">
        <v>149568</v>
      </c>
      <c r="CV45">
        <v>134902</v>
      </c>
      <c r="CW45">
        <v>122532</v>
      </c>
      <c r="CX45">
        <v>108378</v>
      </c>
      <c r="CY45">
        <v>91370</v>
      </c>
      <c r="CZ45">
        <v>77228</v>
      </c>
      <c r="DA45">
        <v>235073</v>
      </c>
      <c r="DB45">
        <f t="shared" si="0"/>
        <v>95243</v>
      </c>
      <c r="DC45">
        <f t="shared" si="1"/>
        <v>65840</v>
      </c>
      <c r="DD45">
        <f t="shared" si="2"/>
        <v>101804</v>
      </c>
      <c r="DE45">
        <f t="shared" si="3"/>
        <v>150163</v>
      </c>
      <c r="DF45">
        <f t="shared" si="4"/>
        <v>225677</v>
      </c>
      <c r="DG45">
        <f t="shared" si="5"/>
        <v>325124</v>
      </c>
      <c r="DH45">
        <f t="shared" si="6"/>
        <v>495169</v>
      </c>
      <c r="DI45">
        <f t="shared" si="12"/>
        <v>691723</v>
      </c>
      <c r="DJ45">
        <f t="shared" si="13"/>
        <v>805417</v>
      </c>
      <c r="DK45">
        <f t="shared" si="14"/>
        <v>606750</v>
      </c>
      <c r="DL45">
        <f t="shared" si="7"/>
        <v>77228</v>
      </c>
      <c r="DM45">
        <f t="shared" si="16"/>
        <v>7524</v>
      </c>
      <c r="DN45">
        <f t="shared" si="17"/>
        <v>279507</v>
      </c>
      <c r="DO45">
        <f t="shared" si="10"/>
        <v>3377251</v>
      </c>
      <c r="DP45">
        <f t="shared" si="15"/>
        <v>2181118</v>
      </c>
      <c r="DQ45">
        <f t="shared" si="11"/>
        <v>3.664282</v>
      </c>
      <c r="DR45" s="19">
        <f>DQ45/InMillionsWithPlot!DB45</f>
        <v>1.160645180875418E-2</v>
      </c>
    </row>
    <row r="46" spans="1:122" hidden="1" outlineLevel="1" x14ac:dyDescent="0.25">
      <c r="A46">
        <v>0</v>
      </c>
      <c r="B46">
        <v>2055</v>
      </c>
      <c r="C46">
        <v>4117189</v>
      </c>
      <c r="D46">
        <v>3929514</v>
      </c>
      <c r="E46">
        <v>22057</v>
      </c>
      <c r="F46">
        <v>2883</v>
      </c>
      <c r="G46">
        <v>829</v>
      </c>
      <c r="H46">
        <v>648</v>
      </c>
      <c r="I46">
        <v>532</v>
      </c>
      <c r="J46">
        <v>445</v>
      </c>
      <c r="K46">
        <v>380</v>
      </c>
      <c r="L46">
        <v>331</v>
      </c>
      <c r="M46">
        <v>302</v>
      </c>
      <c r="N46">
        <v>286</v>
      </c>
      <c r="O46">
        <v>278</v>
      </c>
      <c r="P46">
        <v>286</v>
      </c>
      <c r="Q46">
        <v>310</v>
      </c>
      <c r="R46">
        <v>349</v>
      </c>
      <c r="S46">
        <v>416</v>
      </c>
      <c r="T46">
        <v>509</v>
      </c>
      <c r="U46">
        <v>617</v>
      </c>
      <c r="V46">
        <v>728</v>
      </c>
      <c r="W46">
        <v>842</v>
      </c>
      <c r="X46">
        <v>956</v>
      </c>
      <c r="Y46">
        <v>1067</v>
      </c>
      <c r="Z46">
        <v>1169</v>
      </c>
      <c r="AA46">
        <v>1258</v>
      </c>
      <c r="AB46">
        <v>1333</v>
      </c>
      <c r="AC46">
        <v>1391</v>
      </c>
      <c r="AD46">
        <v>1435</v>
      </c>
      <c r="AE46">
        <v>1474</v>
      </c>
      <c r="AF46">
        <v>1520</v>
      </c>
      <c r="AG46">
        <v>1569</v>
      </c>
      <c r="AH46">
        <v>1627</v>
      </c>
      <c r="AI46">
        <v>1690</v>
      </c>
      <c r="AJ46">
        <v>1758</v>
      </c>
      <c r="AK46">
        <v>1834</v>
      </c>
      <c r="AL46">
        <v>1915</v>
      </c>
      <c r="AM46">
        <v>2008</v>
      </c>
      <c r="AN46">
        <v>2114</v>
      </c>
      <c r="AO46">
        <v>2237</v>
      </c>
      <c r="AP46">
        <v>2369</v>
      </c>
      <c r="AQ46">
        <v>2522</v>
      </c>
      <c r="AR46">
        <v>2653</v>
      </c>
      <c r="AS46">
        <v>2872</v>
      </c>
      <c r="AT46">
        <v>3100</v>
      </c>
      <c r="AU46">
        <v>3364</v>
      </c>
      <c r="AV46">
        <v>3687</v>
      </c>
      <c r="AW46">
        <v>4092</v>
      </c>
      <c r="AX46">
        <v>4518</v>
      </c>
      <c r="AY46">
        <v>5002</v>
      </c>
      <c r="AZ46">
        <v>5668</v>
      </c>
      <c r="BA46">
        <v>6258</v>
      </c>
      <c r="BB46">
        <v>6805</v>
      </c>
      <c r="BC46">
        <v>7409</v>
      </c>
      <c r="BD46">
        <v>8101</v>
      </c>
      <c r="BE46">
        <v>8798</v>
      </c>
      <c r="BF46">
        <v>9600</v>
      </c>
      <c r="BG46">
        <v>10742</v>
      </c>
      <c r="BH46">
        <v>11933</v>
      </c>
      <c r="BI46">
        <v>12868</v>
      </c>
      <c r="BJ46">
        <v>14000</v>
      </c>
      <c r="BK46">
        <v>15168</v>
      </c>
      <c r="BL46">
        <v>16406</v>
      </c>
      <c r="BM46">
        <v>17914</v>
      </c>
      <c r="BN46">
        <v>19547</v>
      </c>
      <c r="BO46">
        <v>21355</v>
      </c>
      <c r="BP46">
        <v>23668</v>
      </c>
      <c r="BQ46">
        <v>26172</v>
      </c>
      <c r="BR46">
        <v>28511</v>
      </c>
      <c r="BS46">
        <v>30045</v>
      </c>
      <c r="BT46">
        <v>32092</v>
      </c>
      <c r="BU46">
        <v>34517</v>
      </c>
      <c r="BV46">
        <v>37839</v>
      </c>
      <c r="BW46">
        <v>41598</v>
      </c>
      <c r="BX46">
        <v>44080</v>
      </c>
      <c r="BY46">
        <v>48813</v>
      </c>
      <c r="BZ46">
        <v>53216</v>
      </c>
      <c r="CA46">
        <v>57410</v>
      </c>
      <c r="CB46">
        <v>63604</v>
      </c>
      <c r="CC46">
        <v>65148</v>
      </c>
      <c r="CD46">
        <v>69525</v>
      </c>
      <c r="CE46">
        <v>74874</v>
      </c>
      <c r="CF46">
        <v>79071</v>
      </c>
      <c r="CG46">
        <v>89396</v>
      </c>
      <c r="CH46">
        <v>94581</v>
      </c>
      <c r="CI46">
        <v>103096</v>
      </c>
      <c r="CJ46">
        <v>115400</v>
      </c>
      <c r="CK46">
        <v>129998</v>
      </c>
      <c r="CL46">
        <v>139263</v>
      </c>
      <c r="CM46">
        <v>138850</v>
      </c>
      <c r="CN46">
        <v>141353</v>
      </c>
      <c r="CO46">
        <v>145906</v>
      </c>
      <c r="CP46">
        <v>151328</v>
      </c>
      <c r="CQ46">
        <v>161401</v>
      </c>
      <c r="CR46">
        <v>163554</v>
      </c>
      <c r="CS46">
        <v>160387</v>
      </c>
      <c r="CT46">
        <v>154730</v>
      </c>
      <c r="CU46">
        <v>148771</v>
      </c>
      <c r="CV46">
        <v>139681</v>
      </c>
      <c r="CW46">
        <v>123619</v>
      </c>
      <c r="CX46">
        <v>110009</v>
      </c>
      <c r="CY46">
        <v>95185</v>
      </c>
      <c r="CZ46">
        <v>78366</v>
      </c>
      <c r="DA46">
        <v>246323</v>
      </c>
      <c r="DB46">
        <f t="shared" si="0"/>
        <v>93177</v>
      </c>
      <c r="DC46">
        <f t="shared" si="1"/>
        <v>64711</v>
      </c>
      <c r="DD46">
        <f t="shared" si="2"/>
        <v>98890</v>
      </c>
      <c r="DE46">
        <f t="shared" si="3"/>
        <v>151337</v>
      </c>
      <c r="DF46">
        <f t="shared" si="4"/>
        <v>225546</v>
      </c>
      <c r="DG46">
        <f t="shared" si="5"/>
        <v>330561</v>
      </c>
      <c r="DH46">
        <f t="shared" si="6"/>
        <v>481544</v>
      </c>
      <c r="DI46">
        <f t="shared" si="12"/>
        <v>695370</v>
      </c>
      <c r="DJ46">
        <f t="shared" si="13"/>
        <v>791400</v>
      </c>
      <c r="DK46">
        <f t="shared" si="14"/>
        <v>617265</v>
      </c>
      <c r="DL46">
        <f t="shared" si="7"/>
        <v>78366</v>
      </c>
      <c r="DM46">
        <f t="shared" si="16"/>
        <v>7353</v>
      </c>
      <c r="DN46">
        <f t="shared" si="17"/>
        <v>272991</v>
      </c>
      <c r="DO46">
        <f t="shared" si="10"/>
        <v>3371389</v>
      </c>
      <c r="DP46">
        <f t="shared" si="15"/>
        <v>2182401</v>
      </c>
      <c r="DQ46">
        <f t="shared" si="11"/>
        <v>3.6517330000000001</v>
      </c>
      <c r="DR46" s="19">
        <f>DQ46/InMillionsWithPlot!DB46</f>
        <v>1.1517889795560423E-2</v>
      </c>
    </row>
    <row r="47" spans="1:122" hidden="1" outlineLevel="1" x14ac:dyDescent="0.25">
      <c r="A47">
        <v>0</v>
      </c>
      <c r="B47">
        <v>2056</v>
      </c>
      <c r="C47">
        <v>4117150</v>
      </c>
      <c r="D47">
        <v>3926484</v>
      </c>
      <c r="E47">
        <v>21732</v>
      </c>
      <c r="F47">
        <v>2834</v>
      </c>
      <c r="G47">
        <v>821</v>
      </c>
      <c r="H47">
        <v>644</v>
      </c>
      <c r="I47">
        <v>528</v>
      </c>
      <c r="J47">
        <v>440</v>
      </c>
      <c r="K47">
        <v>377</v>
      </c>
      <c r="L47">
        <v>330</v>
      </c>
      <c r="M47">
        <v>300</v>
      </c>
      <c r="N47">
        <v>283</v>
      </c>
      <c r="O47">
        <v>276</v>
      </c>
      <c r="P47">
        <v>281</v>
      </c>
      <c r="Q47">
        <v>304</v>
      </c>
      <c r="R47">
        <v>344</v>
      </c>
      <c r="S47">
        <v>409</v>
      </c>
      <c r="T47">
        <v>499</v>
      </c>
      <c r="U47">
        <v>605</v>
      </c>
      <c r="V47">
        <v>714</v>
      </c>
      <c r="W47">
        <v>826</v>
      </c>
      <c r="X47">
        <v>937</v>
      </c>
      <c r="Y47">
        <v>1043</v>
      </c>
      <c r="Z47">
        <v>1143</v>
      </c>
      <c r="AA47">
        <v>1231</v>
      </c>
      <c r="AB47">
        <v>1303</v>
      </c>
      <c r="AC47">
        <v>1356</v>
      </c>
      <c r="AD47">
        <v>1399</v>
      </c>
      <c r="AE47">
        <v>1437</v>
      </c>
      <c r="AF47">
        <v>1478</v>
      </c>
      <c r="AG47">
        <v>1528</v>
      </c>
      <c r="AH47">
        <v>1585</v>
      </c>
      <c r="AI47">
        <v>1646</v>
      </c>
      <c r="AJ47">
        <v>1715</v>
      </c>
      <c r="AK47">
        <v>1787</v>
      </c>
      <c r="AL47">
        <v>1872</v>
      </c>
      <c r="AM47">
        <v>1963</v>
      </c>
      <c r="AN47">
        <v>2067</v>
      </c>
      <c r="AO47">
        <v>2187</v>
      </c>
      <c r="AP47">
        <v>2321</v>
      </c>
      <c r="AQ47">
        <v>2473</v>
      </c>
      <c r="AR47">
        <v>2640</v>
      </c>
      <c r="AS47">
        <v>2792</v>
      </c>
      <c r="AT47">
        <v>3036</v>
      </c>
      <c r="AU47">
        <v>3299</v>
      </c>
      <c r="AV47">
        <v>3604</v>
      </c>
      <c r="AW47">
        <v>3970</v>
      </c>
      <c r="AX47">
        <v>4433</v>
      </c>
      <c r="AY47">
        <v>4902</v>
      </c>
      <c r="AZ47">
        <v>5411</v>
      </c>
      <c r="BA47">
        <v>6115</v>
      </c>
      <c r="BB47">
        <v>6729</v>
      </c>
      <c r="BC47">
        <v>7298</v>
      </c>
      <c r="BD47">
        <v>7949</v>
      </c>
      <c r="BE47">
        <v>8695</v>
      </c>
      <c r="BF47">
        <v>9461</v>
      </c>
      <c r="BG47">
        <v>10336</v>
      </c>
      <c r="BH47">
        <v>11583</v>
      </c>
      <c r="BI47">
        <v>12843</v>
      </c>
      <c r="BJ47">
        <v>13785</v>
      </c>
      <c r="BK47">
        <v>14923</v>
      </c>
      <c r="BL47">
        <v>16076</v>
      </c>
      <c r="BM47">
        <v>17337</v>
      </c>
      <c r="BN47">
        <v>18966</v>
      </c>
      <c r="BO47">
        <v>20832</v>
      </c>
      <c r="BP47">
        <v>22922</v>
      </c>
      <c r="BQ47">
        <v>25559</v>
      </c>
      <c r="BR47">
        <v>28374</v>
      </c>
      <c r="BS47">
        <v>30972</v>
      </c>
      <c r="BT47">
        <v>32651</v>
      </c>
      <c r="BU47">
        <v>34887</v>
      </c>
      <c r="BV47">
        <v>37525</v>
      </c>
      <c r="BW47">
        <v>41147</v>
      </c>
      <c r="BX47">
        <v>45250</v>
      </c>
      <c r="BY47">
        <v>47942</v>
      </c>
      <c r="BZ47">
        <v>53042</v>
      </c>
      <c r="CA47">
        <v>57743</v>
      </c>
      <c r="CB47">
        <v>62203</v>
      </c>
      <c r="CC47">
        <v>68901</v>
      </c>
      <c r="CD47">
        <v>70632</v>
      </c>
      <c r="CE47">
        <v>75419</v>
      </c>
      <c r="CF47">
        <v>81180</v>
      </c>
      <c r="CG47">
        <v>86618</v>
      </c>
      <c r="CH47">
        <v>97295</v>
      </c>
      <c r="CI47">
        <v>101380</v>
      </c>
      <c r="CJ47">
        <v>110210</v>
      </c>
      <c r="CK47">
        <v>122752</v>
      </c>
      <c r="CL47">
        <v>137321</v>
      </c>
      <c r="CM47">
        <v>145789</v>
      </c>
      <c r="CN47">
        <v>144054</v>
      </c>
      <c r="CO47">
        <v>145333</v>
      </c>
      <c r="CP47">
        <v>148528</v>
      </c>
      <c r="CQ47">
        <v>152340</v>
      </c>
      <c r="CR47">
        <v>160495</v>
      </c>
      <c r="CS47">
        <v>160476</v>
      </c>
      <c r="CT47">
        <v>155076</v>
      </c>
      <c r="CU47">
        <v>147223</v>
      </c>
      <c r="CV47">
        <v>139110</v>
      </c>
      <c r="CW47">
        <v>128149</v>
      </c>
      <c r="CX47">
        <v>111131</v>
      </c>
      <c r="CY47">
        <v>96747</v>
      </c>
      <c r="CZ47">
        <v>81760</v>
      </c>
      <c r="DA47">
        <v>256315</v>
      </c>
      <c r="DB47">
        <f t="shared" si="0"/>
        <v>91345</v>
      </c>
      <c r="DC47">
        <f t="shared" si="1"/>
        <v>63470</v>
      </c>
      <c r="DD47">
        <f t="shared" si="2"/>
        <v>96133</v>
      </c>
      <c r="DE47">
        <f t="shared" si="3"/>
        <v>152443</v>
      </c>
      <c r="DF47">
        <f t="shared" si="4"/>
        <v>224906</v>
      </c>
      <c r="DG47">
        <f t="shared" si="5"/>
        <v>334898</v>
      </c>
      <c r="DH47">
        <f t="shared" si="6"/>
        <v>476683</v>
      </c>
      <c r="DI47">
        <f t="shared" si="12"/>
        <v>695249</v>
      </c>
      <c r="DJ47">
        <f t="shared" si="13"/>
        <v>776915</v>
      </c>
      <c r="DK47">
        <f t="shared" si="14"/>
        <v>622360</v>
      </c>
      <c r="DL47">
        <f t="shared" si="7"/>
        <v>81760</v>
      </c>
      <c r="DM47">
        <f t="shared" si="16"/>
        <v>7197</v>
      </c>
      <c r="DN47">
        <f t="shared" si="17"/>
        <v>266751</v>
      </c>
      <c r="DO47">
        <f t="shared" si="10"/>
        <v>3365214</v>
      </c>
      <c r="DP47">
        <f t="shared" si="15"/>
        <v>2176284</v>
      </c>
      <c r="DQ47">
        <f t="shared" si="11"/>
        <v>3.6391619999999998</v>
      </c>
      <c r="DR47" s="19">
        <f>DQ47/InMillionsWithPlot!DB47</f>
        <v>1.1429648862708853E-2</v>
      </c>
    </row>
    <row r="48" spans="1:122" hidden="1" outlineLevel="1" x14ac:dyDescent="0.25">
      <c r="A48">
        <v>0</v>
      </c>
      <c r="B48">
        <v>2057</v>
      </c>
      <c r="C48">
        <v>4116638</v>
      </c>
      <c r="D48">
        <v>3922751</v>
      </c>
      <c r="E48">
        <v>21410</v>
      </c>
      <c r="F48">
        <v>2786</v>
      </c>
      <c r="G48">
        <v>816</v>
      </c>
      <c r="H48">
        <v>639</v>
      </c>
      <c r="I48">
        <v>524</v>
      </c>
      <c r="J48">
        <v>438</v>
      </c>
      <c r="K48">
        <v>373</v>
      </c>
      <c r="L48">
        <v>328</v>
      </c>
      <c r="M48">
        <v>298</v>
      </c>
      <c r="N48">
        <v>280</v>
      </c>
      <c r="O48">
        <v>273</v>
      </c>
      <c r="P48">
        <v>280</v>
      </c>
      <c r="Q48">
        <v>300</v>
      </c>
      <c r="R48">
        <v>339</v>
      </c>
      <c r="S48">
        <v>403</v>
      </c>
      <c r="T48">
        <v>491</v>
      </c>
      <c r="U48">
        <v>596</v>
      </c>
      <c r="V48">
        <v>700</v>
      </c>
      <c r="W48">
        <v>810</v>
      </c>
      <c r="X48">
        <v>917</v>
      </c>
      <c r="Y48">
        <v>1021</v>
      </c>
      <c r="Z48">
        <v>1119</v>
      </c>
      <c r="AA48">
        <v>1205</v>
      </c>
      <c r="AB48">
        <v>1273</v>
      </c>
      <c r="AC48">
        <v>1326</v>
      </c>
      <c r="AD48">
        <v>1363</v>
      </c>
      <c r="AE48">
        <v>1400</v>
      </c>
      <c r="AF48">
        <v>1441</v>
      </c>
      <c r="AG48">
        <v>1489</v>
      </c>
      <c r="AH48">
        <v>1545</v>
      </c>
      <c r="AI48">
        <v>1606</v>
      </c>
      <c r="AJ48">
        <v>1671</v>
      </c>
      <c r="AK48">
        <v>1746</v>
      </c>
      <c r="AL48">
        <v>1824</v>
      </c>
      <c r="AM48">
        <v>1915</v>
      </c>
      <c r="AN48">
        <v>2019</v>
      </c>
      <c r="AO48">
        <v>2138</v>
      </c>
      <c r="AP48">
        <v>2270</v>
      </c>
      <c r="AQ48">
        <v>2422</v>
      </c>
      <c r="AR48">
        <v>2588</v>
      </c>
      <c r="AS48">
        <v>2774</v>
      </c>
      <c r="AT48">
        <v>2948</v>
      </c>
      <c r="AU48">
        <v>3227</v>
      </c>
      <c r="AV48">
        <v>3534</v>
      </c>
      <c r="AW48">
        <v>3884</v>
      </c>
      <c r="AX48">
        <v>4300</v>
      </c>
      <c r="AY48">
        <v>4809</v>
      </c>
      <c r="AZ48">
        <v>5303</v>
      </c>
      <c r="BA48">
        <v>5840</v>
      </c>
      <c r="BB48">
        <v>6576</v>
      </c>
      <c r="BC48">
        <v>7219</v>
      </c>
      <c r="BD48">
        <v>7827</v>
      </c>
      <c r="BE48">
        <v>8532</v>
      </c>
      <c r="BF48">
        <v>9354</v>
      </c>
      <c r="BG48">
        <v>10193</v>
      </c>
      <c r="BH48">
        <v>11151</v>
      </c>
      <c r="BI48">
        <v>12470</v>
      </c>
      <c r="BJ48">
        <v>13764</v>
      </c>
      <c r="BK48">
        <v>14699</v>
      </c>
      <c r="BL48">
        <v>15823</v>
      </c>
      <c r="BM48">
        <v>16993</v>
      </c>
      <c r="BN48">
        <v>18367</v>
      </c>
      <c r="BO48">
        <v>20221</v>
      </c>
      <c r="BP48">
        <v>22376</v>
      </c>
      <c r="BQ48">
        <v>24776</v>
      </c>
      <c r="BR48">
        <v>27738</v>
      </c>
      <c r="BS48">
        <v>30845</v>
      </c>
      <c r="BT48">
        <v>33681</v>
      </c>
      <c r="BU48">
        <v>35508</v>
      </c>
      <c r="BV48">
        <v>37951</v>
      </c>
      <c r="BW48">
        <v>40840</v>
      </c>
      <c r="BX48">
        <v>44791</v>
      </c>
      <c r="BY48">
        <v>49246</v>
      </c>
      <c r="BZ48">
        <v>52131</v>
      </c>
      <c r="CA48">
        <v>57582</v>
      </c>
      <c r="CB48">
        <v>62599</v>
      </c>
      <c r="CC48">
        <v>67434</v>
      </c>
      <c r="CD48">
        <v>74740</v>
      </c>
      <c r="CE48">
        <v>76663</v>
      </c>
      <c r="CF48">
        <v>81829</v>
      </c>
      <c r="CG48">
        <v>89001</v>
      </c>
      <c r="CH48">
        <v>94362</v>
      </c>
      <c r="CI48">
        <v>104343</v>
      </c>
      <c r="CJ48">
        <v>108430</v>
      </c>
      <c r="CK48">
        <v>117308</v>
      </c>
      <c r="CL48">
        <v>129757</v>
      </c>
      <c r="CM48">
        <v>143835</v>
      </c>
      <c r="CN48">
        <v>151334</v>
      </c>
      <c r="CO48">
        <v>148202</v>
      </c>
      <c r="CP48">
        <v>148047</v>
      </c>
      <c r="CQ48">
        <v>149648</v>
      </c>
      <c r="CR48">
        <v>151631</v>
      </c>
      <c r="CS48">
        <v>157613</v>
      </c>
      <c r="CT48">
        <v>155309</v>
      </c>
      <c r="CU48">
        <v>147703</v>
      </c>
      <c r="CV48">
        <v>137816</v>
      </c>
      <c r="CW48">
        <v>127796</v>
      </c>
      <c r="CX48">
        <v>115346</v>
      </c>
      <c r="CY48">
        <v>97868</v>
      </c>
      <c r="CZ48">
        <v>83226</v>
      </c>
      <c r="DA48">
        <v>267256</v>
      </c>
      <c r="DB48">
        <f t="shared" si="0"/>
        <v>89479</v>
      </c>
      <c r="DC48">
        <f t="shared" si="1"/>
        <v>62277</v>
      </c>
      <c r="DD48">
        <f t="shared" si="2"/>
        <v>93780</v>
      </c>
      <c r="DE48">
        <f t="shared" si="3"/>
        <v>152548</v>
      </c>
      <c r="DF48">
        <f t="shared" si="4"/>
        <v>224959</v>
      </c>
      <c r="DG48">
        <f t="shared" si="5"/>
        <v>339018</v>
      </c>
      <c r="DH48">
        <f t="shared" si="6"/>
        <v>477965</v>
      </c>
      <c r="DI48">
        <f t="shared" si="12"/>
        <v>690436</v>
      </c>
      <c r="DJ48">
        <f t="shared" si="13"/>
        <v>762248</v>
      </c>
      <c r="DK48">
        <f t="shared" si="14"/>
        <v>626529</v>
      </c>
      <c r="DL48">
        <f t="shared" si="7"/>
        <v>83226</v>
      </c>
      <c r="DM48">
        <f t="shared" si="16"/>
        <v>7045</v>
      </c>
      <c r="DN48">
        <f t="shared" si="17"/>
        <v>260947</v>
      </c>
      <c r="DO48">
        <f t="shared" si="10"/>
        <v>3356929</v>
      </c>
      <c r="DP48">
        <f t="shared" si="15"/>
        <v>2162439</v>
      </c>
      <c r="DQ48">
        <f t="shared" si="11"/>
        <v>3.6249210000000001</v>
      </c>
      <c r="DR48" s="19">
        <f>DQ48/InMillionsWithPlot!DB48</f>
        <v>1.133652332225892E-2</v>
      </c>
    </row>
    <row r="49" spans="1:122" hidden="1" outlineLevel="1" x14ac:dyDescent="0.25">
      <c r="A49">
        <v>0</v>
      </c>
      <c r="B49">
        <v>2058</v>
      </c>
      <c r="C49">
        <v>4115883</v>
      </c>
      <c r="D49">
        <v>3918701</v>
      </c>
      <c r="E49">
        <v>21091</v>
      </c>
      <c r="F49">
        <v>2737</v>
      </c>
      <c r="G49">
        <v>812</v>
      </c>
      <c r="H49">
        <v>633</v>
      </c>
      <c r="I49">
        <v>521</v>
      </c>
      <c r="J49">
        <v>435</v>
      </c>
      <c r="K49">
        <v>371</v>
      </c>
      <c r="L49">
        <v>326</v>
      </c>
      <c r="M49">
        <v>297</v>
      </c>
      <c r="N49">
        <v>277</v>
      </c>
      <c r="O49">
        <v>271</v>
      </c>
      <c r="P49">
        <v>274</v>
      </c>
      <c r="Q49">
        <v>298</v>
      </c>
      <c r="R49">
        <v>334</v>
      </c>
      <c r="S49">
        <v>397</v>
      </c>
      <c r="T49">
        <v>482</v>
      </c>
      <c r="U49">
        <v>583</v>
      </c>
      <c r="V49">
        <v>689</v>
      </c>
      <c r="W49">
        <v>791</v>
      </c>
      <c r="X49">
        <v>897</v>
      </c>
      <c r="Y49">
        <v>999</v>
      </c>
      <c r="Z49">
        <v>1096</v>
      </c>
      <c r="AA49">
        <v>1177</v>
      </c>
      <c r="AB49">
        <v>1244</v>
      </c>
      <c r="AC49">
        <v>1292</v>
      </c>
      <c r="AD49">
        <v>1333</v>
      </c>
      <c r="AE49">
        <v>1365</v>
      </c>
      <c r="AF49">
        <v>1403</v>
      </c>
      <c r="AG49">
        <v>1452</v>
      </c>
      <c r="AH49">
        <v>1504</v>
      </c>
      <c r="AI49">
        <v>1562</v>
      </c>
      <c r="AJ49">
        <v>1630</v>
      </c>
      <c r="AK49">
        <v>1700</v>
      </c>
      <c r="AL49">
        <v>1780</v>
      </c>
      <c r="AM49">
        <v>1871</v>
      </c>
      <c r="AN49">
        <v>1972</v>
      </c>
      <c r="AO49">
        <v>2090</v>
      </c>
      <c r="AP49">
        <v>2222</v>
      </c>
      <c r="AQ49">
        <v>2373</v>
      </c>
      <c r="AR49">
        <v>2533</v>
      </c>
      <c r="AS49">
        <v>2722</v>
      </c>
      <c r="AT49">
        <v>2935</v>
      </c>
      <c r="AU49">
        <v>3140</v>
      </c>
      <c r="AV49">
        <v>3463</v>
      </c>
      <c r="AW49">
        <v>3814</v>
      </c>
      <c r="AX49">
        <v>4208</v>
      </c>
      <c r="AY49">
        <v>4667</v>
      </c>
      <c r="AZ49">
        <v>5206</v>
      </c>
      <c r="BA49">
        <v>5727</v>
      </c>
      <c r="BB49">
        <v>6282</v>
      </c>
      <c r="BC49">
        <v>7058</v>
      </c>
      <c r="BD49">
        <v>7740</v>
      </c>
      <c r="BE49">
        <v>8405</v>
      </c>
      <c r="BF49">
        <v>9181</v>
      </c>
      <c r="BG49">
        <v>10084</v>
      </c>
      <c r="BH49">
        <v>10998</v>
      </c>
      <c r="BI49">
        <v>12015</v>
      </c>
      <c r="BJ49">
        <v>13368</v>
      </c>
      <c r="BK49">
        <v>14682</v>
      </c>
      <c r="BL49">
        <v>15593</v>
      </c>
      <c r="BM49">
        <v>16734</v>
      </c>
      <c r="BN49">
        <v>18013</v>
      </c>
      <c r="BO49">
        <v>19591</v>
      </c>
      <c r="BP49">
        <v>21735</v>
      </c>
      <c r="BQ49">
        <v>24200</v>
      </c>
      <c r="BR49">
        <v>26909</v>
      </c>
      <c r="BS49">
        <v>30175</v>
      </c>
      <c r="BT49">
        <v>33570</v>
      </c>
      <c r="BU49">
        <v>36657</v>
      </c>
      <c r="BV49">
        <v>38654</v>
      </c>
      <c r="BW49">
        <v>41325</v>
      </c>
      <c r="BX49">
        <v>44478</v>
      </c>
      <c r="BY49">
        <v>48776</v>
      </c>
      <c r="BZ49">
        <v>53574</v>
      </c>
      <c r="CA49">
        <v>56631</v>
      </c>
      <c r="CB49">
        <v>62472</v>
      </c>
      <c r="CC49">
        <v>67909</v>
      </c>
      <c r="CD49">
        <v>73209</v>
      </c>
      <c r="CE49">
        <v>81179</v>
      </c>
      <c r="CF49">
        <v>83232</v>
      </c>
      <c r="CG49">
        <v>89795</v>
      </c>
      <c r="CH49">
        <v>97037</v>
      </c>
      <c r="CI49">
        <v>101238</v>
      </c>
      <c r="CJ49">
        <v>111636</v>
      </c>
      <c r="CK49">
        <v>115478</v>
      </c>
      <c r="CL49">
        <v>124074</v>
      </c>
      <c r="CM49">
        <v>135993</v>
      </c>
      <c r="CN49">
        <v>149408</v>
      </c>
      <c r="CO49">
        <v>155792</v>
      </c>
      <c r="CP49">
        <v>151074</v>
      </c>
      <c r="CQ49">
        <v>149275</v>
      </c>
      <c r="CR49">
        <v>149067</v>
      </c>
      <c r="CS49">
        <v>149041</v>
      </c>
      <c r="CT49">
        <v>152676</v>
      </c>
      <c r="CU49">
        <v>148086</v>
      </c>
      <c r="CV49">
        <v>138420</v>
      </c>
      <c r="CW49">
        <v>126757</v>
      </c>
      <c r="CX49">
        <v>115189</v>
      </c>
      <c r="CY49">
        <v>101718</v>
      </c>
      <c r="CZ49">
        <v>84323</v>
      </c>
      <c r="DA49">
        <v>277199</v>
      </c>
      <c r="DB49">
        <f t="shared" si="0"/>
        <v>87609</v>
      </c>
      <c r="DC49">
        <f t="shared" si="1"/>
        <v>61147</v>
      </c>
      <c r="DD49">
        <f t="shared" si="2"/>
        <v>91666</v>
      </c>
      <c r="DE49">
        <f t="shared" si="3"/>
        <v>151511</v>
      </c>
      <c r="DF49">
        <f t="shared" si="4"/>
        <v>226807</v>
      </c>
      <c r="DG49">
        <f t="shared" si="5"/>
        <v>341400</v>
      </c>
      <c r="DH49">
        <f t="shared" si="6"/>
        <v>482938</v>
      </c>
      <c r="DI49">
        <f t="shared" si="12"/>
        <v>680745</v>
      </c>
      <c r="DJ49">
        <f t="shared" si="13"/>
        <v>751133</v>
      </c>
      <c r="DK49">
        <f t="shared" si="14"/>
        <v>630170</v>
      </c>
      <c r="DL49">
        <f t="shared" si="7"/>
        <v>84323</v>
      </c>
      <c r="DM49">
        <f t="shared" si="16"/>
        <v>6893</v>
      </c>
      <c r="DN49">
        <f t="shared" si="17"/>
        <v>255443</v>
      </c>
      <c r="DO49">
        <f t="shared" si="10"/>
        <v>3349027</v>
      </c>
      <c r="DP49">
        <f t="shared" si="15"/>
        <v>2146371</v>
      </c>
      <c r="DQ49">
        <f t="shared" si="11"/>
        <v>3.6113629999999999</v>
      </c>
      <c r="DR49" s="19">
        <f>DQ49/InMillionsWithPlot!DB49</f>
        <v>1.1245881594301937E-2</v>
      </c>
    </row>
    <row r="50" spans="1:122" hidden="1" outlineLevel="1" x14ac:dyDescent="0.25">
      <c r="A50">
        <v>0</v>
      </c>
      <c r="B50">
        <v>2059</v>
      </c>
      <c r="C50">
        <v>4115166</v>
      </c>
      <c r="D50">
        <v>3914763</v>
      </c>
      <c r="E50">
        <v>20775</v>
      </c>
      <c r="F50">
        <v>2692</v>
      </c>
      <c r="G50">
        <v>805</v>
      </c>
      <c r="H50">
        <v>629</v>
      </c>
      <c r="I50">
        <v>513</v>
      </c>
      <c r="J50">
        <v>430</v>
      </c>
      <c r="K50">
        <v>368</v>
      </c>
      <c r="L50">
        <v>322</v>
      </c>
      <c r="M50">
        <v>293</v>
      </c>
      <c r="N50">
        <v>276</v>
      </c>
      <c r="O50">
        <v>269</v>
      </c>
      <c r="P50">
        <v>273</v>
      </c>
      <c r="Q50">
        <v>291</v>
      </c>
      <c r="R50">
        <v>328</v>
      </c>
      <c r="S50">
        <v>390</v>
      </c>
      <c r="T50">
        <v>474</v>
      </c>
      <c r="U50">
        <v>572</v>
      </c>
      <c r="V50">
        <v>677</v>
      </c>
      <c r="W50">
        <v>778</v>
      </c>
      <c r="X50">
        <v>878</v>
      </c>
      <c r="Y50">
        <v>977</v>
      </c>
      <c r="Z50">
        <v>1073</v>
      </c>
      <c r="AA50">
        <v>1150</v>
      </c>
      <c r="AB50">
        <v>1212</v>
      </c>
      <c r="AC50">
        <v>1261</v>
      </c>
      <c r="AD50">
        <v>1298</v>
      </c>
      <c r="AE50">
        <v>1330</v>
      </c>
      <c r="AF50">
        <v>1369</v>
      </c>
      <c r="AG50">
        <v>1411</v>
      </c>
      <c r="AH50">
        <v>1467</v>
      </c>
      <c r="AI50">
        <v>1522</v>
      </c>
      <c r="AJ50">
        <v>1584</v>
      </c>
      <c r="AK50">
        <v>1655</v>
      </c>
      <c r="AL50">
        <v>1734</v>
      </c>
      <c r="AM50">
        <v>1828</v>
      </c>
      <c r="AN50">
        <v>1927</v>
      </c>
      <c r="AO50">
        <v>2044</v>
      </c>
      <c r="AP50">
        <v>2173</v>
      </c>
      <c r="AQ50">
        <v>2318</v>
      </c>
      <c r="AR50">
        <v>2483</v>
      </c>
      <c r="AS50">
        <v>2669</v>
      </c>
      <c r="AT50">
        <v>2879</v>
      </c>
      <c r="AU50">
        <v>3126</v>
      </c>
      <c r="AV50">
        <v>3370</v>
      </c>
      <c r="AW50">
        <v>3736</v>
      </c>
      <c r="AX50">
        <v>4134</v>
      </c>
      <c r="AY50">
        <v>4565</v>
      </c>
      <c r="AZ50">
        <v>5056</v>
      </c>
      <c r="BA50">
        <v>5620</v>
      </c>
      <c r="BB50">
        <v>6163</v>
      </c>
      <c r="BC50">
        <v>6741</v>
      </c>
      <c r="BD50">
        <v>7568</v>
      </c>
      <c r="BE50">
        <v>8314</v>
      </c>
      <c r="BF50">
        <v>9048</v>
      </c>
      <c r="BG50">
        <v>9900</v>
      </c>
      <c r="BH50">
        <v>10890</v>
      </c>
      <c r="BI50">
        <v>11858</v>
      </c>
      <c r="BJ50">
        <v>12891</v>
      </c>
      <c r="BK50">
        <v>14265</v>
      </c>
      <c r="BL50">
        <v>15585</v>
      </c>
      <c r="BM50">
        <v>16492</v>
      </c>
      <c r="BN50">
        <v>17737</v>
      </c>
      <c r="BO50">
        <v>19219</v>
      </c>
      <c r="BP50">
        <v>21072</v>
      </c>
      <c r="BQ50">
        <v>23536</v>
      </c>
      <c r="BR50">
        <v>26312</v>
      </c>
      <c r="BS50">
        <v>29298</v>
      </c>
      <c r="BT50">
        <v>32866</v>
      </c>
      <c r="BU50">
        <v>36561</v>
      </c>
      <c r="BV50">
        <v>39924</v>
      </c>
      <c r="BW50">
        <v>42117</v>
      </c>
      <c r="BX50">
        <v>45044</v>
      </c>
      <c r="BY50">
        <v>48466</v>
      </c>
      <c r="BZ50">
        <v>53099</v>
      </c>
      <c r="CA50">
        <v>58236</v>
      </c>
      <c r="CB50">
        <v>61480</v>
      </c>
      <c r="CC50">
        <v>67810</v>
      </c>
      <c r="CD50">
        <v>73779</v>
      </c>
      <c r="CE50">
        <v>79576</v>
      </c>
      <c r="CF50">
        <v>88185</v>
      </c>
      <c r="CG50">
        <v>91422</v>
      </c>
      <c r="CH50">
        <v>97968</v>
      </c>
      <c r="CI50">
        <v>104149</v>
      </c>
      <c r="CJ50">
        <v>108382</v>
      </c>
      <c r="CK50">
        <v>118922</v>
      </c>
      <c r="CL50">
        <v>122195</v>
      </c>
      <c r="CM50">
        <v>130120</v>
      </c>
      <c r="CN50">
        <v>141351</v>
      </c>
      <c r="CO50">
        <v>153912</v>
      </c>
      <c r="CP50">
        <v>158898</v>
      </c>
      <c r="CQ50">
        <v>152432</v>
      </c>
      <c r="CR50">
        <v>148815</v>
      </c>
      <c r="CS50">
        <v>146668</v>
      </c>
      <c r="CT50">
        <v>144520</v>
      </c>
      <c r="CU50">
        <v>145725</v>
      </c>
      <c r="CV50">
        <v>138935</v>
      </c>
      <c r="CW50">
        <v>127466</v>
      </c>
      <c r="CX50">
        <v>114402</v>
      </c>
      <c r="CY50">
        <v>101732</v>
      </c>
      <c r="CZ50">
        <v>87762</v>
      </c>
      <c r="DA50">
        <v>285951</v>
      </c>
      <c r="DB50">
        <f t="shared" si="0"/>
        <v>85762</v>
      </c>
      <c r="DC50">
        <f t="shared" si="1"/>
        <v>59804</v>
      </c>
      <c r="DD50">
        <f t="shared" si="2"/>
        <v>90105</v>
      </c>
      <c r="DE50">
        <f t="shared" si="3"/>
        <v>148573</v>
      </c>
      <c r="DF50">
        <f t="shared" si="4"/>
        <v>228650</v>
      </c>
      <c r="DG50">
        <f t="shared" si="5"/>
        <v>340881</v>
      </c>
      <c r="DH50">
        <f t="shared" si="6"/>
        <v>490106</v>
      </c>
      <c r="DI50">
        <f t="shared" si="12"/>
        <v>666500</v>
      </c>
      <c r="DJ50">
        <f t="shared" si="13"/>
        <v>751333</v>
      </c>
      <c r="DK50">
        <f t="shared" si="14"/>
        <v>628260</v>
      </c>
      <c r="DL50">
        <f t="shared" si="7"/>
        <v>87762</v>
      </c>
      <c r="DM50">
        <f t="shared" si="16"/>
        <v>6745</v>
      </c>
      <c r="DN50">
        <f t="shared" si="17"/>
        <v>250302</v>
      </c>
      <c r="DO50">
        <f t="shared" si="10"/>
        <v>3342065</v>
      </c>
      <c r="DP50">
        <f t="shared" si="15"/>
        <v>2133855</v>
      </c>
      <c r="DQ50">
        <f t="shared" si="11"/>
        <v>3.5991119999999999</v>
      </c>
      <c r="DR50" s="19">
        <f>DQ50/InMillionsWithPlot!DB50</f>
        <v>1.1159623005620534E-2</v>
      </c>
    </row>
    <row r="51" spans="1:122" collapsed="1" x14ac:dyDescent="0.25">
      <c r="A51">
        <v>0</v>
      </c>
      <c r="B51">
        <v>2060</v>
      </c>
      <c r="C51">
        <v>4115601</v>
      </c>
      <c r="D51">
        <v>3911765</v>
      </c>
      <c r="E51">
        <v>20460</v>
      </c>
      <c r="F51">
        <v>2644</v>
      </c>
      <c r="G51">
        <v>800</v>
      </c>
      <c r="H51">
        <v>622</v>
      </c>
      <c r="I51">
        <v>509</v>
      </c>
      <c r="J51">
        <v>427</v>
      </c>
      <c r="K51">
        <v>366</v>
      </c>
      <c r="L51">
        <v>321</v>
      </c>
      <c r="M51">
        <v>293</v>
      </c>
      <c r="N51">
        <v>275</v>
      </c>
      <c r="O51">
        <v>267</v>
      </c>
      <c r="P51">
        <v>270</v>
      </c>
      <c r="Q51">
        <v>288</v>
      </c>
      <c r="R51">
        <v>324</v>
      </c>
      <c r="S51">
        <v>383</v>
      </c>
      <c r="T51">
        <v>466</v>
      </c>
      <c r="U51">
        <v>564</v>
      </c>
      <c r="V51">
        <v>663</v>
      </c>
      <c r="W51">
        <v>761</v>
      </c>
      <c r="X51">
        <v>860</v>
      </c>
      <c r="Y51">
        <v>954</v>
      </c>
      <c r="Z51">
        <v>1049</v>
      </c>
      <c r="AA51">
        <v>1125</v>
      </c>
      <c r="AB51">
        <v>1187</v>
      </c>
      <c r="AC51">
        <v>1232</v>
      </c>
      <c r="AD51">
        <v>1268</v>
      </c>
      <c r="AE51">
        <v>1298</v>
      </c>
      <c r="AF51">
        <v>1333</v>
      </c>
      <c r="AG51">
        <v>1380</v>
      </c>
      <c r="AH51">
        <v>1430</v>
      </c>
      <c r="AI51">
        <v>1483</v>
      </c>
      <c r="AJ51">
        <v>1543</v>
      </c>
      <c r="AK51">
        <v>1614</v>
      </c>
      <c r="AL51">
        <v>1692</v>
      </c>
      <c r="AM51">
        <v>1778</v>
      </c>
      <c r="AN51">
        <v>1879</v>
      </c>
      <c r="AO51">
        <v>1994</v>
      </c>
      <c r="AP51">
        <v>2124</v>
      </c>
      <c r="AQ51">
        <v>2267</v>
      </c>
      <c r="AR51">
        <v>2434</v>
      </c>
      <c r="AS51">
        <v>2617</v>
      </c>
      <c r="AT51">
        <v>2823</v>
      </c>
      <c r="AU51">
        <v>3068</v>
      </c>
      <c r="AV51">
        <v>3353</v>
      </c>
      <c r="AW51">
        <v>3637</v>
      </c>
      <c r="AX51">
        <v>4052</v>
      </c>
      <c r="AY51">
        <v>4485</v>
      </c>
      <c r="AZ51">
        <v>4949</v>
      </c>
      <c r="BA51">
        <v>5456</v>
      </c>
      <c r="BB51">
        <v>6051</v>
      </c>
      <c r="BC51">
        <v>6614</v>
      </c>
      <c r="BD51">
        <v>7236</v>
      </c>
      <c r="BE51">
        <v>8131</v>
      </c>
      <c r="BF51">
        <v>8954</v>
      </c>
      <c r="BG51">
        <v>9762</v>
      </c>
      <c r="BH51">
        <v>10694</v>
      </c>
      <c r="BI51">
        <v>11742</v>
      </c>
      <c r="BJ51">
        <v>12731</v>
      </c>
      <c r="BK51">
        <v>13762</v>
      </c>
      <c r="BL51">
        <v>15146</v>
      </c>
      <c r="BM51">
        <v>16486</v>
      </c>
      <c r="BN51">
        <v>17486</v>
      </c>
      <c r="BO51">
        <v>18940</v>
      </c>
      <c r="BP51">
        <v>20692</v>
      </c>
      <c r="BQ51">
        <v>22841</v>
      </c>
      <c r="BR51">
        <v>25606</v>
      </c>
      <c r="BS51">
        <v>28676</v>
      </c>
      <c r="BT51">
        <v>31934</v>
      </c>
      <c r="BU51">
        <v>35817</v>
      </c>
      <c r="BV51">
        <v>39851</v>
      </c>
      <c r="BW51">
        <v>43531</v>
      </c>
      <c r="BX51">
        <v>45931</v>
      </c>
      <c r="BY51">
        <v>49111</v>
      </c>
      <c r="BZ51">
        <v>52797</v>
      </c>
      <c r="CA51">
        <v>57751</v>
      </c>
      <c r="CB51">
        <v>63253</v>
      </c>
      <c r="CC51">
        <v>66770</v>
      </c>
      <c r="CD51">
        <v>73710</v>
      </c>
      <c r="CE51">
        <v>80245</v>
      </c>
      <c r="CF51">
        <v>86512</v>
      </c>
      <c r="CG51">
        <v>96930</v>
      </c>
      <c r="CH51">
        <v>99820</v>
      </c>
      <c r="CI51">
        <v>105200</v>
      </c>
      <c r="CJ51">
        <v>111522</v>
      </c>
      <c r="CK51">
        <v>115510</v>
      </c>
      <c r="CL51">
        <v>125894</v>
      </c>
      <c r="CM51">
        <v>128216</v>
      </c>
      <c r="CN51">
        <v>135345</v>
      </c>
      <c r="CO51">
        <v>145715</v>
      </c>
      <c r="CP51">
        <v>157115</v>
      </c>
      <c r="CQ51">
        <v>160443</v>
      </c>
      <c r="CR51">
        <v>152089</v>
      </c>
      <c r="CS51">
        <v>146538</v>
      </c>
      <c r="CT51">
        <v>142357</v>
      </c>
      <c r="CU51">
        <v>138085</v>
      </c>
      <c r="CV51">
        <v>136861</v>
      </c>
      <c r="CW51">
        <v>128090</v>
      </c>
      <c r="CX51">
        <v>115186</v>
      </c>
      <c r="CY51">
        <v>101179</v>
      </c>
      <c r="CZ51">
        <v>87907</v>
      </c>
      <c r="DA51">
        <v>295933</v>
      </c>
      <c r="DB51">
        <f t="shared" si="0"/>
        <v>83902</v>
      </c>
      <c r="DC51">
        <f t="shared" si="1"/>
        <v>58691</v>
      </c>
      <c r="DD51">
        <f t="shared" si="2"/>
        <v>88750</v>
      </c>
      <c r="DE51">
        <f t="shared" si="3"/>
        <v>144874</v>
      </c>
      <c r="DF51">
        <f t="shared" si="4"/>
        <v>231221</v>
      </c>
      <c r="DG51">
        <f t="shared" si="5"/>
        <v>341729</v>
      </c>
      <c r="DH51">
        <f t="shared" si="6"/>
        <v>499984</v>
      </c>
      <c r="DI51">
        <f t="shared" si="12"/>
        <v>650680</v>
      </c>
      <c r="DJ51">
        <f t="shared" si="13"/>
        <v>758542</v>
      </c>
      <c r="DK51">
        <f t="shared" si="14"/>
        <v>619401</v>
      </c>
      <c r="DL51">
        <f t="shared" si="7"/>
        <v>87907</v>
      </c>
      <c r="DM51">
        <f t="shared" si="16"/>
        <v>6599</v>
      </c>
      <c r="DN51">
        <f t="shared" si="17"/>
        <v>245616</v>
      </c>
      <c r="DO51">
        <f t="shared" si="10"/>
        <v>3334338</v>
      </c>
      <c r="DP51">
        <f t="shared" si="15"/>
        <v>2116530</v>
      </c>
      <c r="DQ51">
        <f t="shared" si="11"/>
        <v>3.5865529999999999</v>
      </c>
      <c r="DR51" s="19">
        <f>DQ51/InMillionsWithPlot!DB51</f>
        <v>1.1072721920155792E-2</v>
      </c>
    </row>
    <row r="52" spans="1:122" x14ac:dyDescent="0.25">
      <c r="A52" s="68">
        <v>1</v>
      </c>
      <c r="B52" s="68">
        <v>2014</v>
      </c>
      <c r="C52" s="68">
        <v>1295921</v>
      </c>
      <c r="D52" s="68">
        <v>13032</v>
      </c>
      <c r="E52" s="68">
        <v>868</v>
      </c>
      <c r="F52" s="68">
        <v>528</v>
      </c>
      <c r="G52" s="68">
        <v>462</v>
      </c>
      <c r="H52" s="68">
        <v>382</v>
      </c>
      <c r="I52" s="68">
        <v>325</v>
      </c>
      <c r="J52" s="68">
        <v>283</v>
      </c>
      <c r="K52" s="68">
        <v>241</v>
      </c>
      <c r="L52" s="68">
        <v>215</v>
      </c>
      <c r="M52" s="68">
        <v>212</v>
      </c>
      <c r="N52" s="68">
        <v>220</v>
      </c>
      <c r="O52" s="68">
        <v>254</v>
      </c>
      <c r="P52" s="68">
        <v>339</v>
      </c>
      <c r="Q52" s="68">
        <v>453</v>
      </c>
      <c r="R52" s="68">
        <v>614</v>
      </c>
      <c r="S52" s="68">
        <v>826</v>
      </c>
      <c r="T52" s="68">
        <v>1049</v>
      </c>
      <c r="U52" s="68">
        <v>1340</v>
      </c>
      <c r="V52" s="68">
        <v>1637</v>
      </c>
      <c r="W52" s="68">
        <v>1976</v>
      </c>
      <c r="X52" s="68">
        <v>2264</v>
      </c>
      <c r="Y52" s="68">
        <v>2535</v>
      </c>
      <c r="Z52" s="68">
        <v>2762</v>
      </c>
      <c r="AA52" s="68">
        <v>2914</v>
      </c>
      <c r="AB52" s="68">
        <v>2963</v>
      </c>
      <c r="AC52" s="68">
        <v>2903</v>
      </c>
      <c r="AD52" s="68">
        <v>2892</v>
      </c>
      <c r="AE52" s="68">
        <v>2919</v>
      </c>
      <c r="AF52" s="68">
        <v>2967</v>
      </c>
      <c r="AG52" s="68">
        <v>2965</v>
      </c>
      <c r="AH52" s="68">
        <v>2977</v>
      </c>
      <c r="AI52" s="68">
        <v>3036</v>
      </c>
      <c r="AJ52" s="68">
        <v>3084</v>
      </c>
      <c r="AK52" s="68">
        <v>3189</v>
      </c>
      <c r="AL52" s="68">
        <v>3212</v>
      </c>
      <c r="AM52" s="68">
        <v>3179</v>
      </c>
      <c r="AN52" s="68">
        <v>3240</v>
      </c>
      <c r="AO52" s="68">
        <v>3308</v>
      </c>
      <c r="AP52" s="68">
        <v>3475</v>
      </c>
      <c r="AQ52" s="68">
        <v>3685</v>
      </c>
      <c r="AR52" s="68">
        <v>3863</v>
      </c>
      <c r="AS52" s="68">
        <v>4264</v>
      </c>
      <c r="AT52" s="68">
        <v>4845</v>
      </c>
      <c r="AU52" s="68">
        <v>5434</v>
      </c>
      <c r="AV52" s="68">
        <v>5844</v>
      </c>
      <c r="AW52" s="68">
        <v>6150</v>
      </c>
      <c r="AX52" s="68">
        <v>6708</v>
      </c>
      <c r="AY52" s="68">
        <v>7466</v>
      </c>
      <c r="AZ52" s="68">
        <v>8563</v>
      </c>
      <c r="BA52" s="68">
        <v>9796</v>
      </c>
      <c r="BB52" s="68">
        <v>10821</v>
      </c>
      <c r="BC52" s="68">
        <v>11823</v>
      </c>
      <c r="BD52" s="68">
        <v>12960</v>
      </c>
      <c r="BE52" s="68">
        <v>14281</v>
      </c>
      <c r="BF52" s="68">
        <v>15320</v>
      </c>
      <c r="BG52" s="68">
        <v>16243</v>
      </c>
      <c r="BH52" s="68">
        <v>17356</v>
      </c>
      <c r="BI52" s="68">
        <v>18217</v>
      </c>
      <c r="BJ52" s="68">
        <v>19091</v>
      </c>
      <c r="BK52" s="68">
        <v>19876</v>
      </c>
      <c r="BL52" s="68">
        <v>20309</v>
      </c>
      <c r="BM52" s="68">
        <v>20838</v>
      </c>
      <c r="BN52" s="68">
        <v>21457</v>
      </c>
      <c r="BO52" s="68">
        <v>22308</v>
      </c>
      <c r="BP52" s="68">
        <v>23266</v>
      </c>
      <c r="BQ52" s="68">
        <v>24478</v>
      </c>
      <c r="BR52" s="68">
        <v>26785</v>
      </c>
      <c r="BS52" s="68">
        <v>25546</v>
      </c>
      <c r="BT52" s="68">
        <v>23209</v>
      </c>
      <c r="BU52" s="68">
        <v>24577</v>
      </c>
      <c r="BV52" s="68">
        <v>26531</v>
      </c>
      <c r="BW52" s="68">
        <v>27139</v>
      </c>
      <c r="BX52" s="68">
        <v>26109</v>
      </c>
      <c r="BY52" s="68">
        <v>26272</v>
      </c>
      <c r="BZ52" s="68">
        <v>26986</v>
      </c>
      <c r="CA52" s="68">
        <v>27852</v>
      </c>
      <c r="CB52" s="68">
        <v>28422</v>
      </c>
      <c r="CC52" s="68">
        <v>29020</v>
      </c>
      <c r="CD52" s="68">
        <v>30206</v>
      </c>
      <c r="CE52" s="68">
        <v>30562</v>
      </c>
      <c r="CF52" s="68">
        <v>31056</v>
      </c>
      <c r="CG52" s="68">
        <v>32459</v>
      </c>
      <c r="CH52" s="68">
        <v>33732</v>
      </c>
      <c r="CI52" s="68">
        <v>35100</v>
      </c>
      <c r="CJ52" s="68">
        <v>35502</v>
      </c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>
        <v>311554</v>
      </c>
    </row>
    <row r="53" spans="1:122" x14ac:dyDescent="0.25">
      <c r="A53" s="68">
        <v>1</v>
      </c>
      <c r="B53" s="68">
        <v>2015</v>
      </c>
      <c r="C53" s="68">
        <v>1316782</v>
      </c>
      <c r="D53" s="68">
        <v>13029</v>
      </c>
      <c r="E53" s="68">
        <v>853</v>
      </c>
      <c r="F53" s="68">
        <v>514</v>
      </c>
      <c r="G53" s="68">
        <v>451</v>
      </c>
      <c r="H53" s="68">
        <v>371</v>
      </c>
      <c r="I53" s="68">
        <v>321</v>
      </c>
      <c r="J53" s="68">
        <v>274</v>
      </c>
      <c r="K53" s="68">
        <v>240</v>
      </c>
      <c r="L53" s="68">
        <v>215</v>
      </c>
      <c r="M53" s="68">
        <v>212</v>
      </c>
      <c r="N53" s="68">
        <v>217</v>
      </c>
      <c r="O53" s="68">
        <v>254</v>
      </c>
      <c r="P53" s="68">
        <v>323</v>
      </c>
      <c r="Q53" s="68">
        <v>439</v>
      </c>
      <c r="R53" s="68">
        <v>614</v>
      </c>
      <c r="S53" s="68">
        <v>819</v>
      </c>
      <c r="T53" s="68">
        <v>1031</v>
      </c>
      <c r="U53" s="68">
        <v>1313</v>
      </c>
      <c r="V53" s="68">
        <v>1584</v>
      </c>
      <c r="W53" s="68">
        <v>1892</v>
      </c>
      <c r="X53" s="68">
        <v>2191</v>
      </c>
      <c r="Y53" s="68">
        <v>2459</v>
      </c>
      <c r="Z53" s="68">
        <v>2686</v>
      </c>
      <c r="AA53" s="68">
        <v>2861</v>
      </c>
      <c r="AB53" s="68">
        <v>2980</v>
      </c>
      <c r="AC53" s="68">
        <v>2965</v>
      </c>
      <c r="AD53" s="68">
        <v>2916</v>
      </c>
      <c r="AE53" s="68">
        <v>2883</v>
      </c>
      <c r="AF53" s="68">
        <v>2897</v>
      </c>
      <c r="AG53" s="68">
        <v>2959</v>
      </c>
      <c r="AH53" s="68">
        <v>2961</v>
      </c>
      <c r="AI53" s="68">
        <v>2959</v>
      </c>
      <c r="AJ53" s="68">
        <v>3055</v>
      </c>
      <c r="AK53" s="68">
        <v>3101</v>
      </c>
      <c r="AL53" s="68">
        <v>3215</v>
      </c>
      <c r="AM53" s="68">
        <v>3253</v>
      </c>
      <c r="AN53" s="68">
        <v>3228</v>
      </c>
      <c r="AO53" s="68">
        <v>3321</v>
      </c>
      <c r="AP53" s="68">
        <v>3404</v>
      </c>
      <c r="AQ53" s="68">
        <v>3610</v>
      </c>
      <c r="AR53" s="68">
        <v>3820</v>
      </c>
      <c r="AS53" s="68">
        <v>4044</v>
      </c>
      <c r="AT53" s="68">
        <v>4491</v>
      </c>
      <c r="AU53" s="68">
        <v>5128</v>
      </c>
      <c r="AV53" s="68">
        <v>5832</v>
      </c>
      <c r="AW53" s="68">
        <v>6269</v>
      </c>
      <c r="AX53" s="68">
        <v>6639</v>
      </c>
      <c r="AY53" s="68">
        <v>7225</v>
      </c>
      <c r="AZ53" s="68">
        <v>8049</v>
      </c>
      <c r="BA53" s="68">
        <v>9220</v>
      </c>
      <c r="BB53" s="68">
        <v>10506</v>
      </c>
      <c r="BC53" s="68">
        <v>11578</v>
      </c>
      <c r="BD53" s="68">
        <v>12595</v>
      </c>
      <c r="BE53" s="68">
        <v>13776</v>
      </c>
      <c r="BF53" s="68">
        <v>15169</v>
      </c>
      <c r="BG53" s="68">
        <v>16239</v>
      </c>
      <c r="BH53" s="68">
        <v>17133</v>
      </c>
      <c r="BI53" s="68">
        <v>18257</v>
      </c>
      <c r="BJ53" s="68">
        <v>19096</v>
      </c>
      <c r="BK53" s="68">
        <v>19956</v>
      </c>
      <c r="BL53" s="68">
        <v>20719</v>
      </c>
      <c r="BM53" s="68">
        <v>21164</v>
      </c>
      <c r="BN53" s="68">
        <v>21700</v>
      </c>
      <c r="BO53" s="68">
        <v>22381</v>
      </c>
      <c r="BP53" s="68">
        <v>23331</v>
      </c>
      <c r="BQ53" s="68">
        <v>24390</v>
      </c>
      <c r="BR53" s="68">
        <v>25734</v>
      </c>
      <c r="BS53" s="68">
        <v>28186</v>
      </c>
      <c r="BT53" s="68">
        <v>26895</v>
      </c>
      <c r="BU53" s="68">
        <v>24443</v>
      </c>
      <c r="BV53" s="68">
        <v>25872</v>
      </c>
      <c r="BW53" s="68">
        <v>27941</v>
      </c>
      <c r="BX53" s="68">
        <v>28575</v>
      </c>
      <c r="BY53" s="68">
        <v>27504</v>
      </c>
      <c r="BZ53" s="68">
        <v>27651</v>
      </c>
      <c r="CA53" s="68">
        <v>28409</v>
      </c>
      <c r="CB53" s="68">
        <v>29298</v>
      </c>
      <c r="CC53" s="68">
        <v>29869</v>
      </c>
      <c r="CD53" s="68">
        <v>30432</v>
      </c>
      <c r="CE53" s="68">
        <v>31584</v>
      </c>
      <c r="CF53" s="68">
        <v>31866</v>
      </c>
      <c r="CG53" s="68">
        <v>32220</v>
      </c>
      <c r="CH53" s="68">
        <v>33583</v>
      </c>
      <c r="CI53" s="68">
        <v>34723</v>
      </c>
      <c r="CJ53" s="68">
        <v>35840</v>
      </c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>
        <v>322580</v>
      </c>
    </row>
    <row r="54" spans="1:122" x14ac:dyDescent="0.25">
      <c r="A54" s="68">
        <v>1</v>
      </c>
      <c r="B54" s="68">
        <v>2016</v>
      </c>
      <c r="C54" s="68">
        <v>1335189</v>
      </c>
      <c r="D54" s="68">
        <v>12993</v>
      </c>
      <c r="E54" s="68">
        <v>855</v>
      </c>
      <c r="F54" s="68">
        <v>517</v>
      </c>
      <c r="G54" s="68">
        <v>449</v>
      </c>
      <c r="H54" s="68">
        <v>370</v>
      </c>
      <c r="I54" s="68">
        <v>308</v>
      </c>
      <c r="J54" s="68">
        <v>270</v>
      </c>
      <c r="K54" s="68">
        <v>238</v>
      </c>
      <c r="L54" s="68">
        <v>216</v>
      </c>
      <c r="M54" s="68">
        <v>215</v>
      </c>
      <c r="N54" s="68">
        <v>220</v>
      </c>
      <c r="O54" s="68">
        <v>244</v>
      </c>
      <c r="P54" s="68">
        <v>320</v>
      </c>
      <c r="Q54" s="68">
        <v>429</v>
      </c>
      <c r="R54" s="68">
        <v>586</v>
      </c>
      <c r="S54" s="68">
        <v>802</v>
      </c>
      <c r="T54" s="68">
        <v>1026</v>
      </c>
      <c r="U54" s="68">
        <v>1295</v>
      </c>
      <c r="V54" s="68">
        <v>1540</v>
      </c>
      <c r="W54" s="68">
        <v>1830</v>
      </c>
      <c r="X54" s="68">
        <v>2101</v>
      </c>
      <c r="Y54" s="68">
        <v>2363</v>
      </c>
      <c r="Z54" s="68">
        <v>2574</v>
      </c>
      <c r="AA54" s="68">
        <v>2757</v>
      </c>
      <c r="AB54" s="68">
        <v>2904</v>
      </c>
      <c r="AC54" s="68">
        <v>2979</v>
      </c>
      <c r="AD54" s="68">
        <v>2963</v>
      </c>
      <c r="AE54" s="68">
        <v>2897</v>
      </c>
      <c r="AF54" s="68">
        <v>2866</v>
      </c>
      <c r="AG54" s="68">
        <v>2891</v>
      </c>
      <c r="AH54" s="68">
        <v>2950</v>
      </c>
      <c r="AI54" s="68">
        <v>2939</v>
      </c>
      <c r="AJ54" s="68">
        <v>2967</v>
      </c>
      <c r="AK54" s="68">
        <v>3048</v>
      </c>
      <c r="AL54" s="68">
        <v>3119</v>
      </c>
      <c r="AM54" s="68">
        <v>3234</v>
      </c>
      <c r="AN54" s="68">
        <v>3297</v>
      </c>
      <c r="AO54" s="68">
        <v>3290</v>
      </c>
      <c r="AP54" s="68">
        <v>3395</v>
      </c>
      <c r="AQ54" s="68">
        <v>3517</v>
      </c>
      <c r="AR54" s="68">
        <v>3738</v>
      </c>
      <c r="AS54" s="68">
        <v>3997</v>
      </c>
      <c r="AT54" s="68">
        <v>4247</v>
      </c>
      <c r="AU54" s="68">
        <v>4754</v>
      </c>
      <c r="AV54" s="68">
        <v>5485</v>
      </c>
      <c r="AW54" s="68">
        <v>6225</v>
      </c>
      <c r="AX54" s="68">
        <v>6740</v>
      </c>
      <c r="AY54" s="68">
        <v>7121</v>
      </c>
      <c r="AZ54" s="68">
        <v>7760</v>
      </c>
      <c r="BA54" s="68">
        <v>8636</v>
      </c>
      <c r="BB54" s="68">
        <v>9877</v>
      </c>
      <c r="BC54" s="68">
        <v>11192</v>
      </c>
      <c r="BD54" s="68">
        <v>12292</v>
      </c>
      <c r="BE54" s="68">
        <v>13375</v>
      </c>
      <c r="BF54" s="68">
        <v>14606</v>
      </c>
      <c r="BG54" s="68">
        <v>16018</v>
      </c>
      <c r="BH54" s="68">
        <v>17089</v>
      </c>
      <c r="BI54" s="68">
        <v>17993</v>
      </c>
      <c r="BJ54" s="68">
        <v>19109</v>
      </c>
      <c r="BK54" s="68">
        <v>19926</v>
      </c>
      <c r="BL54" s="68">
        <v>20759</v>
      </c>
      <c r="BM54" s="68">
        <v>21548</v>
      </c>
      <c r="BN54" s="68">
        <v>22011</v>
      </c>
      <c r="BO54" s="68">
        <v>22608</v>
      </c>
      <c r="BP54" s="68">
        <v>23371</v>
      </c>
      <c r="BQ54" s="68">
        <v>24399</v>
      </c>
      <c r="BR54" s="68">
        <v>25591</v>
      </c>
      <c r="BS54" s="68">
        <v>27043</v>
      </c>
      <c r="BT54" s="68">
        <v>29640</v>
      </c>
      <c r="BU54" s="68">
        <v>28301</v>
      </c>
      <c r="BV54" s="68">
        <v>25728</v>
      </c>
      <c r="BW54" s="68">
        <v>27241</v>
      </c>
      <c r="BX54" s="68">
        <v>29399</v>
      </c>
      <c r="BY54" s="68">
        <v>30074</v>
      </c>
      <c r="BZ54" s="68">
        <v>28925</v>
      </c>
      <c r="CA54" s="68">
        <v>29084</v>
      </c>
      <c r="CB54" s="68">
        <v>29864</v>
      </c>
      <c r="CC54" s="68">
        <v>30767</v>
      </c>
      <c r="CD54" s="68">
        <v>31300</v>
      </c>
      <c r="CE54" s="68">
        <v>31810</v>
      </c>
      <c r="CF54" s="68">
        <v>32937</v>
      </c>
      <c r="CG54" s="68">
        <v>33053</v>
      </c>
      <c r="CH54" s="68">
        <v>33310</v>
      </c>
      <c r="CI54" s="68">
        <v>34551</v>
      </c>
      <c r="CJ54" s="68">
        <v>35443</v>
      </c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>
        <v>332478</v>
      </c>
    </row>
    <row r="55" spans="1:122" x14ac:dyDescent="0.25">
      <c r="A55">
        <v>1</v>
      </c>
      <c r="B55">
        <v>2017</v>
      </c>
      <c r="C55">
        <v>1361935</v>
      </c>
      <c r="D55">
        <v>21909</v>
      </c>
      <c r="E55">
        <v>3230</v>
      </c>
      <c r="F55">
        <v>607</v>
      </c>
      <c r="G55">
        <v>514</v>
      </c>
      <c r="H55">
        <v>429</v>
      </c>
      <c r="I55">
        <v>353</v>
      </c>
      <c r="J55">
        <v>295</v>
      </c>
      <c r="K55">
        <v>250</v>
      </c>
      <c r="L55">
        <v>218</v>
      </c>
      <c r="M55">
        <v>215</v>
      </c>
      <c r="N55">
        <v>231</v>
      </c>
      <c r="O55">
        <v>268</v>
      </c>
      <c r="P55">
        <v>329</v>
      </c>
      <c r="Q55">
        <v>421</v>
      </c>
      <c r="R55">
        <v>545</v>
      </c>
      <c r="S55">
        <v>703</v>
      </c>
      <c r="T55">
        <v>913</v>
      </c>
      <c r="U55">
        <v>1151</v>
      </c>
      <c r="V55">
        <v>1361</v>
      </c>
      <c r="W55">
        <v>1595</v>
      </c>
      <c r="X55">
        <v>1829</v>
      </c>
      <c r="Y55">
        <v>2061</v>
      </c>
      <c r="Z55">
        <v>2309</v>
      </c>
      <c r="AA55">
        <v>2526</v>
      </c>
      <c r="AB55">
        <v>2711</v>
      </c>
      <c r="AC55">
        <v>2886</v>
      </c>
      <c r="AD55">
        <v>3020</v>
      </c>
      <c r="AE55">
        <v>3084</v>
      </c>
      <c r="AF55">
        <v>3021</v>
      </c>
      <c r="AG55">
        <v>2998</v>
      </c>
      <c r="AH55">
        <v>3003</v>
      </c>
      <c r="AI55">
        <v>3064</v>
      </c>
      <c r="AJ55">
        <v>3140</v>
      </c>
      <c r="AK55">
        <v>3095</v>
      </c>
      <c r="AL55">
        <v>3218</v>
      </c>
      <c r="AM55">
        <v>3301</v>
      </c>
      <c r="AN55">
        <v>3374</v>
      </c>
      <c r="AO55">
        <v>3586</v>
      </c>
      <c r="AP55">
        <v>3493</v>
      </c>
      <c r="AQ55">
        <v>3588</v>
      </c>
      <c r="AR55">
        <v>3746</v>
      </c>
      <c r="AS55">
        <v>3864</v>
      </c>
      <c r="AT55">
        <v>4277</v>
      </c>
      <c r="AU55">
        <v>4453</v>
      </c>
      <c r="AV55">
        <v>4902</v>
      </c>
      <c r="AW55">
        <v>5608</v>
      </c>
      <c r="AX55">
        <v>6511</v>
      </c>
      <c r="AY55">
        <v>7258</v>
      </c>
      <c r="AZ55">
        <v>7543</v>
      </c>
      <c r="BA55">
        <v>8117</v>
      </c>
      <c r="BB55">
        <v>8915</v>
      </c>
      <c r="BC55">
        <v>9983</v>
      </c>
      <c r="BD55">
        <v>11586</v>
      </c>
      <c r="BE55">
        <v>12847</v>
      </c>
      <c r="BF55">
        <v>13969</v>
      </c>
      <c r="BG55">
        <v>15164</v>
      </c>
      <c r="BH55">
        <v>16627</v>
      </c>
      <c r="BI55">
        <v>18160</v>
      </c>
      <c r="BJ55">
        <v>18836</v>
      </c>
      <c r="BK55">
        <v>20045</v>
      </c>
      <c r="BL55">
        <v>21162</v>
      </c>
      <c r="BM55">
        <v>21722</v>
      </c>
      <c r="BN55">
        <v>22944</v>
      </c>
      <c r="BO55">
        <v>23326</v>
      </c>
      <c r="BP55">
        <v>23879</v>
      </c>
      <c r="BQ55">
        <v>24513</v>
      </c>
      <c r="BR55">
        <v>25391</v>
      </c>
      <c r="BS55">
        <v>26624</v>
      </c>
      <c r="BT55">
        <v>27704</v>
      </c>
      <c r="BU55">
        <v>29519</v>
      </c>
      <c r="BV55">
        <v>33157</v>
      </c>
      <c r="BW55">
        <v>26276</v>
      </c>
      <c r="BX55">
        <v>27954</v>
      </c>
      <c r="BY55">
        <v>29331</v>
      </c>
      <c r="BZ55">
        <v>32423</v>
      </c>
      <c r="CA55">
        <v>30447</v>
      </c>
      <c r="CB55">
        <v>29922</v>
      </c>
      <c r="CC55">
        <v>30617</v>
      </c>
      <c r="CD55">
        <v>31271</v>
      </c>
      <c r="CE55">
        <v>32236</v>
      </c>
      <c r="CF55">
        <v>32070</v>
      </c>
      <c r="CG55">
        <v>33100</v>
      </c>
      <c r="CH55">
        <v>34196</v>
      </c>
      <c r="CI55">
        <v>33168</v>
      </c>
      <c r="CJ55">
        <v>34418</v>
      </c>
      <c r="CK55">
        <v>34990</v>
      </c>
      <c r="CL55">
        <v>35180</v>
      </c>
      <c r="CM55">
        <v>35308</v>
      </c>
      <c r="CN55">
        <v>33174</v>
      </c>
      <c r="CO55">
        <v>31945</v>
      </c>
      <c r="CP55">
        <v>29894</v>
      </c>
      <c r="CQ55">
        <v>26910</v>
      </c>
      <c r="CR55">
        <v>24361</v>
      </c>
      <c r="CS55">
        <v>21187</v>
      </c>
      <c r="CT55">
        <v>18001</v>
      </c>
      <c r="CU55">
        <v>14829</v>
      </c>
      <c r="CV55">
        <v>12076</v>
      </c>
      <c r="CW55">
        <v>8906</v>
      </c>
      <c r="CX55">
        <v>6394</v>
      </c>
      <c r="CY55">
        <v>4700</v>
      </c>
      <c r="CZ55">
        <v>9455</v>
      </c>
    </row>
    <row r="56" spans="1:122" hidden="1" outlineLevel="1" x14ac:dyDescent="0.25">
      <c r="A56">
        <v>1</v>
      </c>
      <c r="B56">
        <v>2018</v>
      </c>
      <c r="C56">
        <v>1378075</v>
      </c>
      <c r="D56">
        <v>21611</v>
      </c>
      <c r="E56">
        <v>3228</v>
      </c>
      <c r="F56">
        <v>593</v>
      </c>
      <c r="G56">
        <v>507</v>
      </c>
      <c r="H56">
        <v>426</v>
      </c>
      <c r="I56">
        <v>352</v>
      </c>
      <c r="J56">
        <v>291</v>
      </c>
      <c r="K56">
        <v>246</v>
      </c>
      <c r="L56">
        <v>218</v>
      </c>
      <c r="M56">
        <v>208</v>
      </c>
      <c r="N56">
        <v>226</v>
      </c>
      <c r="O56">
        <v>268</v>
      </c>
      <c r="P56">
        <v>325</v>
      </c>
      <c r="Q56">
        <v>416</v>
      </c>
      <c r="R56">
        <v>539</v>
      </c>
      <c r="S56">
        <v>688</v>
      </c>
      <c r="T56">
        <v>870</v>
      </c>
      <c r="U56">
        <v>1107</v>
      </c>
      <c r="V56">
        <v>1353</v>
      </c>
      <c r="W56">
        <v>1560</v>
      </c>
      <c r="X56">
        <v>1784</v>
      </c>
      <c r="Y56">
        <v>1996</v>
      </c>
      <c r="Z56">
        <v>2200</v>
      </c>
      <c r="AA56">
        <v>2417</v>
      </c>
      <c r="AB56">
        <v>2603</v>
      </c>
      <c r="AC56">
        <v>2759</v>
      </c>
      <c r="AD56">
        <v>2914</v>
      </c>
      <c r="AE56">
        <v>3029</v>
      </c>
      <c r="AF56">
        <v>3082</v>
      </c>
      <c r="AG56">
        <v>3013</v>
      </c>
      <c r="AH56">
        <v>2987</v>
      </c>
      <c r="AI56">
        <v>2987</v>
      </c>
      <c r="AJ56">
        <v>3053</v>
      </c>
      <c r="AK56">
        <v>3136</v>
      </c>
      <c r="AL56">
        <v>3094</v>
      </c>
      <c r="AM56">
        <v>3227</v>
      </c>
      <c r="AN56">
        <v>3324</v>
      </c>
      <c r="AO56">
        <v>3414</v>
      </c>
      <c r="AP56">
        <v>3649</v>
      </c>
      <c r="AQ56">
        <v>3578</v>
      </c>
      <c r="AR56">
        <v>3698</v>
      </c>
      <c r="AS56">
        <v>3886</v>
      </c>
      <c r="AT56">
        <v>4031</v>
      </c>
      <c r="AU56">
        <v>4492</v>
      </c>
      <c r="AV56">
        <v>4702</v>
      </c>
      <c r="AW56">
        <v>5204</v>
      </c>
      <c r="AX56">
        <v>5982</v>
      </c>
      <c r="AY56">
        <v>6955</v>
      </c>
      <c r="AZ56">
        <v>7765</v>
      </c>
      <c r="BA56">
        <v>8061</v>
      </c>
      <c r="BB56">
        <v>8666</v>
      </c>
      <c r="BC56">
        <v>9500</v>
      </c>
      <c r="BD56">
        <v>10616</v>
      </c>
      <c r="BE56">
        <v>12302</v>
      </c>
      <c r="BF56">
        <v>13614</v>
      </c>
      <c r="BG56">
        <v>14772</v>
      </c>
      <c r="BH56">
        <v>15993</v>
      </c>
      <c r="BI56">
        <v>17473</v>
      </c>
      <c r="BJ56">
        <v>19022</v>
      </c>
      <c r="BK56">
        <v>19659</v>
      </c>
      <c r="BL56">
        <v>20862</v>
      </c>
      <c r="BM56">
        <v>21981</v>
      </c>
      <c r="BN56">
        <v>22535</v>
      </c>
      <c r="BO56">
        <v>23797</v>
      </c>
      <c r="BP56">
        <v>24211</v>
      </c>
      <c r="BQ56">
        <v>24830</v>
      </c>
      <c r="BR56">
        <v>25537</v>
      </c>
      <c r="BS56">
        <v>26504</v>
      </c>
      <c r="BT56">
        <v>27840</v>
      </c>
      <c r="BU56">
        <v>29029</v>
      </c>
      <c r="BV56">
        <v>30960</v>
      </c>
      <c r="BW56">
        <v>34808</v>
      </c>
      <c r="BX56">
        <v>27584</v>
      </c>
      <c r="BY56">
        <v>29341</v>
      </c>
      <c r="BZ56">
        <v>30775</v>
      </c>
      <c r="CA56">
        <v>34004</v>
      </c>
      <c r="CB56">
        <v>31911</v>
      </c>
      <c r="CC56">
        <v>31324</v>
      </c>
      <c r="CD56">
        <v>32008</v>
      </c>
      <c r="CE56">
        <v>32643</v>
      </c>
      <c r="CF56">
        <v>33609</v>
      </c>
      <c r="CG56">
        <v>33388</v>
      </c>
      <c r="CH56">
        <v>34363</v>
      </c>
      <c r="CI56">
        <v>35288</v>
      </c>
      <c r="CJ56">
        <v>33942</v>
      </c>
      <c r="CK56">
        <v>34831</v>
      </c>
      <c r="CL56">
        <v>34968</v>
      </c>
      <c r="CM56">
        <v>34736</v>
      </c>
      <c r="CN56">
        <v>34438</v>
      </c>
      <c r="CO56">
        <v>31924</v>
      </c>
      <c r="CP56">
        <v>30299</v>
      </c>
      <c r="CQ56">
        <v>27908</v>
      </c>
      <c r="CR56">
        <v>24684</v>
      </c>
      <c r="CS56">
        <v>21933</v>
      </c>
      <c r="CT56">
        <v>18703</v>
      </c>
      <c r="CU56">
        <v>15546</v>
      </c>
      <c r="CV56">
        <v>12509</v>
      </c>
      <c r="CW56">
        <v>9948</v>
      </c>
      <c r="CX56">
        <v>7147</v>
      </c>
      <c r="CY56">
        <v>4999</v>
      </c>
      <c r="CZ56">
        <v>10757</v>
      </c>
    </row>
    <row r="57" spans="1:122" hidden="1" outlineLevel="1" x14ac:dyDescent="0.25">
      <c r="A57">
        <v>1</v>
      </c>
      <c r="B57">
        <v>2019</v>
      </c>
      <c r="C57">
        <v>1394063</v>
      </c>
      <c r="D57">
        <v>21316</v>
      </c>
      <c r="E57">
        <v>3174</v>
      </c>
      <c r="F57">
        <v>597</v>
      </c>
      <c r="G57">
        <v>497</v>
      </c>
      <c r="H57">
        <v>421</v>
      </c>
      <c r="I57">
        <v>350</v>
      </c>
      <c r="J57">
        <v>286</v>
      </c>
      <c r="K57">
        <v>243</v>
      </c>
      <c r="L57">
        <v>216</v>
      </c>
      <c r="M57">
        <v>206</v>
      </c>
      <c r="N57">
        <v>219</v>
      </c>
      <c r="O57">
        <v>263</v>
      </c>
      <c r="P57">
        <v>323</v>
      </c>
      <c r="Q57">
        <v>409</v>
      </c>
      <c r="R57">
        <v>528</v>
      </c>
      <c r="S57">
        <v>677</v>
      </c>
      <c r="T57">
        <v>851</v>
      </c>
      <c r="U57">
        <v>1053</v>
      </c>
      <c r="V57">
        <v>1300</v>
      </c>
      <c r="W57">
        <v>1548</v>
      </c>
      <c r="X57">
        <v>1742</v>
      </c>
      <c r="Y57">
        <v>1949</v>
      </c>
      <c r="Z57">
        <v>2130</v>
      </c>
      <c r="AA57">
        <v>2300</v>
      </c>
      <c r="AB57">
        <v>2488</v>
      </c>
      <c r="AC57">
        <v>2649</v>
      </c>
      <c r="AD57">
        <v>2781</v>
      </c>
      <c r="AE57">
        <v>2920</v>
      </c>
      <c r="AF57">
        <v>3024</v>
      </c>
      <c r="AG57">
        <v>3070</v>
      </c>
      <c r="AH57">
        <v>3000</v>
      </c>
      <c r="AI57">
        <v>2976</v>
      </c>
      <c r="AJ57">
        <v>2976</v>
      </c>
      <c r="AK57">
        <v>3048</v>
      </c>
      <c r="AL57">
        <v>3136</v>
      </c>
      <c r="AM57">
        <v>3106</v>
      </c>
      <c r="AN57">
        <v>3251</v>
      </c>
      <c r="AO57">
        <v>3363</v>
      </c>
      <c r="AP57">
        <v>3472</v>
      </c>
      <c r="AQ57">
        <v>3732</v>
      </c>
      <c r="AR57">
        <v>3684</v>
      </c>
      <c r="AS57">
        <v>3834</v>
      </c>
      <c r="AT57">
        <v>4055</v>
      </c>
      <c r="AU57">
        <v>4237</v>
      </c>
      <c r="AV57">
        <v>4749</v>
      </c>
      <c r="AW57">
        <v>4999</v>
      </c>
      <c r="AX57">
        <v>5552</v>
      </c>
      <c r="AY57">
        <v>6399</v>
      </c>
      <c r="AZ57">
        <v>7441</v>
      </c>
      <c r="BA57">
        <v>8297</v>
      </c>
      <c r="BB57">
        <v>8608</v>
      </c>
      <c r="BC57">
        <v>9243</v>
      </c>
      <c r="BD57">
        <v>10110</v>
      </c>
      <c r="BE57">
        <v>11279</v>
      </c>
      <c r="BF57">
        <v>13046</v>
      </c>
      <c r="BG57">
        <v>14408</v>
      </c>
      <c r="BH57">
        <v>15592</v>
      </c>
      <c r="BI57">
        <v>16821</v>
      </c>
      <c r="BJ57">
        <v>18313</v>
      </c>
      <c r="BK57">
        <v>19864</v>
      </c>
      <c r="BL57">
        <v>20475</v>
      </c>
      <c r="BM57">
        <v>21685</v>
      </c>
      <c r="BN57">
        <v>22820</v>
      </c>
      <c r="BO57">
        <v>23399</v>
      </c>
      <c r="BP57">
        <v>24723</v>
      </c>
      <c r="BQ57">
        <v>25201</v>
      </c>
      <c r="BR57">
        <v>25889</v>
      </c>
      <c r="BS57">
        <v>26681</v>
      </c>
      <c r="BT57">
        <v>27745</v>
      </c>
      <c r="BU57">
        <v>29189</v>
      </c>
      <c r="BV57">
        <v>30469</v>
      </c>
      <c r="BW57">
        <v>32519</v>
      </c>
      <c r="BX57">
        <v>36570</v>
      </c>
      <c r="BY57">
        <v>28974</v>
      </c>
      <c r="BZ57">
        <v>30808</v>
      </c>
      <c r="CA57">
        <v>32300</v>
      </c>
      <c r="CB57">
        <v>35662</v>
      </c>
      <c r="CC57">
        <v>33436</v>
      </c>
      <c r="CD57">
        <v>32780</v>
      </c>
      <c r="CE57">
        <v>33437</v>
      </c>
      <c r="CF57">
        <v>34064</v>
      </c>
      <c r="CG57">
        <v>35031</v>
      </c>
      <c r="CH57">
        <v>34688</v>
      </c>
      <c r="CI57">
        <v>35479</v>
      </c>
      <c r="CJ57">
        <v>36136</v>
      </c>
      <c r="CK57">
        <v>34383</v>
      </c>
      <c r="CL57">
        <v>34852</v>
      </c>
      <c r="CM57">
        <v>34560</v>
      </c>
      <c r="CN57">
        <v>33922</v>
      </c>
      <c r="CO57">
        <v>33182</v>
      </c>
      <c r="CP57">
        <v>30318</v>
      </c>
      <c r="CQ57">
        <v>28316</v>
      </c>
      <c r="CR57">
        <v>25637</v>
      </c>
      <c r="CS57">
        <v>22265</v>
      </c>
      <c r="CT57">
        <v>19386</v>
      </c>
      <c r="CU57">
        <v>16179</v>
      </c>
      <c r="CV57">
        <v>13147</v>
      </c>
      <c r="CW57">
        <v>10318</v>
      </c>
      <c r="CX57">
        <v>8000</v>
      </c>
      <c r="CY57">
        <v>5592</v>
      </c>
      <c r="CZ57">
        <v>11725</v>
      </c>
    </row>
    <row r="58" spans="1:122" hidden="1" outlineLevel="1" x14ac:dyDescent="0.25">
      <c r="A58">
        <v>1</v>
      </c>
      <c r="B58">
        <v>2020</v>
      </c>
      <c r="C58">
        <v>1410221</v>
      </c>
      <c r="D58">
        <v>21006</v>
      </c>
      <c r="E58">
        <v>3123</v>
      </c>
      <c r="F58">
        <v>593</v>
      </c>
      <c r="G58">
        <v>501</v>
      </c>
      <c r="H58">
        <v>412</v>
      </c>
      <c r="I58">
        <v>344</v>
      </c>
      <c r="J58">
        <v>288</v>
      </c>
      <c r="K58">
        <v>239</v>
      </c>
      <c r="L58">
        <v>211</v>
      </c>
      <c r="M58">
        <v>205</v>
      </c>
      <c r="N58">
        <v>217</v>
      </c>
      <c r="O58">
        <v>252</v>
      </c>
      <c r="P58">
        <v>317</v>
      </c>
      <c r="Q58">
        <v>407</v>
      </c>
      <c r="R58">
        <v>522</v>
      </c>
      <c r="S58">
        <v>665</v>
      </c>
      <c r="T58">
        <v>841</v>
      </c>
      <c r="U58">
        <v>1033</v>
      </c>
      <c r="V58">
        <v>1238</v>
      </c>
      <c r="W58">
        <v>1488</v>
      </c>
      <c r="X58">
        <v>1727</v>
      </c>
      <c r="Y58">
        <v>1901</v>
      </c>
      <c r="Z58">
        <v>2078</v>
      </c>
      <c r="AA58">
        <v>2227</v>
      </c>
      <c r="AB58">
        <v>2367</v>
      </c>
      <c r="AC58">
        <v>2531</v>
      </c>
      <c r="AD58">
        <v>2667</v>
      </c>
      <c r="AE58">
        <v>2786</v>
      </c>
      <c r="AF58">
        <v>2915</v>
      </c>
      <c r="AG58">
        <v>3014</v>
      </c>
      <c r="AH58">
        <v>3055</v>
      </c>
      <c r="AI58">
        <v>2988</v>
      </c>
      <c r="AJ58">
        <v>2964</v>
      </c>
      <c r="AK58">
        <v>2972</v>
      </c>
      <c r="AL58">
        <v>3050</v>
      </c>
      <c r="AM58">
        <v>3148</v>
      </c>
      <c r="AN58">
        <v>3129</v>
      </c>
      <c r="AO58">
        <v>3292</v>
      </c>
      <c r="AP58">
        <v>3422</v>
      </c>
      <c r="AQ58">
        <v>3555</v>
      </c>
      <c r="AR58">
        <v>3848</v>
      </c>
      <c r="AS58">
        <v>3824</v>
      </c>
      <c r="AT58">
        <v>4009</v>
      </c>
      <c r="AU58">
        <v>4263</v>
      </c>
      <c r="AV58">
        <v>4482</v>
      </c>
      <c r="AW58">
        <v>5053</v>
      </c>
      <c r="AX58">
        <v>5338</v>
      </c>
      <c r="AY58">
        <v>5941</v>
      </c>
      <c r="AZ58">
        <v>6846</v>
      </c>
      <c r="BA58">
        <v>7956</v>
      </c>
      <c r="BB58">
        <v>8863</v>
      </c>
      <c r="BC58">
        <v>9183</v>
      </c>
      <c r="BD58">
        <v>9837</v>
      </c>
      <c r="BE58">
        <v>10751</v>
      </c>
      <c r="BF58">
        <v>11972</v>
      </c>
      <c r="BG58">
        <v>13818</v>
      </c>
      <c r="BH58">
        <v>15220</v>
      </c>
      <c r="BI58">
        <v>16413</v>
      </c>
      <c r="BJ58">
        <v>17643</v>
      </c>
      <c r="BK58">
        <v>19136</v>
      </c>
      <c r="BL58">
        <v>20694</v>
      </c>
      <c r="BM58">
        <v>21293</v>
      </c>
      <c r="BN58">
        <v>22528</v>
      </c>
      <c r="BO58">
        <v>23713</v>
      </c>
      <c r="BP58">
        <v>24330</v>
      </c>
      <c r="BQ58">
        <v>25754</v>
      </c>
      <c r="BR58">
        <v>26305</v>
      </c>
      <c r="BS58">
        <v>27080</v>
      </c>
      <c r="BT58">
        <v>27957</v>
      </c>
      <c r="BU58">
        <v>29121</v>
      </c>
      <c r="BV58">
        <v>30660</v>
      </c>
      <c r="BW58">
        <v>32030</v>
      </c>
      <c r="BX58">
        <v>34181</v>
      </c>
      <c r="BY58">
        <v>38446</v>
      </c>
      <c r="BZ58">
        <v>30445</v>
      </c>
      <c r="CA58">
        <v>32346</v>
      </c>
      <c r="CB58">
        <v>33899</v>
      </c>
      <c r="CC58">
        <v>37402</v>
      </c>
      <c r="CD58">
        <v>35031</v>
      </c>
      <c r="CE58">
        <v>34279</v>
      </c>
      <c r="CF58">
        <v>34925</v>
      </c>
      <c r="CG58">
        <v>35541</v>
      </c>
      <c r="CH58">
        <v>36416</v>
      </c>
      <c r="CI58">
        <v>35846</v>
      </c>
      <c r="CJ58">
        <v>36358</v>
      </c>
      <c r="CK58">
        <v>36637</v>
      </c>
      <c r="CL58">
        <v>34430</v>
      </c>
      <c r="CM58">
        <v>34474</v>
      </c>
      <c r="CN58">
        <v>33787</v>
      </c>
      <c r="CO58">
        <v>32717</v>
      </c>
      <c r="CP58">
        <v>31551</v>
      </c>
      <c r="CQ58">
        <v>28369</v>
      </c>
      <c r="CR58">
        <v>26048</v>
      </c>
      <c r="CS58">
        <v>23142</v>
      </c>
      <c r="CT58">
        <v>19702</v>
      </c>
      <c r="CU58">
        <v>16792</v>
      </c>
      <c r="CV58">
        <v>13705</v>
      </c>
      <c r="CW58">
        <v>10862</v>
      </c>
      <c r="CX58">
        <v>8309</v>
      </c>
      <c r="CY58">
        <v>6271</v>
      </c>
      <c r="CZ58">
        <v>12759</v>
      </c>
    </row>
    <row r="59" spans="1:122" hidden="1" outlineLevel="1" x14ac:dyDescent="0.25">
      <c r="A59">
        <v>1</v>
      </c>
      <c r="B59">
        <v>2021</v>
      </c>
      <c r="C59">
        <v>1426836</v>
      </c>
      <c r="D59">
        <v>20685</v>
      </c>
      <c r="E59">
        <v>3063</v>
      </c>
      <c r="F59">
        <v>589</v>
      </c>
      <c r="G59">
        <v>494</v>
      </c>
      <c r="H59">
        <v>414</v>
      </c>
      <c r="I59">
        <v>338</v>
      </c>
      <c r="J59">
        <v>283</v>
      </c>
      <c r="K59">
        <v>239</v>
      </c>
      <c r="L59">
        <v>211</v>
      </c>
      <c r="M59">
        <v>202</v>
      </c>
      <c r="N59">
        <v>215</v>
      </c>
      <c r="O59">
        <v>248</v>
      </c>
      <c r="P59">
        <v>304</v>
      </c>
      <c r="Q59">
        <v>397</v>
      </c>
      <c r="R59">
        <v>516</v>
      </c>
      <c r="S59">
        <v>655</v>
      </c>
      <c r="T59">
        <v>824</v>
      </c>
      <c r="U59">
        <v>1017</v>
      </c>
      <c r="V59">
        <v>1215</v>
      </c>
      <c r="W59">
        <v>1418</v>
      </c>
      <c r="X59">
        <v>1658</v>
      </c>
      <c r="Y59">
        <v>1888</v>
      </c>
      <c r="Z59">
        <v>2030</v>
      </c>
      <c r="AA59">
        <v>2172</v>
      </c>
      <c r="AB59">
        <v>2290</v>
      </c>
      <c r="AC59">
        <v>2405</v>
      </c>
      <c r="AD59">
        <v>2548</v>
      </c>
      <c r="AE59">
        <v>2671</v>
      </c>
      <c r="AF59">
        <v>2782</v>
      </c>
      <c r="AG59">
        <v>2903</v>
      </c>
      <c r="AH59">
        <v>2999</v>
      </c>
      <c r="AI59">
        <v>3043</v>
      </c>
      <c r="AJ59">
        <v>2977</v>
      </c>
      <c r="AK59">
        <v>2956</v>
      </c>
      <c r="AL59">
        <v>2974</v>
      </c>
      <c r="AM59">
        <v>3060</v>
      </c>
      <c r="AN59">
        <v>3171</v>
      </c>
      <c r="AO59">
        <v>3172</v>
      </c>
      <c r="AP59">
        <v>3348</v>
      </c>
      <c r="AQ59">
        <v>3505</v>
      </c>
      <c r="AR59">
        <v>3666</v>
      </c>
      <c r="AS59">
        <v>3990</v>
      </c>
      <c r="AT59">
        <v>3997</v>
      </c>
      <c r="AU59">
        <v>4215</v>
      </c>
      <c r="AV59">
        <v>4514</v>
      </c>
      <c r="AW59">
        <v>4773</v>
      </c>
      <c r="AX59">
        <v>5400</v>
      </c>
      <c r="AY59">
        <v>5719</v>
      </c>
      <c r="AZ59">
        <v>6361</v>
      </c>
      <c r="BA59">
        <v>7325</v>
      </c>
      <c r="BB59">
        <v>8504</v>
      </c>
      <c r="BC59">
        <v>9461</v>
      </c>
      <c r="BD59">
        <v>9782</v>
      </c>
      <c r="BE59">
        <v>10468</v>
      </c>
      <c r="BF59">
        <v>11420</v>
      </c>
      <c r="BG59">
        <v>12692</v>
      </c>
      <c r="BH59">
        <v>14612</v>
      </c>
      <c r="BI59">
        <v>16030</v>
      </c>
      <c r="BJ59">
        <v>17223</v>
      </c>
      <c r="BK59">
        <v>18448</v>
      </c>
      <c r="BL59">
        <v>19946</v>
      </c>
      <c r="BM59">
        <v>21539</v>
      </c>
      <c r="BN59">
        <v>22140</v>
      </c>
      <c r="BO59">
        <v>23437</v>
      </c>
      <c r="BP59">
        <v>24691</v>
      </c>
      <c r="BQ59">
        <v>25374</v>
      </c>
      <c r="BR59">
        <v>26910</v>
      </c>
      <c r="BS59">
        <v>27537</v>
      </c>
      <c r="BT59">
        <v>28400</v>
      </c>
      <c r="BU59">
        <v>29369</v>
      </c>
      <c r="BV59">
        <v>30617</v>
      </c>
      <c r="BW59">
        <v>32246</v>
      </c>
      <c r="BX59">
        <v>33696</v>
      </c>
      <c r="BY59">
        <v>35956</v>
      </c>
      <c r="BZ59">
        <v>40425</v>
      </c>
      <c r="CA59">
        <v>31995</v>
      </c>
      <c r="CB59">
        <v>33967</v>
      </c>
      <c r="CC59">
        <v>35576</v>
      </c>
      <c r="CD59">
        <v>39203</v>
      </c>
      <c r="CE59">
        <v>36662</v>
      </c>
      <c r="CF59">
        <v>35840</v>
      </c>
      <c r="CG59">
        <v>36457</v>
      </c>
      <c r="CH59">
        <v>36976</v>
      </c>
      <c r="CI59">
        <v>37666</v>
      </c>
      <c r="CJ59">
        <v>36768</v>
      </c>
      <c r="CK59">
        <v>36898</v>
      </c>
      <c r="CL59">
        <v>36723</v>
      </c>
      <c r="CM59">
        <v>34102</v>
      </c>
      <c r="CN59">
        <v>33735</v>
      </c>
      <c r="CO59">
        <v>32625</v>
      </c>
      <c r="CP59">
        <v>31141</v>
      </c>
      <c r="CQ59">
        <v>29562</v>
      </c>
      <c r="CR59">
        <v>26132</v>
      </c>
      <c r="CS59">
        <v>23550</v>
      </c>
      <c r="CT59">
        <v>20514</v>
      </c>
      <c r="CU59">
        <v>17094</v>
      </c>
      <c r="CV59">
        <v>14244</v>
      </c>
      <c r="CW59">
        <v>11345</v>
      </c>
      <c r="CX59">
        <v>8770</v>
      </c>
      <c r="CY59">
        <v>6525</v>
      </c>
      <c r="CZ59">
        <v>14004</v>
      </c>
    </row>
    <row r="60" spans="1:122" hidden="1" outlineLevel="1" x14ac:dyDescent="0.25">
      <c r="A60">
        <v>1</v>
      </c>
      <c r="B60">
        <v>2022</v>
      </c>
      <c r="C60">
        <v>1443988</v>
      </c>
      <c r="D60">
        <v>20350</v>
      </c>
      <c r="E60">
        <v>3009</v>
      </c>
      <c r="F60">
        <v>583</v>
      </c>
      <c r="G60">
        <v>490</v>
      </c>
      <c r="H60">
        <v>411</v>
      </c>
      <c r="I60">
        <v>342</v>
      </c>
      <c r="J60">
        <v>280</v>
      </c>
      <c r="K60">
        <v>237</v>
      </c>
      <c r="L60">
        <v>210</v>
      </c>
      <c r="M60">
        <v>200</v>
      </c>
      <c r="N60">
        <v>214</v>
      </c>
      <c r="O60">
        <v>244</v>
      </c>
      <c r="P60">
        <v>298</v>
      </c>
      <c r="Q60">
        <v>380</v>
      </c>
      <c r="R60">
        <v>504</v>
      </c>
      <c r="S60">
        <v>647</v>
      </c>
      <c r="T60">
        <v>810</v>
      </c>
      <c r="U60">
        <v>995</v>
      </c>
      <c r="V60">
        <v>1195</v>
      </c>
      <c r="W60">
        <v>1388</v>
      </c>
      <c r="X60">
        <v>1581</v>
      </c>
      <c r="Y60">
        <v>1806</v>
      </c>
      <c r="Z60">
        <v>2012</v>
      </c>
      <c r="AA60">
        <v>2117</v>
      </c>
      <c r="AB60">
        <v>2231</v>
      </c>
      <c r="AC60">
        <v>2326</v>
      </c>
      <c r="AD60">
        <v>2422</v>
      </c>
      <c r="AE60">
        <v>2549</v>
      </c>
      <c r="AF60">
        <v>2666</v>
      </c>
      <c r="AG60">
        <v>2772</v>
      </c>
      <c r="AH60">
        <v>2891</v>
      </c>
      <c r="AI60">
        <v>2989</v>
      </c>
      <c r="AJ60">
        <v>3033</v>
      </c>
      <c r="AK60">
        <v>2973</v>
      </c>
      <c r="AL60">
        <v>2960</v>
      </c>
      <c r="AM60">
        <v>2986</v>
      </c>
      <c r="AN60">
        <v>3089</v>
      </c>
      <c r="AO60">
        <v>3216</v>
      </c>
      <c r="AP60">
        <v>3230</v>
      </c>
      <c r="AQ60">
        <v>3433</v>
      </c>
      <c r="AR60">
        <v>3619</v>
      </c>
      <c r="AS60">
        <v>3806</v>
      </c>
      <c r="AT60">
        <v>4174</v>
      </c>
      <c r="AU60">
        <v>4204</v>
      </c>
      <c r="AV60">
        <v>4469</v>
      </c>
      <c r="AW60">
        <v>4809</v>
      </c>
      <c r="AX60">
        <v>5101</v>
      </c>
      <c r="AY60">
        <v>5783</v>
      </c>
      <c r="AZ60">
        <v>6127</v>
      </c>
      <c r="BA60">
        <v>6814</v>
      </c>
      <c r="BB60">
        <v>7832</v>
      </c>
      <c r="BC60">
        <v>9078</v>
      </c>
      <c r="BD60">
        <v>10082</v>
      </c>
      <c r="BE60">
        <v>10412</v>
      </c>
      <c r="BF60">
        <v>11128</v>
      </c>
      <c r="BG60">
        <v>12119</v>
      </c>
      <c r="BH60">
        <v>13429</v>
      </c>
      <c r="BI60">
        <v>15401</v>
      </c>
      <c r="BJ60">
        <v>16831</v>
      </c>
      <c r="BK60">
        <v>18019</v>
      </c>
      <c r="BL60">
        <v>19239</v>
      </c>
      <c r="BM60">
        <v>20772</v>
      </c>
      <c r="BN60">
        <v>22411</v>
      </c>
      <c r="BO60">
        <v>23044</v>
      </c>
      <c r="BP60">
        <v>24420</v>
      </c>
      <c r="BQ60">
        <v>25767</v>
      </c>
      <c r="BR60">
        <v>26538</v>
      </c>
      <c r="BS60">
        <v>28194</v>
      </c>
      <c r="BT60">
        <v>28912</v>
      </c>
      <c r="BU60">
        <v>29862</v>
      </c>
      <c r="BV60">
        <v>30915</v>
      </c>
      <c r="BW60">
        <v>32237</v>
      </c>
      <c r="BX60">
        <v>33944</v>
      </c>
      <c r="BY60">
        <v>35465</v>
      </c>
      <c r="BZ60">
        <v>37829</v>
      </c>
      <c r="CA60">
        <v>42515</v>
      </c>
      <c r="CB60">
        <v>33618</v>
      </c>
      <c r="CC60">
        <v>35666</v>
      </c>
      <c r="CD60">
        <v>37318</v>
      </c>
      <c r="CE60">
        <v>41071</v>
      </c>
      <c r="CF60">
        <v>38375</v>
      </c>
      <c r="CG60">
        <v>37456</v>
      </c>
      <c r="CH60">
        <v>37955</v>
      </c>
      <c r="CI60">
        <v>38267</v>
      </c>
      <c r="CJ60">
        <v>38661</v>
      </c>
      <c r="CK60">
        <v>37341</v>
      </c>
      <c r="CL60">
        <v>37021</v>
      </c>
      <c r="CM60">
        <v>36407</v>
      </c>
      <c r="CN60">
        <v>33405</v>
      </c>
      <c r="CO60">
        <v>32616</v>
      </c>
      <c r="CP60">
        <v>31097</v>
      </c>
      <c r="CQ60">
        <v>29211</v>
      </c>
      <c r="CR60">
        <v>27263</v>
      </c>
      <c r="CS60">
        <v>23655</v>
      </c>
      <c r="CT60">
        <v>20903</v>
      </c>
      <c r="CU60">
        <v>17822</v>
      </c>
      <c r="CV60">
        <v>14519</v>
      </c>
      <c r="CW60">
        <v>11811</v>
      </c>
      <c r="CX60">
        <v>9163</v>
      </c>
      <c r="CY60">
        <v>6894</v>
      </c>
      <c r="CZ60">
        <v>15103</v>
      </c>
    </row>
    <row r="61" spans="1:122" hidden="1" outlineLevel="1" x14ac:dyDescent="0.25">
      <c r="A61">
        <v>1</v>
      </c>
      <c r="B61">
        <v>2023</v>
      </c>
      <c r="C61">
        <v>1461833</v>
      </c>
      <c r="D61">
        <v>20008</v>
      </c>
      <c r="E61">
        <v>2951</v>
      </c>
      <c r="F61">
        <v>579</v>
      </c>
      <c r="G61">
        <v>483</v>
      </c>
      <c r="H61">
        <v>408</v>
      </c>
      <c r="I61">
        <v>338</v>
      </c>
      <c r="J61">
        <v>281</v>
      </c>
      <c r="K61">
        <v>234</v>
      </c>
      <c r="L61">
        <v>208</v>
      </c>
      <c r="M61">
        <v>199</v>
      </c>
      <c r="N61">
        <v>210</v>
      </c>
      <c r="O61">
        <v>239</v>
      </c>
      <c r="P61">
        <v>296</v>
      </c>
      <c r="Q61">
        <v>372</v>
      </c>
      <c r="R61">
        <v>477</v>
      </c>
      <c r="S61">
        <v>632</v>
      </c>
      <c r="T61">
        <v>802</v>
      </c>
      <c r="U61">
        <v>979</v>
      </c>
      <c r="V61">
        <v>1170</v>
      </c>
      <c r="W61">
        <v>1368</v>
      </c>
      <c r="X61">
        <v>1547</v>
      </c>
      <c r="Y61">
        <v>1722</v>
      </c>
      <c r="Z61">
        <v>1930</v>
      </c>
      <c r="AA61">
        <v>2099</v>
      </c>
      <c r="AB61">
        <v>2175</v>
      </c>
      <c r="AC61">
        <v>2264</v>
      </c>
      <c r="AD61">
        <v>2339</v>
      </c>
      <c r="AE61">
        <v>2423</v>
      </c>
      <c r="AF61">
        <v>2545</v>
      </c>
      <c r="AG61">
        <v>2656</v>
      </c>
      <c r="AH61">
        <v>2762</v>
      </c>
      <c r="AI61">
        <v>2881</v>
      </c>
      <c r="AJ61">
        <v>2979</v>
      </c>
      <c r="AK61">
        <v>3028</v>
      </c>
      <c r="AL61">
        <v>2976</v>
      </c>
      <c r="AM61">
        <v>2973</v>
      </c>
      <c r="AN61">
        <v>3013</v>
      </c>
      <c r="AO61">
        <v>3132</v>
      </c>
      <c r="AP61">
        <v>3278</v>
      </c>
      <c r="AQ61">
        <v>3316</v>
      </c>
      <c r="AR61">
        <v>3545</v>
      </c>
      <c r="AS61">
        <v>3759</v>
      </c>
      <c r="AT61">
        <v>3981</v>
      </c>
      <c r="AU61">
        <v>4395</v>
      </c>
      <c r="AV61">
        <v>4460</v>
      </c>
      <c r="AW61">
        <v>4760</v>
      </c>
      <c r="AX61">
        <v>5143</v>
      </c>
      <c r="AY61">
        <v>5468</v>
      </c>
      <c r="AZ61">
        <v>6197</v>
      </c>
      <c r="BA61">
        <v>6560</v>
      </c>
      <c r="BB61">
        <v>7286</v>
      </c>
      <c r="BC61">
        <v>8363</v>
      </c>
      <c r="BD61">
        <v>9679</v>
      </c>
      <c r="BE61">
        <v>10739</v>
      </c>
      <c r="BF61">
        <v>11080</v>
      </c>
      <c r="BG61">
        <v>11820</v>
      </c>
      <c r="BH61">
        <v>12831</v>
      </c>
      <c r="BI61">
        <v>14170</v>
      </c>
      <c r="BJ61">
        <v>16185</v>
      </c>
      <c r="BK61">
        <v>17622</v>
      </c>
      <c r="BL61">
        <v>18807</v>
      </c>
      <c r="BM61">
        <v>20046</v>
      </c>
      <c r="BN61">
        <v>21633</v>
      </c>
      <c r="BO61">
        <v>23351</v>
      </c>
      <c r="BP61">
        <v>24041</v>
      </c>
      <c r="BQ61">
        <v>25516</v>
      </c>
      <c r="BR61">
        <v>26976</v>
      </c>
      <c r="BS61">
        <v>27835</v>
      </c>
      <c r="BT61">
        <v>29628</v>
      </c>
      <c r="BU61">
        <v>30421</v>
      </c>
      <c r="BV61">
        <v>31457</v>
      </c>
      <c r="BW61">
        <v>32571</v>
      </c>
      <c r="BX61">
        <v>33966</v>
      </c>
      <c r="BY61">
        <v>35752</v>
      </c>
      <c r="BZ61">
        <v>37328</v>
      </c>
      <c r="CA61">
        <v>39795</v>
      </c>
      <c r="CB61">
        <v>44704</v>
      </c>
      <c r="CC61">
        <v>35330</v>
      </c>
      <c r="CD61">
        <v>37439</v>
      </c>
      <c r="CE61">
        <v>39123</v>
      </c>
      <c r="CF61">
        <v>43045</v>
      </c>
      <c r="CG61">
        <v>40152</v>
      </c>
      <c r="CH61">
        <v>39020</v>
      </c>
      <c r="CI61">
        <v>39306</v>
      </c>
      <c r="CJ61">
        <v>39319</v>
      </c>
      <c r="CK61">
        <v>39299</v>
      </c>
      <c r="CL61">
        <v>37506</v>
      </c>
      <c r="CM61">
        <v>36742</v>
      </c>
      <c r="CN61">
        <v>35695</v>
      </c>
      <c r="CO61">
        <v>32325</v>
      </c>
      <c r="CP61">
        <v>31113</v>
      </c>
      <c r="CQ61">
        <v>29203</v>
      </c>
      <c r="CR61">
        <v>26974</v>
      </c>
      <c r="CS61">
        <v>24719</v>
      </c>
      <c r="CT61">
        <v>21025</v>
      </c>
      <c r="CU61">
        <v>18183</v>
      </c>
      <c r="CV61">
        <v>15166</v>
      </c>
      <c r="CW61">
        <v>12055</v>
      </c>
      <c r="CX61">
        <v>9557</v>
      </c>
      <c r="CY61">
        <v>7224</v>
      </c>
      <c r="CZ61">
        <v>16171</v>
      </c>
    </row>
    <row r="62" spans="1:122" hidden="1" outlineLevel="1" x14ac:dyDescent="0.25">
      <c r="A62">
        <v>1</v>
      </c>
      <c r="B62">
        <v>2024</v>
      </c>
      <c r="C62">
        <v>1480442</v>
      </c>
      <c r="D62">
        <v>19657</v>
      </c>
      <c r="E62">
        <v>2891</v>
      </c>
      <c r="F62">
        <v>569</v>
      </c>
      <c r="G62">
        <v>478</v>
      </c>
      <c r="H62">
        <v>404</v>
      </c>
      <c r="I62">
        <v>337</v>
      </c>
      <c r="J62">
        <v>279</v>
      </c>
      <c r="K62">
        <v>235</v>
      </c>
      <c r="L62">
        <v>206</v>
      </c>
      <c r="M62">
        <v>197</v>
      </c>
      <c r="N62">
        <v>210</v>
      </c>
      <c r="O62">
        <v>237</v>
      </c>
      <c r="P62">
        <v>288</v>
      </c>
      <c r="Q62">
        <v>363</v>
      </c>
      <c r="R62">
        <v>468</v>
      </c>
      <c r="S62">
        <v>600</v>
      </c>
      <c r="T62">
        <v>781</v>
      </c>
      <c r="U62">
        <v>968</v>
      </c>
      <c r="V62">
        <v>1147</v>
      </c>
      <c r="W62">
        <v>1333</v>
      </c>
      <c r="X62">
        <v>1522</v>
      </c>
      <c r="Y62">
        <v>1684</v>
      </c>
      <c r="Z62">
        <v>1834</v>
      </c>
      <c r="AA62">
        <v>2010</v>
      </c>
      <c r="AB62">
        <v>2155</v>
      </c>
      <c r="AC62">
        <v>2204</v>
      </c>
      <c r="AD62">
        <v>2278</v>
      </c>
      <c r="AE62">
        <v>2341</v>
      </c>
      <c r="AF62">
        <v>2416</v>
      </c>
      <c r="AG62">
        <v>2534</v>
      </c>
      <c r="AH62">
        <v>2646</v>
      </c>
      <c r="AI62">
        <v>2749</v>
      </c>
      <c r="AJ62">
        <v>2873</v>
      </c>
      <c r="AK62">
        <v>2975</v>
      </c>
      <c r="AL62">
        <v>3033</v>
      </c>
      <c r="AM62">
        <v>2992</v>
      </c>
      <c r="AN62">
        <v>3002</v>
      </c>
      <c r="AO62">
        <v>3058</v>
      </c>
      <c r="AP62">
        <v>3196</v>
      </c>
      <c r="AQ62">
        <v>3361</v>
      </c>
      <c r="AR62">
        <v>3423</v>
      </c>
      <c r="AS62">
        <v>3686</v>
      </c>
      <c r="AT62">
        <v>3936</v>
      </c>
      <c r="AU62">
        <v>4199</v>
      </c>
      <c r="AV62">
        <v>4665</v>
      </c>
      <c r="AW62">
        <v>4757</v>
      </c>
      <c r="AX62">
        <v>5096</v>
      </c>
      <c r="AY62">
        <v>5518</v>
      </c>
      <c r="AZ62">
        <v>5865</v>
      </c>
      <c r="BA62">
        <v>6642</v>
      </c>
      <c r="BB62">
        <v>7018</v>
      </c>
      <c r="BC62">
        <v>7784</v>
      </c>
      <c r="BD62">
        <v>8920</v>
      </c>
      <c r="BE62">
        <v>10317</v>
      </c>
      <c r="BF62">
        <v>11432</v>
      </c>
      <c r="BG62">
        <v>11772</v>
      </c>
      <c r="BH62">
        <v>12528</v>
      </c>
      <c r="BI62">
        <v>13552</v>
      </c>
      <c r="BJ62">
        <v>14901</v>
      </c>
      <c r="BK62">
        <v>16948</v>
      </c>
      <c r="BL62">
        <v>18397</v>
      </c>
      <c r="BM62">
        <v>19602</v>
      </c>
      <c r="BN62">
        <v>20893</v>
      </c>
      <c r="BO62">
        <v>22560</v>
      </c>
      <c r="BP62">
        <v>24387</v>
      </c>
      <c r="BQ62">
        <v>25149</v>
      </c>
      <c r="BR62">
        <v>26744</v>
      </c>
      <c r="BS62">
        <v>28322</v>
      </c>
      <c r="BT62">
        <v>29271</v>
      </c>
      <c r="BU62">
        <v>31196</v>
      </c>
      <c r="BV62">
        <v>32069</v>
      </c>
      <c r="BW62">
        <v>33169</v>
      </c>
      <c r="BX62">
        <v>34349</v>
      </c>
      <c r="BY62">
        <v>35798</v>
      </c>
      <c r="BZ62">
        <v>37653</v>
      </c>
      <c r="CA62">
        <v>39302</v>
      </c>
      <c r="CB62">
        <v>41869</v>
      </c>
      <c r="CC62">
        <v>47023</v>
      </c>
      <c r="CD62">
        <v>37116</v>
      </c>
      <c r="CE62">
        <v>39270</v>
      </c>
      <c r="CF62">
        <v>41044</v>
      </c>
      <c r="CG62">
        <v>45067</v>
      </c>
      <c r="CH62">
        <v>41854</v>
      </c>
      <c r="CI62">
        <v>40433</v>
      </c>
      <c r="CJ62">
        <v>40415</v>
      </c>
      <c r="CK62">
        <v>40004</v>
      </c>
      <c r="CL62">
        <v>39503</v>
      </c>
      <c r="CM62">
        <v>37258</v>
      </c>
      <c r="CN62">
        <v>36066</v>
      </c>
      <c r="CO62">
        <v>34592</v>
      </c>
      <c r="CP62">
        <v>30888</v>
      </c>
      <c r="CQ62">
        <v>29266</v>
      </c>
      <c r="CR62">
        <v>27005</v>
      </c>
      <c r="CS62">
        <v>24487</v>
      </c>
      <c r="CT62">
        <v>21999</v>
      </c>
      <c r="CU62">
        <v>18321</v>
      </c>
      <c r="CV62">
        <v>15497</v>
      </c>
      <c r="CW62">
        <v>12609</v>
      </c>
      <c r="CX62">
        <v>9773</v>
      </c>
      <c r="CY62">
        <v>7546</v>
      </c>
      <c r="CZ62">
        <v>17206</v>
      </c>
    </row>
    <row r="63" spans="1:122" hidden="1" outlineLevel="1" x14ac:dyDescent="0.25">
      <c r="A63">
        <v>1</v>
      </c>
      <c r="B63">
        <v>2025</v>
      </c>
      <c r="C63">
        <v>1499828</v>
      </c>
      <c r="D63">
        <v>19305</v>
      </c>
      <c r="E63">
        <v>2832</v>
      </c>
      <c r="F63">
        <v>566</v>
      </c>
      <c r="G63">
        <v>472</v>
      </c>
      <c r="H63">
        <v>399</v>
      </c>
      <c r="I63">
        <v>333</v>
      </c>
      <c r="J63">
        <v>277</v>
      </c>
      <c r="K63">
        <v>234</v>
      </c>
      <c r="L63">
        <v>209</v>
      </c>
      <c r="M63">
        <v>194</v>
      </c>
      <c r="N63">
        <v>207</v>
      </c>
      <c r="O63">
        <v>237</v>
      </c>
      <c r="P63">
        <v>283</v>
      </c>
      <c r="Q63">
        <v>353</v>
      </c>
      <c r="R63">
        <v>461</v>
      </c>
      <c r="S63">
        <v>588</v>
      </c>
      <c r="T63">
        <v>745</v>
      </c>
      <c r="U63">
        <v>944</v>
      </c>
      <c r="V63">
        <v>1134</v>
      </c>
      <c r="W63">
        <v>1309</v>
      </c>
      <c r="X63">
        <v>1489</v>
      </c>
      <c r="Y63">
        <v>1659</v>
      </c>
      <c r="Z63">
        <v>1794</v>
      </c>
      <c r="AA63">
        <v>1913</v>
      </c>
      <c r="AB63">
        <v>2063</v>
      </c>
      <c r="AC63">
        <v>2184</v>
      </c>
      <c r="AD63">
        <v>2212</v>
      </c>
      <c r="AE63">
        <v>2274</v>
      </c>
      <c r="AF63">
        <v>2333</v>
      </c>
      <c r="AG63">
        <v>2407</v>
      </c>
      <c r="AH63">
        <v>2526</v>
      </c>
      <c r="AI63">
        <v>2637</v>
      </c>
      <c r="AJ63">
        <v>2742</v>
      </c>
      <c r="AK63">
        <v>2870</v>
      </c>
      <c r="AL63">
        <v>2981</v>
      </c>
      <c r="AM63">
        <v>3047</v>
      </c>
      <c r="AN63">
        <v>3022</v>
      </c>
      <c r="AO63">
        <v>3047</v>
      </c>
      <c r="AP63">
        <v>3118</v>
      </c>
      <c r="AQ63">
        <v>3279</v>
      </c>
      <c r="AR63">
        <v>3471</v>
      </c>
      <c r="AS63">
        <v>3557</v>
      </c>
      <c r="AT63">
        <v>3864</v>
      </c>
      <c r="AU63">
        <v>4150</v>
      </c>
      <c r="AV63">
        <v>4456</v>
      </c>
      <c r="AW63">
        <v>4976</v>
      </c>
      <c r="AX63">
        <v>5095</v>
      </c>
      <c r="AY63">
        <v>5466</v>
      </c>
      <c r="AZ63">
        <v>5917</v>
      </c>
      <c r="BA63">
        <v>6288</v>
      </c>
      <c r="BB63">
        <v>7102</v>
      </c>
      <c r="BC63">
        <v>7500</v>
      </c>
      <c r="BD63">
        <v>8312</v>
      </c>
      <c r="BE63">
        <v>9516</v>
      </c>
      <c r="BF63">
        <v>10987</v>
      </c>
      <c r="BG63">
        <v>12155</v>
      </c>
      <c r="BH63">
        <v>12492</v>
      </c>
      <c r="BI63">
        <v>13236</v>
      </c>
      <c r="BJ63">
        <v>14260</v>
      </c>
      <c r="BK63">
        <v>15619</v>
      </c>
      <c r="BL63">
        <v>17706</v>
      </c>
      <c r="BM63">
        <v>19192</v>
      </c>
      <c r="BN63">
        <v>20446</v>
      </c>
      <c r="BO63">
        <v>21815</v>
      </c>
      <c r="BP63">
        <v>23587</v>
      </c>
      <c r="BQ63">
        <v>25533</v>
      </c>
      <c r="BR63">
        <v>26386</v>
      </c>
      <c r="BS63">
        <v>28109</v>
      </c>
      <c r="BT63">
        <v>29813</v>
      </c>
      <c r="BU63">
        <v>30848</v>
      </c>
      <c r="BV63">
        <v>32915</v>
      </c>
      <c r="BW63">
        <v>33849</v>
      </c>
      <c r="BX63">
        <v>35008</v>
      </c>
      <c r="BY63">
        <v>36237</v>
      </c>
      <c r="BZ63">
        <v>37731</v>
      </c>
      <c r="CA63">
        <v>39655</v>
      </c>
      <c r="CB63">
        <v>41369</v>
      </c>
      <c r="CC63">
        <v>44054</v>
      </c>
      <c r="CD63">
        <v>49452</v>
      </c>
      <c r="CE63">
        <v>38966</v>
      </c>
      <c r="CF63">
        <v>41228</v>
      </c>
      <c r="CG63">
        <v>43006</v>
      </c>
      <c r="CH63">
        <v>47017</v>
      </c>
      <c r="CI63">
        <v>43416</v>
      </c>
      <c r="CJ63">
        <v>41603</v>
      </c>
      <c r="CK63">
        <v>41153</v>
      </c>
      <c r="CL63">
        <v>40247</v>
      </c>
      <c r="CM63">
        <v>39281</v>
      </c>
      <c r="CN63">
        <v>36610</v>
      </c>
      <c r="CO63">
        <v>34980</v>
      </c>
      <c r="CP63">
        <v>33077</v>
      </c>
      <c r="CQ63">
        <v>29080</v>
      </c>
      <c r="CR63">
        <v>27090</v>
      </c>
      <c r="CS63">
        <v>24545</v>
      </c>
      <c r="CT63">
        <v>21822</v>
      </c>
      <c r="CU63">
        <v>19200</v>
      </c>
      <c r="CV63">
        <v>15637</v>
      </c>
      <c r="CW63">
        <v>12905</v>
      </c>
      <c r="CX63">
        <v>10241</v>
      </c>
      <c r="CY63">
        <v>7729</v>
      </c>
      <c r="CZ63">
        <v>18192</v>
      </c>
    </row>
    <row r="64" spans="1:122" hidden="1" outlineLevel="1" x14ac:dyDescent="0.25">
      <c r="A64">
        <v>1</v>
      </c>
      <c r="B64">
        <v>2026</v>
      </c>
      <c r="C64">
        <v>1520004</v>
      </c>
      <c r="D64">
        <v>18958</v>
      </c>
      <c r="E64">
        <v>2773</v>
      </c>
      <c r="F64">
        <v>557</v>
      </c>
      <c r="G64">
        <v>466</v>
      </c>
      <c r="H64">
        <v>395</v>
      </c>
      <c r="I64">
        <v>332</v>
      </c>
      <c r="J64">
        <v>277</v>
      </c>
      <c r="K64">
        <v>232</v>
      </c>
      <c r="L64">
        <v>208</v>
      </c>
      <c r="M64">
        <v>196</v>
      </c>
      <c r="N64">
        <v>204</v>
      </c>
      <c r="O64">
        <v>232</v>
      </c>
      <c r="P64">
        <v>280</v>
      </c>
      <c r="Q64">
        <v>347</v>
      </c>
      <c r="R64">
        <v>446</v>
      </c>
      <c r="S64">
        <v>581</v>
      </c>
      <c r="T64">
        <v>725</v>
      </c>
      <c r="U64">
        <v>895</v>
      </c>
      <c r="V64">
        <v>1102</v>
      </c>
      <c r="W64">
        <v>1293</v>
      </c>
      <c r="X64">
        <v>1460</v>
      </c>
      <c r="Y64">
        <v>1618</v>
      </c>
      <c r="Z64">
        <v>1766</v>
      </c>
      <c r="AA64">
        <v>1872</v>
      </c>
      <c r="AB64">
        <v>1960</v>
      </c>
      <c r="AC64">
        <v>2088</v>
      </c>
      <c r="AD64">
        <v>2190</v>
      </c>
      <c r="AE64">
        <v>2213</v>
      </c>
      <c r="AF64">
        <v>2271</v>
      </c>
      <c r="AG64">
        <v>2324</v>
      </c>
      <c r="AH64">
        <v>2398</v>
      </c>
      <c r="AI64">
        <v>2515</v>
      </c>
      <c r="AJ64">
        <v>2631</v>
      </c>
      <c r="AK64">
        <v>2740</v>
      </c>
      <c r="AL64">
        <v>2879</v>
      </c>
      <c r="AM64">
        <v>2998</v>
      </c>
      <c r="AN64">
        <v>3079</v>
      </c>
      <c r="AO64">
        <v>3064</v>
      </c>
      <c r="AP64">
        <v>3110</v>
      </c>
      <c r="AQ64">
        <v>3204</v>
      </c>
      <c r="AR64">
        <v>3385</v>
      </c>
      <c r="AS64">
        <v>3611</v>
      </c>
      <c r="AT64">
        <v>3731</v>
      </c>
      <c r="AU64">
        <v>4073</v>
      </c>
      <c r="AV64">
        <v>4412</v>
      </c>
      <c r="AW64">
        <v>4758</v>
      </c>
      <c r="AX64">
        <v>5333</v>
      </c>
      <c r="AY64">
        <v>5468</v>
      </c>
      <c r="AZ64">
        <v>5865</v>
      </c>
      <c r="BA64">
        <v>6341</v>
      </c>
      <c r="BB64">
        <v>6733</v>
      </c>
      <c r="BC64">
        <v>7596</v>
      </c>
      <c r="BD64">
        <v>8010</v>
      </c>
      <c r="BE64">
        <v>8869</v>
      </c>
      <c r="BF64">
        <v>10143</v>
      </c>
      <c r="BG64">
        <v>11696</v>
      </c>
      <c r="BH64">
        <v>12901</v>
      </c>
      <c r="BI64">
        <v>13206</v>
      </c>
      <c r="BJ64">
        <v>13936</v>
      </c>
      <c r="BK64">
        <v>14954</v>
      </c>
      <c r="BL64">
        <v>16320</v>
      </c>
      <c r="BM64">
        <v>18487</v>
      </c>
      <c r="BN64">
        <v>20033</v>
      </c>
      <c r="BO64">
        <v>21369</v>
      </c>
      <c r="BP64">
        <v>22821</v>
      </c>
      <c r="BQ64">
        <v>24726</v>
      </c>
      <c r="BR64">
        <v>26816</v>
      </c>
      <c r="BS64">
        <v>27754</v>
      </c>
      <c r="BT64">
        <v>29615</v>
      </c>
      <c r="BU64">
        <v>31447</v>
      </c>
      <c r="BV64">
        <v>32575</v>
      </c>
      <c r="BW64">
        <v>34755</v>
      </c>
      <c r="BX64">
        <v>35750</v>
      </c>
      <c r="BY64">
        <v>36958</v>
      </c>
      <c r="BZ64">
        <v>38226</v>
      </c>
      <c r="CA64">
        <v>39768</v>
      </c>
      <c r="CB64">
        <v>41763</v>
      </c>
      <c r="CC64">
        <v>43561</v>
      </c>
      <c r="CD64">
        <v>46351</v>
      </c>
      <c r="CE64">
        <v>51973</v>
      </c>
      <c r="CF64">
        <v>40942</v>
      </c>
      <c r="CG64">
        <v>43236</v>
      </c>
      <c r="CH64">
        <v>44888</v>
      </c>
      <c r="CI64">
        <v>48803</v>
      </c>
      <c r="CJ64">
        <v>44703</v>
      </c>
      <c r="CK64">
        <v>42404</v>
      </c>
      <c r="CL64">
        <v>41442</v>
      </c>
      <c r="CM64">
        <v>40054</v>
      </c>
      <c r="CN64">
        <v>38639</v>
      </c>
      <c r="CO64">
        <v>35552</v>
      </c>
      <c r="CP64">
        <v>33492</v>
      </c>
      <c r="CQ64">
        <v>31185</v>
      </c>
      <c r="CR64">
        <v>26953</v>
      </c>
      <c r="CS64">
        <v>24659</v>
      </c>
      <c r="CT64">
        <v>21904</v>
      </c>
      <c r="CU64">
        <v>19075</v>
      </c>
      <c r="CV64">
        <v>16407</v>
      </c>
      <c r="CW64">
        <v>13044</v>
      </c>
      <c r="CX64">
        <v>10501</v>
      </c>
      <c r="CY64">
        <v>8108</v>
      </c>
      <c r="CZ64">
        <v>19045</v>
      </c>
    </row>
    <row r="65" spans="1:104" hidden="1" outlineLevel="1" x14ac:dyDescent="0.25">
      <c r="A65">
        <v>1</v>
      </c>
      <c r="B65">
        <v>2027</v>
      </c>
      <c r="C65">
        <v>1540981</v>
      </c>
      <c r="D65">
        <v>18608</v>
      </c>
      <c r="E65">
        <v>2714</v>
      </c>
      <c r="F65">
        <v>548</v>
      </c>
      <c r="G65">
        <v>459</v>
      </c>
      <c r="H65">
        <v>389</v>
      </c>
      <c r="I65">
        <v>329</v>
      </c>
      <c r="J65">
        <v>274</v>
      </c>
      <c r="K65">
        <v>231</v>
      </c>
      <c r="L65">
        <v>208</v>
      </c>
      <c r="M65">
        <v>197</v>
      </c>
      <c r="N65">
        <v>206</v>
      </c>
      <c r="O65">
        <v>229</v>
      </c>
      <c r="P65">
        <v>273</v>
      </c>
      <c r="Q65">
        <v>341</v>
      </c>
      <c r="R65">
        <v>438</v>
      </c>
      <c r="S65">
        <v>561</v>
      </c>
      <c r="T65">
        <v>714</v>
      </c>
      <c r="U65">
        <v>874</v>
      </c>
      <c r="V65">
        <v>1047</v>
      </c>
      <c r="W65">
        <v>1256</v>
      </c>
      <c r="X65">
        <v>1440</v>
      </c>
      <c r="Y65">
        <v>1589</v>
      </c>
      <c r="Z65">
        <v>1721</v>
      </c>
      <c r="AA65">
        <v>1839</v>
      </c>
      <c r="AB65">
        <v>1913</v>
      </c>
      <c r="AC65">
        <v>1985</v>
      </c>
      <c r="AD65">
        <v>2094</v>
      </c>
      <c r="AE65">
        <v>2187</v>
      </c>
      <c r="AF65">
        <v>2208</v>
      </c>
      <c r="AG65">
        <v>2259</v>
      </c>
      <c r="AH65">
        <v>2316</v>
      </c>
      <c r="AI65">
        <v>2391</v>
      </c>
      <c r="AJ65">
        <v>2509</v>
      </c>
      <c r="AK65">
        <v>2627</v>
      </c>
      <c r="AL65">
        <v>2749</v>
      </c>
      <c r="AM65">
        <v>2896</v>
      </c>
      <c r="AN65">
        <v>3029</v>
      </c>
      <c r="AO65">
        <v>3127</v>
      </c>
      <c r="AP65">
        <v>3129</v>
      </c>
      <c r="AQ65">
        <v>3195</v>
      </c>
      <c r="AR65">
        <v>3313</v>
      </c>
      <c r="AS65">
        <v>3525</v>
      </c>
      <c r="AT65">
        <v>3789</v>
      </c>
      <c r="AU65">
        <v>3942</v>
      </c>
      <c r="AV65">
        <v>4329</v>
      </c>
      <c r="AW65">
        <v>4710</v>
      </c>
      <c r="AX65">
        <v>5099</v>
      </c>
      <c r="AY65">
        <v>5721</v>
      </c>
      <c r="AZ65">
        <v>5868</v>
      </c>
      <c r="BA65">
        <v>6291</v>
      </c>
      <c r="BB65">
        <v>6790</v>
      </c>
      <c r="BC65">
        <v>7204</v>
      </c>
      <c r="BD65">
        <v>8117</v>
      </c>
      <c r="BE65">
        <v>8553</v>
      </c>
      <c r="BF65">
        <v>9462</v>
      </c>
      <c r="BG65">
        <v>10806</v>
      </c>
      <c r="BH65">
        <v>12422</v>
      </c>
      <c r="BI65">
        <v>13647</v>
      </c>
      <c r="BJ65">
        <v>13908</v>
      </c>
      <c r="BK65">
        <v>14620</v>
      </c>
      <c r="BL65">
        <v>15641</v>
      </c>
      <c r="BM65">
        <v>17050</v>
      </c>
      <c r="BN65">
        <v>19309</v>
      </c>
      <c r="BO65">
        <v>20953</v>
      </c>
      <c r="BP65">
        <v>22384</v>
      </c>
      <c r="BQ65">
        <v>23958</v>
      </c>
      <c r="BR65">
        <v>25994</v>
      </c>
      <c r="BS65">
        <v>28237</v>
      </c>
      <c r="BT65">
        <v>29275</v>
      </c>
      <c r="BU65">
        <v>31268</v>
      </c>
      <c r="BV65">
        <v>33236</v>
      </c>
      <c r="BW65">
        <v>34437</v>
      </c>
      <c r="BX65">
        <v>36737</v>
      </c>
      <c r="BY65">
        <v>37758</v>
      </c>
      <c r="BZ65">
        <v>39012</v>
      </c>
      <c r="CA65">
        <v>40320</v>
      </c>
      <c r="CB65">
        <v>41915</v>
      </c>
      <c r="CC65">
        <v>44005</v>
      </c>
      <c r="CD65">
        <v>45865</v>
      </c>
      <c r="CE65">
        <v>48741</v>
      </c>
      <c r="CF65">
        <v>54674</v>
      </c>
      <c r="CG65">
        <v>42987</v>
      </c>
      <c r="CH65">
        <v>45155</v>
      </c>
      <c r="CI65">
        <v>46629</v>
      </c>
      <c r="CJ65">
        <v>50278</v>
      </c>
      <c r="CK65">
        <v>45591</v>
      </c>
      <c r="CL65">
        <v>42726</v>
      </c>
      <c r="CM65">
        <v>41284</v>
      </c>
      <c r="CN65">
        <v>39445</v>
      </c>
      <c r="CO65">
        <v>37554</v>
      </c>
      <c r="CP65">
        <v>34071</v>
      </c>
      <c r="CQ65">
        <v>31611</v>
      </c>
      <c r="CR65">
        <v>28936</v>
      </c>
      <c r="CS65">
        <v>24569</v>
      </c>
      <c r="CT65">
        <v>22034</v>
      </c>
      <c r="CU65">
        <v>19175</v>
      </c>
      <c r="CV65">
        <v>16326</v>
      </c>
      <c r="CW65">
        <v>13711</v>
      </c>
      <c r="CX65">
        <v>10628</v>
      </c>
      <c r="CY65">
        <v>8327</v>
      </c>
      <c r="CZ65">
        <v>19960</v>
      </c>
    </row>
    <row r="66" spans="1:104" hidden="1" outlineLevel="1" x14ac:dyDescent="0.25">
      <c r="A66">
        <v>1</v>
      </c>
      <c r="B66">
        <v>2028</v>
      </c>
      <c r="C66">
        <v>1562775</v>
      </c>
      <c r="D66">
        <v>18264</v>
      </c>
      <c r="E66">
        <v>2655</v>
      </c>
      <c r="F66">
        <v>542</v>
      </c>
      <c r="G66">
        <v>453</v>
      </c>
      <c r="H66">
        <v>384</v>
      </c>
      <c r="I66">
        <v>324</v>
      </c>
      <c r="J66">
        <v>271</v>
      </c>
      <c r="K66">
        <v>232</v>
      </c>
      <c r="L66">
        <v>205</v>
      </c>
      <c r="M66">
        <v>194</v>
      </c>
      <c r="N66">
        <v>204</v>
      </c>
      <c r="O66">
        <v>229</v>
      </c>
      <c r="P66">
        <v>268</v>
      </c>
      <c r="Q66">
        <v>334</v>
      </c>
      <c r="R66">
        <v>431</v>
      </c>
      <c r="S66">
        <v>551</v>
      </c>
      <c r="T66">
        <v>693</v>
      </c>
      <c r="U66">
        <v>862</v>
      </c>
      <c r="V66">
        <v>1024</v>
      </c>
      <c r="W66">
        <v>1193</v>
      </c>
      <c r="X66">
        <v>1402</v>
      </c>
      <c r="Y66">
        <v>1564</v>
      </c>
      <c r="Z66">
        <v>1686</v>
      </c>
      <c r="AA66">
        <v>1792</v>
      </c>
      <c r="AB66">
        <v>1881</v>
      </c>
      <c r="AC66">
        <v>1934</v>
      </c>
      <c r="AD66">
        <v>1989</v>
      </c>
      <c r="AE66">
        <v>2093</v>
      </c>
      <c r="AF66">
        <v>2181</v>
      </c>
      <c r="AG66">
        <v>2200</v>
      </c>
      <c r="AH66">
        <v>2252</v>
      </c>
      <c r="AI66">
        <v>2310</v>
      </c>
      <c r="AJ66">
        <v>2386</v>
      </c>
      <c r="AK66">
        <v>2510</v>
      </c>
      <c r="AL66">
        <v>2638</v>
      </c>
      <c r="AM66">
        <v>2765</v>
      </c>
      <c r="AN66">
        <v>2927</v>
      </c>
      <c r="AO66">
        <v>3074</v>
      </c>
      <c r="AP66">
        <v>3195</v>
      </c>
      <c r="AQ66">
        <v>3217</v>
      </c>
      <c r="AR66">
        <v>3305</v>
      </c>
      <c r="AS66">
        <v>3451</v>
      </c>
      <c r="AT66">
        <v>3700</v>
      </c>
      <c r="AU66">
        <v>4003</v>
      </c>
      <c r="AV66">
        <v>4188</v>
      </c>
      <c r="AW66">
        <v>4629</v>
      </c>
      <c r="AX66">
        <v>5057</v>
      </c>
      <c r="AY66">
        <v>5482</v>
      </c>
      <c r="AZ66">
        <v>6146</v>
      </c>
      <c r="BA66">
        <v>6296</v>
      </c>
      <c r="BB66">
        <v>6739</v>
      </c>
      <c r="BC66">
        <v>7265</v>
      </c>
      <c r="BD66">
        <v>7699</v>
      </c>
      <c r="BE66">
        <v>8671</v>
      </c>
      <c r="BF66">
        <v>9134</v>
      </c>
      <c r="BG66">
        <v>10086</v>
      </c>
      <c r="BH66">
        <v>11485</v>
      </c>
      <c r="BI66">
        <v>13151</v>
      </c>
      <c r="BJ66">
        <v>14389</v>
      </c>
      <c r="BK66">
        <v>14601</v>
      </c>
      <c r="BL66">
        <v>15302</v>
      </c>
      <c r="BM66">
        <v>16348</v>
      </c>
      <c r="BN66">
        <v>17828</v>
      </c>
      <c r="BO66">
        <v>20219</v>
      </c>
      <c r="BP66">
        <v>21978</v>
      </c>
      <c r="BQ66">
        <v>23515</v>
      </c>
      <c r="BR66">
        <v>25209</v>
      </c>
      <c r="BS66">
        <v>27394</v>
      </c>
      <c r="BT66">
        <v>29807</v>
      </c>
      <c r="BU66">
        <v>30936</v>
      </c>
      <c r="BV66">
        <v>33076</v>
      </c>
      <c r="BW66">
        <v>35158</v>
      </c>
      <c r="BX66">
        <v>36422</v>
      </c>
      <c r="BY66">
        <v>38834</v>
      </c>
      <c r="BZ66">
        <v>39884</v>
      </c>
      <c r="CA66">
        <v>41177</v>
      </c>
      <c r="CB66">
        <v>42540</v>
      </c>
      <c r="CC66">
        <v>44194</v>
      </c>
      <c r="CD66">
        <v>46354</v>
      </c>
      <c r="CE66">
        <v>48256</v>
      </c>
      <c r="CF66">
        <v>51311</v>
      </c>
      <c r="CG66">
        <v>57464</v>
      </c>
      <c r="CH66">
        <v>44929</v>
      </c>
      <c r="CI66">
        <v>46937</v>
      </c>
      <c r="CJ66">
        <v>48085</v>
      </c>
      <c r="CK66">
        <v>51317</v>
      </c>
      <c r="CL66">
        <v>45986</v>
      </c>
      <c r="CM66">
        <v>42615</v>
      </c>
      <c r="CN66">
        <v>40692</v>
      </c>
      <c r="CO66">
        <v>38378</v>
      </c>
      <c r="CP66">
        <v>36035</v>
      </c>
      <c r="CQ66">
        <v>32201</v>
      </c>
      <c r="CR66">
        <v>29372</v>
      </c>
      <c r="CS66">
        <v>26412</v>
      </c>
      <c r="CT66">
        <v>21992</v>
      </c>
      <c r="CU66">
        <v>19315</v>
      </c>
      <c r="CV66">
        <v>16432</v>
      </c>
      <c r="CW66">
        <v>13660</v>
      </c>
      <c r="CX66">
        <v>11180</v>
      </c>
      <c r="CY66">
        <v>8445</v>
      </c>
      <c r="CZ66">
        <v>20800</v>
      </c>
    </row>
    <row r="67" spans="1:104" hidden="1" outlineLevel="1" x14ac:dyDescent="0.25">
      <c r="A67">
        <v>1</v>
      </c>
      <c r="B67">
        <v>2029</v>
      </c>
      <c r="C67">
        <v>1585131</v>
      </c>
      <c r="D67">
        <v>17919</v>
      </c>
      <c r="E67">
        <v>2600</v>
      </c>
      <c r="F67">
        <v>535</v>
      </c>
      <c r="G67">
        <v>448</v>
      </c>
      <c r="H67">
        <v>379</v>
      </c>
      <c r="I67">
        <v>320</v>
      </c>
      <c r="J67">
        <v>267</v>
      </c>
      <c r="K67">
        <v>228</v>
      </c>
      <c r="L67">
        <v>204</v>
      </c>
      <c r="M67">
        <v>193</v>
      </c>
      <c r="N67">
        <v>201</v>
      </c>
      <c r="O67">
        <v>225</v>
      </c>
      <c r="P67">
        <v>269</v>
      </c>
      <c r="Q67">
        <v>328</v>
      </c>
      <c r="R67">
        <v>422</v>
      </c>
      <c r="S67">
        <v>541</v>
      </c>
      <c r="T67">
        <v>679</v>
      </c>
      <c r="U67">
        <v>832</v>
      </c>
      <c r="V67">
        <v>1002</v>
      </c>
      <c r="W67">
        <v>1169</v>
      </c>
      <c r="X67">
        <v>1328</v>
      </c>
      <c r="Y67">
        <v>1520</v>
      </c>
      <c r="Z67">
        <v>1664</v>
      </c>
      <c r="AA67">
        <v>1757</v>
      </c>
      <c r="AB67">
        <v>1833</v>
      </c>
      <c r="AC67">
        <v>1900</v>
      </c>
      <c r="AD67">
        <v>1942</v>
      </c>
      <c r="AE67">
        <v>1988</v>
      </c>
      <c r="AF67">
        <v>2086</v>
      </c>
      <c r="AG67">
        <v>2172</v>
      </c>
      <c r="AH67">
        <v>2189</v>
      </c>
      <c r="AI67">
        <v>2245</v>
      </c>
      <c r="AJ67">
        <v>2305</v>
      </c>
      <c r="AK67">
        <v>2388</v>
      </c>
      <c r="AL67">
        <v>2519</v>
      </c>
      <c r="AM67">
        <v>2656</v>
      </c>
      <c r="AN67">
        <v>2798</v>
      </c>
      <c r="AO67">
        <v>2973</v>
      </c>
      <c r="AP67">
        <v>3144</v>
      </c>
      <c r="AQ67">
        <v>3283</v>
      </c>
      <c r="AR67">
        <v>3328</v>
      </c>
      <c r="AS67">
        <v>3445</v>
      </c>
      <c r="AT67">
        <v>3621</v>
      </c>
      <c r="AU67">
        <v>3909</v>
      </c>
      <c r="AV67">
        <v>4254</v>
      </c>
      <c r="AW67">
        <v>4482</v>
      </c>
      <c r="AX67">
        <v>4973</v>
      </c>
      <c r="AY67">
        <v>5433</v>
      </c>
      <c r="AZ67">
        <v>5890</v>
      </c>
      <c r="BA67">
        <v>6596</v>
      </c>
      <c r="BB67">
        <v>6745</v>
      </c>
      <c r="BC67">
        <v>7211</v>
      </c>
      <c r="BD67">
        <v>7767</v>
      </c>
      <c r="BE67">
        <v>8226</v>
      </c>
      <c r="BF67">
        <v>9265</v>
      </c>
      <c r="BG67">
        <v>9742</v>
      </c>
      <c r="BH67">
        <v>10734</v>
      </c>
      <c r="BI67">
        <v>12172</v>
      </c>
      <c r="BJ67">
        <v>13873</v>
      </c>
      <c r="BK67">
        <v>15110</v>
      </c>
      <c r="BL67">
        <v>15290</v>
      </c>
      <c r="BM67">
        <v>16002</v>
      </c>
      <c r="BN67">
        <v>17105</v>
      </c>
      <c r="BO67">
        <v>18685</v>
      </c>
      <c r="BP67">
        <v>21223</v>
      </c>
      <c r="BQ67">
        <v>23108</v>
      </c>
      <c r="BR67">
        <v>24777</v>
      </c>
      <c r="BS67">
        <v>26599</v>
      </c>
      <c r="BT67">
        <v>28946</v>
      </c>
      <c r="BU67">
        <v>31521</v>
      </c>
      <c r="BV67">
        <v>32741</v>
      </c>
      <c r="BW67">
        <v>35019</v>
      </c>
      <c r="BX67">
        <v>37219</v>
      </c>
      <c r="BY67">
        <v>38530</v>
      </c>
      <c r="BZ67">
        <v>41046</v>
      </c>
      <c r="CA67">
        <v>42119</v>
      </c>
      <c r="CB67">
        <v>43462</v>
      </c>
      <c r="CC67">
        <v>44879</v>
      </c>
      <c r="CD67">
        <v>46592</v>
      </c>
      <c r="CE67">
        <v>48809</v>
      </c>
      <c r="CF67">
        <v>50848</v>
      </c>
      <c r="CG67">
        <v>53957</v>
      </c>
      <c r="CH67">
        <v>60099</v>
      </c>
      <c r="CI67">
        <v>46734</v>
      </c>
      <c r="CJ67">
        <v>48446</v>
      </c>
      <c r="CK67">
        <v>49126</v>
      </c>
      <c r="CL67">
        <v>51799</v>
      </c>
      <c r="CM67">
        <v>45889</v>
      </c>
      <c r="CN67">
        <v>42037</v>
      </c>
      <c r="CO67">
        <v>39637</v>
      </c>
      <c r="CP67">
        <v>36873</v>
      </c>
      <c r="CQ67">
        <v>34093</v>
      </c>
      <c r="CR67">
        <v>29957</v>
      </c>
      <c r="CS67">
        <v>26844</v>
      </c>
      <c r="CT67">
        <v>23670</v>
      </c>
      <c r="CU67">
        <v>19301</v>
      </c>
      <c r="CV67">
        <v>16578</v>
      </c>
      <c r="CW67">
        <v>13777</v>
      </c>
      <c r="CX67">
        <v>11163</v>
      </c>
      <c r="CY67">
        <v>8908</v>
      </c>
      <c r="CZ67">
        <v>21496</v>
      </c>
    </row>
    <row r="68" spans="1:104" hidden="1" outlineLevel="1" x14ac:dyDescent="0.25">
      <c r="A68">
        <v>1</v>
      </c>
      <c r="B68">
        <v>2030</v>
      </c>
      <c r="C68">
        <v>1608084</v>
      </c>
      <c r="D68">
        <v>17577</v>
      </c>
      <c r="E68">
        <v>2539</v>
      </c>
      <c r="F68">
        <v>524</v>
      </c>
      <c r="G68">
        <v>441</v>
      </c>
      <c r="H68">
        <v>373</v>
      </c>
      <c r="I68">
        <v>317</v>
      </c>
      <c r="J68">
        <v>265</v>
      </c>
      <c r="K68">
        <v>230</v>
      </c>
      <c r="L68">
        <v>202</v>
      </c>
      <c r="M68">
        <v>191</v>
      </c>
      <c r="N68">
        <v>201</v>
      </c>
      <c r="O68">
        <v>224</v>
      </c>
      <c r="P68">
        <v>266</v>
      </c>
      <c r="Q68">
        <v>330</v>
      </c>
      <c r="R68">
        <v>413</v>
      </c>
      <c r="S68">
        <v>531</v>
      </c>
      <c r="T68">
        <v>667</v>
      </c>
      <c r="U68">
        <v>810</v>
      </c>
      <c r="V68">
        <v>971</v>
      </c>
      <c r="W68">
        <v>1143</v>
      </c>
      <c r="X68">
        <v>1299</v>
      </c>
      <c r="Y68">
        <v>1444</v>
      </c>
      <c r="Z68">
        <v>1615</v>
      </c>
      <c r="AA68">
        <v>1733</v>
      </c>
      <c r="AB68">
        <v>1795</v>
      </c>
      <c r="AC68">
        <v>1849</v>
      </c>
      <c r="AD68">
        <v>1904</v>
      </c>
      <c r="AE68">
        <v>1939</v>
      </c>
      <c r="AF68">
        <v>1982</v>
      </c>
      <c r="AG68">
        <v>2077</v>
      </c>
      <c r="AH68">
        <v>2164</v>
      </c>
      <c r="AI68">
        <v>2185</v>
      </c>
      <c r="AJ68">
        <v>2242</v>
      </c>
      <c r="AK68">
        <v>2308</v>
      </c>
      <c r="AL68">
        <v>2397</v>
      </c>
      <c r="AM68">
        <v>2542</v>
      </c>
      <c r="AN68">
        <v>2692</v>
      </c>
      <c r="AO68">
        <v>2847</v>
      </c>
      <c r="AP68">
        <v>3043</v>
      </c>
      <c r="AQ68">
        <v>3234</v>
      </c>
      <c r="AR68">
        <v>3398</v>
      </c>
      <c r="AS68">
        <v>3468</v>
      </c>
      <c r="AT68">
        <v>3614</v>
      </c>
      <c r="AU68">
        <v>3828</v>
      </c>
      <c r="AV68">
        <v>4161</v>
      </c>
      <c r="AW68">
        <v>4558</v>
      </c>
      <c r="AX68">
        <v>4814</v>
      </c>
      <c r="AY68">
        <v>5346</v>
      </c>
      <c r="AZ68">
        <v>5840</v>
      </c>
      <c r="BA68">
        <v>6320</v>
      </c>
      <c r="BB68">
        <v>7065</v>
      </c>
      <c r="BC68">
        <v>7218</v>
      </c>
      <c r="BD68">
        <v>7712</v>
      </c>
      <c r="BE68">
        <v>8305</v>
      </c>
      <c r="BF68">
        <v>8794</v>
      </c>
      <c r="BG68">
        <v>9894</v>
      </c>
      <c r="BH68">
        <v>10376</v>
      </c>
      <c r="BI68">
        <v>11384</v>
      </c>
      <c r="BJ68">
        <v>12848</v>
      </c>
      <c r="BK68">
        <v>14575</v>
      </c>
      <c r="BL68">
        <v>15823</v>
      </c>
      <c r="BM68">
        <v>15995</v>
      </c>
      <c r="BN68">
        <v>16760</v>
      </c>
      <c r="BO68">
        <v>17947</v>
      </c>
      <c r="BP68">
        <v>19633</v>
      </c>
      <c r="BQ68">
        <v>22349</v>
      </c>
      <c r="BR68">
        <v>24369</v>
      </c>
      <c r="BS68">
        <v>26169</v>
      </c>
      <c r="BT68">
        <v>28129</v>
      </c>
      <c r="BU68">
        <v>30651</v>
      </c>
      <c r="BV68">
        <v>33398</v>
      </c>
      <c r="BW68">
        <v>34703</v>
      </c>
      <c r="BX68">
        <v>37102</v>
      </c>
      <c r="BY68">
        <v>39408</v>
      </c>
      <c r="BZ68">
        <v>40755</v>
      </c>
      <c r="CA68">
        <v>43370</v>
      </c>
      <c r="CB68">
        <v>44497</v>
      </c>
      <c r="CC68">
        <v>45894</v>
      </c>
      <c r="CD68">
        <v>47354</v>
      </c>
      <c r="CE68">
        <v>49093</v>
      </c>
      <c r="CF68">
        <v>51470</v>
      </c>
      <c r="CG68">
        <v>53505</v>
      </c>
      <c r="CH68">
        <v>56465</v>
      </c>
      <c r="CI68">
        <v>62552</v>
      </c>
      <c r="CJ68">
        <v>48272</v>
      </c>
      <c r="CK68">
        <v>49530</v>
      </c>
      <c r="CL68">
        <v>49632</v>
      </c>
      <c r="CM68">
        <v>51739</v>
      </c>
      <c r="CN68">
        <v>45322</v>
      </c>
      <c r="CO68">
        <v>40988</v>
      </c>
      <c r="CP68">
        <v>38121</v>
      </c>
      <c r="CQ68">
        <v>34922</v>
      </c>
      <c r="CR68">
        <v>31757</v>
      </c>
      <c r="CS68">
        <v>27412</v>
      </c>
      <c r="CT68">
        <v>24090</v>
      </c>
      <c r="CU68">
        <v>20803</v>
      </c>
      <c r="CV68">
        <v>16594</v>
      </c>
      <c r="CW68">
        <v>13921</v>
      </c>
      <c r="CX68">
        <v>11274</v>
      </c>
      <c r="CY68">
        <v>8903</v>
      </c>
      <c r="CZ68">
        <v>22389</v>
      </c>
    </row>
    <row r="69" spans="1:104" hidden="1" outlineLevel="1" x14ac:dyDescent="0.25">
      <c r="A69">
        <v>1</v>
      </c>
      <c r="B69">
        <v>2031</v>
      </c>
      <c r="C69">
        <v>1631343</v>
      </c>
      <c r="D69">
        <v>17247</v>
      </c>
      <c r="E69">
        <v>2485</v>
      </c>
      <c r="F69">
        <v>515</v>
      </c>
      <c r="G69">
        <v>435</v>
      </c>
      <c r="H69">
        <v>370</v>
      </c>
      <c r="I69">
        <v>312</v>
      </c>
      <c r="J69">
        <v>263</v>
      </c>
      <c r="K69">
        <v>229</v>
      </c>
      <c r="L69">
        <v>200</v>
      </c>
      <c r="M69">
        <v>190</v>
      </c>
      <c r="N69">
        <v>200</v>
      </c>
      <c r="O69">
        <v>222</v>
      </c>
      <c r="P69">
        <v>264</v>
      </c>
      <c r="Q69">
        <v>325</v>
      </c>
      <c r="R69">
        <v>416</v>
      </c>
      <c r="S69">
        <v>518</v>
      </c>
      <c r="T69">
        <v>654</v>
      </c>
      <c r="U69">
        <v>798</v>
      </c>
      <c r="V69">
        <v>949</v>
      </c>
      <c r="W69">
        <v>1104</v>
      </c>
      <c r="X69">
        <v>1272</v>
      </c>
      <c r="Y69">
        <v>1410</v>
      </c>
      <c r="Z69">
        <v>1529</v>
      </c>
      <c r="AA69">
        <v>1680</v>
      </c>
      <c r="AB69">
        <v>1769</v>
      </c>
      <c r="AC69">
        <v>1809</v>
      </c>
      <c r="AD69">
        <v>1850</v>
      </c>
      <c r="AE69">
        <v>1900</v>
      </c>
      <c r="AF69">
        <v>1933</v>
      </c>
      <c r="AG69">
        <v>1976</v>
      </c>
      <c r="AH69">
        <v>2070</v>
      </c>
      <c r="AI69">
        <v>2162</v>
      </c>
      <c r="AJ69">
        <v>2183</v>
      </c>
      <c r="AK69">
        <v>2245</v>
      </c>
      <c r="AL69">
        <v>2316</v>
      </c>
      <c r="AM69">
        <v>2417</v>
      </c>
      <c r="AN69">
        <v>2574</v>
      </c>
      <c r="AO69">
        <v>2738</v>
      </c>
      <c r="AP69">
        <v>2914</v>
      </c>
      <c r="AQ69">
        <v>3133</v>
      </c>
      <c r="AR69">
        <v>3347</v>
      </c>
      <c r="AS69">
        <v>3544</v>
      </c>
      <c r="AT69">
        <v>3641</v>
      </c>
      <c r="AU69">
        <v>3824</v>
      </c>
      <c r="AV69">
        <v>4078</v>
      </c>
      <c r="AW69">
        <v>4456</v>
      </c>
      <c r="AX69">
        <v>4900</v>
      </c>
      <c r="AY69">
        <v>5179</v>
      </c>
      <c r="AZ69">
        <v>5750</v>
      </c>
      <c r="BA69">
        <v>6267</v>
      </c>
      <c r="BB69">
        <v>6771</v>
      </c>
      <c r="BC69">
        <v>7563</v>
      </c>
      <c r="BD69">
        <v>7722</v>
      </c>
      <c r="BE69">
        <v>8254</v>
      </c>
      <c r="BF69">
        <v>8887</v>
      </c>
      <c r="BG69">
        <v>9398</v>
      </c>
      <c r="BH69">
        <v>10542</v>
      </c>
      <c r="BI69">
        <v>11011</v>
      </c>
      <c r="BJ69">
        <v>12022</v>
      </c>
      <c r="BK69">
        <v>13510</v>
      </c>
      <c r="BL69">
        <v>15276</v>
      </c>
      <c r="BM69">
        <v>16567</v>
      </c>
      <c r="BN69">
        <v>16766</v>
      </c>
      <c r="BO69">
        <v>17592</v>
      </c>
      <c r="BP69">
        <v>18877</v>
      </c>
      <c r="BQ69">
        <v>20698</v>
      </c>
      <c r="BR69">
        <v>23584</v>
      </c>
      <c r="BS69">
        <v>25765</v>
      </c>
      <c r="BT69">
        <v>27700</v>
      </c>
      <c r="BU69">
        <v>29809</v>
      </c>
      <c r="BV69">
        <v>32507</v>
      </c>
      <c r="BW69">
        <v>35423</v>
      </c>
      <c r="BX69">
        <v>36784</v>
      </c>
      <c r="BY69">
        <v>39310</v>
      </c>
      <c r="BZ69">
        <v>41698</v>
      </c>
      <c r="CA69">
        <v>43094</v>
      </c>
      <c r="CB69">
        <v>45837</v>
      </c>
      <c r="CC69">
        <v>47011</v>
      </c>
      <c r="CD69">
        <v>48463</v>
      </c>
      <c r="CE69">
        <v>49940</v>
      </c>
      <c r="CF69">
        <v>51825</v>
      </c>
      <c r="CG69">
        <v>54200</v>
      </c>
      <c r="CH69">
        <v>56022</v>
      </c>
      <c r="CI69">
        <v>58800</v>
      </c>
      <c r="CJ69">
        <v>64637</v>
      </c>
      <c r="CK69">
        <v>49399</v>
      </c>
      <c r="CL69">
        <v>50093</v>
      </c>
      <c r="CM69">
        <v>49628</v>
      </c>
      <c r="CN69">
        <v>51139</v>
      </c>
      <c r="CO69">
        <v>44237</v>
      </c>
      <c r="CP69">
        <v>39464</v>
      </c>
      <c r="CQ69">
        <v>36147</v>
      </c>
      <c r="CR69">
        <v>32569</v>
      </c>
      <c r="CS69">
        <v>29097</v>
      </c>
      <c r="CT69">
        <v>24630</v>
      </c>
      <c r="CU69">
        <v>21203</v>
      </c>
      <c r="CV69">
        <v>17915</v>
      </c>
      <c r="CW69">
        <v>13950</v>
      </c>
      <c r="CX69">
        <v>11407</v>
      </c>
      <c r="CY69">
        <v>9005</v>
      </c>
      <c r="CZ69">
        <v>23033</v>
      </c>
    </row>
    <row r="70" spans="1:104" hidden="1" outlineLevel="1" x14ac:dyDescent="0.25">
      <c r="A70">
        <v>1</v>
      </c>
      <c r="B70">
        <v>2032</v>
      </c>
      <c r="C70">
        <v>1654754</v>
      </c>
      <c r="D70">
        <v>16922</v>
      </c>
      <c r="E70">
        <v>2427</v>
      </c>
      <c r="F70">
        <v>509</v>
      </c>
      <c r="G70">
        <v>430</v>
      </c>
      <c r="H70">
        <v>364</v>
      </c>
      <c r="I70">
        <v>308</v>
      </c>
      <c r="J70">
        <v>258</v>
      </c>
      <c r="K70">
        <v>226</v>
      </c>
      <c r="L70">
        <v>198</v>
      </c>
      <c r="M70">
        <v>188</v>
      </c>
      <c r="N70">
        <v>198</v>
      </c>
      <c r="O70">
        <v>219</v>
      </c>
      <c r="P70">
        <v>261</v>
      </c>
      <c r="Q70">
        <v>320</v>
      </c>
      <c r="R70">
        <v>409</v>
      </c>
      <c r="S70">
        <v>517</v>
      </c>
      <c r="T70">
        <v>636</v>
      </c>
      <c r="U70">
        <v>781</v>
      </c>
      <c r="V70">
        <v>930</v>
      </c>
      <c r="W70">
        <v>1078</v>
      </c>
      <c r="X70">
        <v>1228</v>
      </c>
      <c r="Y70">
        <v>1377</v>
      </c>
      <c r="Z70">
        <v>1494</v>
      </c>
      <c r="AA70">
        <v>1591</v>
      </c>
      <c r="AB70">
        <v>1716</v>
      </c>
      <c r="AC70">
        <v>1783</v>
      </c>
      <c r="AD70">
        <v>1812</v>
      </c>
      <c r="AE70">
        <v>1846</v>
      </c>
      <c r="AF70">
        <v>1893</v>
      </c>
      <c r="AG70">
        <v>1926</v>
      </c>
      <c r="AH70">
        <v>1970</v>
      </c>
      <c r="AI70">
        <v>2067</v>
      </c>
      <c r="AJ70">
        <v>2157</v>
      </c>
      <c r="AK70">
        <v>2186</v>
      </c>
      <c r="AL70">
        <v>2256</v>
      </c>
      <c r="AM70">
        <v>2339</v>
      </c>
      <c r="AN70">
        <v>2453</v>
      </c>
      <c r="AO70">
        <v>2620</v>
      </c>
      <c r="AP70">
        <v>2803</v>
      </c>
      <c r="AQ70">
        <v>2999</v>
      </c>
      <c r="AR70">
        <v>3245</v>
      </c>
      <c r="AS70">
        <v>3494</v>
      </c>
      <c r="AT70">
        <v>3722</v>
      </c>
      <c r="AU70">
        <v>3854</v>
      </c>
      <c r="AV70">
        <v>4078</v>
      </c>
      <c r="AW70">
        <v>4371</v>
      </c>
      <c r="AX70">
        <v>4796</v>
      </c>
      <c r="AY70">
        <v>5274</v>
      </c>
      <c r="AZ70">
        <v>5575</v>
      </c>
      <c r="BA70">
        <v>6173</v>
      </c>
      <c r="BB70">
        <v>6718</v>
      </c>
      <c r="BC70">
        <v>7250</v>
      </c>
      <c r="BD70">
        <v>8096</v>
      </c>
      <c r="BE70">
        <v>8266</v>
      </c>
      <c r="BF70">
        <v>8831</v>
      </c>
      <c r="BG70">
        <v>9503</v>
      </c>
      <c r="BH70">
        <v>10025</v>
      </c>
      <c r="BI70">
        <v>11191</v>
      </c>
      <c r="BJ70">
        <v>11636</v>
      </c>
      <c r="BK70">
        <v>12652</v>
      </c>
      <c r="BL70">
        <v>14166</v>
      </c>
      <c r="BM70">
        <v>15997</v>
      </c>
      <c r="BN70">
        <v>17370</v>
      </c>
      <c r="BO70">
        <v>17616</v>
      </c>
      <c r="BP70">
        <v>18525</v>
      </c>
      <c r="BQ70">
        <v>19921</v>
      </c>
      <c r="BR70">
        <v>21871</v>
      </c>
      <c r="BS70">
        <v>24959</v>
      </c>
      <c r="BT70">
        <v>27297</v>
      </c>
      <c r="BU70">
        <v>29375</v>
      </c>
      <c r="BV70">
        <v>31643</v>
      </c>
      <c r="BW70">
        <v>34502</v>
      </c>
      <c r="BX70">
        <v>37580</v>
      </c>
      <c r="BY70">
        <v>39002</v>
      </c>
      <c r="BZ70">
        <v>41635</v>
      </c>
      <c r="CA70">
        <v>44128</v>
      </c>
      <c r="CB70">
        <v>45573</v>
      </c>
      <c r="CC70">
        <v>48458</v>
      </c>
      <c r="CD70">
        <v>49666</v>
      </c>
      <c r="CE70">
        <v>51140</v>
      </c>
      <c r="CF70">
        <v>52772</v>
      </c>
      <c r="CG70">
        <v>54619</v>
      </c>
      <c r="CH70">
        <v>56776</v>
      </c>
      <c r="CI70">
        <v>58384</v>
      </c>
      <c r="CJ70">
        <v>60805</v>
      </c>
      <c r="CK70">
        <v>66166</v>
      </c>
      <c r="CL70">
        <v>50009</v>
      </c>
      <c r="CM70">
        <v>50140</v>
      </c>
      <c r="CN70">
        <v>49105</v>
      </c>
      <c r="CO70">
        <v>49957</v>
      </c>
      <c r="CP70">
        <v>42625</v>
      </c>
      <c r="CQ70">
        <v>37463</v>
      </c>
      <c r="CR70">
        <v>33758</v>
      </c>
      <c r="CS70">
        <v>29875</v>
      </c>
      <c r="CT70">
        <v>26179</v>
      </c>
      <c r="CU70">
        <v>21715</v>
      </c>
      <c r="CV70">
        <v>18281</v>
      </c>
      <c r="CW70">
        <v>15084</v>
      </c>
      <c r="CX70">
        <v>11453</v>
      </c>
      <c r="CY70">
        <v>9127</v>
      </c>
      <c r="CZ70">
        <v>23592</v>
      </c>
    </row>
    <row r="71" spans="1:104" hidden="1" outlineLevel="1" x14ac:dyDescent="0.25">
      <c r="A71">
        <v>1</v>
      </c>
      <c r="B71">
        <v>2033</v>
      </c>
      <c r="C71">
        <v>1678178</v>
      </c>
      <c r="D71">
        <v>16608</v>
      </c>
      <c r="E71">
        <v>2373</v>
      </c>
      <c r="F71">
        <v>503</v>
      </c>
      <c r="G71">
        <v>424</v>
      </c>
      <c r="H71">
        <v>359</v>
      </c>
      <c r="I71">
        <v>304</v>
      </c>
      <c r="J71">
        <v>256</v>
      </c>
      <c r="K71">
        <v>223</v>
      </c>
      <c r="L71">
        <v>198</v>
      </c>
      <c r="M71">
        <v>189</v>
      </c>
      <c r="N71">
        <v>195</v>
      </c>
      <c r="O71">
        <v>219</v>
      </c>
      <c r="P71">
        <v>257</v>
      </c>
      <c r="Q71">
        <v>315</v>
      </c>
      <c r="R71">
        <v>403</v>
      </c>
      <c r="S71">
        <v>509</v>
      </c>
      <c r="T71">
        <v>635</v>
      </c>
      <c r="U71">
        <v>761</v>
      </c>
      <c r="V71">
        <v>911</v>
      </c>
      <c r="W71">
        <v>1057</v>
      </c>
      <c r="X71">
        <v>1198</v>
      </c>
      <c r="Y71">
        <v>1330</v>
      </c>
      <c r="Z71">
        <v>1462</v>
      </c>
      <c r="AA71">
        <v>1552</v>
      </c>
      <c r="AB71">
        <v>1623</v>
      </c>
      <c r="AC71">
        <v>1727</v>
      </c>
      <c r="AD71">
        <v>1781</v>
      </c>
      <c r="AE71">
        <v>1805</v>
      </c>
      <c r="AF71">
        <v>1839</v>
      </c>
      <c r="AG71">
        <v>1884</v>
      </c>
      <c r="AH71">
        <v>1918</v>
      </c>
      <c r="AI71">
        <v>1964</v>
      </c>
      <c r="AJ71">
        <v>2064</v>
      </c>
      <c r="AK71">
        <v>2162</v>
      </c>
      <c r="AL71">
        <v>2195</v>
      </c>
      <c r="AM71">
        <v>2277</v>
      </c>
      <c r="AN71">
        <v>2374</v>
      </c>
      <c r="AO71">
        <v>2499</v>
      </c>
      <c r="AP71">
        <v>2683</v>
      </c>
      <c r="AQ71">
        <v>2887</v>
      </c>
      <c r="AR71">
        <v>3111</v>
      </c>
      <c r="AS71">
        <v>3386</v>
      </c>
      <c r="AT71">
        <v>3668</v>
      </c>
      <c r="AU71">
        <v>3942</v>
      </c>
      <c r="AV71">
        <v>4112</v>
      </c>
      <c r="AW71">
        <v>4373</v>
      </c>
      <c r="AX71">
        <v>4705</v>
      </c>
      <c r="AY71">
        <v>5161</v>
      </c>
      <c r="AZ71">
        <v>5672</v>
      </c>
      <c r="BA71">
        <v>5988</v>
      </c>
      <c r="BB71">
        <v>6616</v>
      </c>
      <c r="BC71">
        <v>7198</v>
      </c>
      <c r="BD71">
        <v>7769</v>
      </c>
      <c r="BE71">
        <v>8672</v>
      </c>
      <c r="BF71">
        <v>8856</v>
      </c>
      <c r="BG71">
        <v>9449</v>
      </c>
      <c r="BH71">
        <v>10144</v>
      </c>
      <c r="BI71">
        <v>10649</v>
      </c>
      <c r="BJ71">
        <v>11832</v>
      </c>
      <c r="BK71">
        <v>12253</v>
      </c>
      <c r="BL71">
        <v>13268</v>
      </c>
      <c r="BM71">
        <v>14847</v>
      </c>
      <c r="BN71">
        <v>16789</v>
      </c>
      <c r="BO71">
        <v>18266</v>
      </c>
      <c r="BP71">
        <v>18572</v>
      </c>
      <c r="BQ71">
        <v>19567</v>
      </c>
      <c r="BR71">
        <v>21070</v>
      </c>
      <c r="BS71">
        <v>23168</v>
      </c>
      <c r="BT71">
        <v>26471</v>
      </c>
      <c r="BU71">
        <v>28984</v>
      </c>
      <c r="BV71">
        <v>31211</v>
      </c>
      <c r="BW71">
        <v>33616</v>
      </c>
      <c r="BX71">
        <v>36641</v>
      </c>
      <c r="BY71">
        <v>39872</v>
      </c>
      <c r="BZ71">
        <v>41334</v>
      </c>
      <c r="CA71">
        <v>44080</v>
      </c>
      <c r="CB71">
        <v>46695</v>
      </c>
      <c r="CC71">
        <v>48206</v>
      </c>
      <c r="CD71">
        <v>51227</v>
      </c>
      <c r="CE71">
        <v>52450</v>
      </c>
      <c r="CF71">
        <v>54090</v>
      </c>
      <c r="CG71">
        <v>55678</v>
      </c>
      <c r="CH71">
        <v>57246</v>
      </c>
      <c r="CI71">
        <v>59202</v>
      </c>
      <c r="CJ71">
        <v>60418</v>
      </c>
      <c r="CK71">
        <v>62308</v>
      </c>
      <c r="CL71">
        <v>67015</v>
      </c>
      <c r="CM71">
        <v>50100</v>
      </c>
      <c r="CN71">
        <v>49658</v>
      </c>
      <c r="CO71">
        <v>48031</v>
      </c>
      <c r="CP71">
        <v>48198</v>
      </c>
      <c r="CQ71">
        <v>40514</v>
      </c>
      <c r="CR71">
        <v>35028</v>
      </c>
      <c r="CS71">
        <v>31002</v>
      </c>
      <c r="CT71">
        <v>26923</v>
      </c>
      <c r="CU71">
        <v>23110</v>
      </c>
      <c r="CV71">
        <v>18746</v>
      </c>
      <c r="CW71">
        <v>15419</v>
      </c>
      <c r="CX71">
        <v>12408</v>
      </c>
      <c r="CY71">
        <v>9175</v>
      </c>
      <c r="CZ71">
        <v>24096</v>
      </c>
    </row>
    <row r="72" spans="1:104" hidden="1" outlineLevel="1" x14ac:dyDescent="0.25">
      <c r="A72">
        <v>1</v>
      </c>
      <c r="B72">
        <v>2034</v>
      </c>
      <c r="C72">
        <v>1701403</v>
      </c>
      <c r="D72">
        <v>16306</v>
      </c>
      <c r="E72">
        <v>2324</v>
      </c>
      <c r="F72">
        <v>497</v>
      </c>
      <c r="G72">
        <v>415</v>
      </c>
      <c r="H72">
        <v>353</v>
      </c>
      <c r="I72">
        <v>300</v>
      </c>
      <c r="J72">
        <v>255</v>
      </c>
      <c r="K72">
        <v>221</v>
      </c>
      <c r="L72">
        <v>197</v>
      </c>
      <c r="M72">
        <v>186</v>
      </c>
      <c r="N72">
        <v>192</v>
      </c>
      <c r="O72">
        <v>216</v>
      </c>
      <c r="P72">
        <v>254</v>
      </c>
      <c r="Q72">
        <v>310</v>
      </c>
      <c r="R72">
        <v>397</v>
      </c>
      <c r="S72">
        <v>500</v>
      </c>
      <c r="T72">
        <v>625</v>
      </c>
      <c r="U72">
        <v>759</v>
      </c>
      <c r="V72">
        <v>886</v>
      </c>
      <c r="W72">
        <v>1035</v>
      </c>
      <c r="X72">
        <v>1176</v>
      </c>
      <c r="Y72">
        <v>1300</v>
      </c>
      <c r="Z72">
        <v>1407</v>
      </c>
      <c r="AA72">
        <v>1516</v>
      </c>
      <c r="AB72">
        <v>1584</v>
      </c>
      <c r="AC72">
        <v>1637</v>
      </c>
      <c r="AD72">
        <v>1727</v>
      </c>
      <c r="AE72">
        <v>1775</v>
      </c>
      <c r="AF72">
        <v>1798</v>
      </c>
      <c r="AG72">
        <v>1833</v>
      </c>
      <c r="AH72">
        <v>1880</v>
      </c>
      <c r="AI72">
        <v>1917</v>
      </c>
      <c r="AJ72">
        <v>1964</v>
      </c>
      <c r="AK72">
        <v>2068</v>
      </c>
      <c r="AL72">
        <v>2170</v>
      </c>
      <c r="AM72">
        <v>2216</v>
      </c>
      <c r="AN72">
        <v>2312</v>
      </c>
      <c r="AO72">
        <v>2417</v>
      </c>
      <c r="AP72">
        <v>2561</v>
      </c>
      <c r="AQ72">
        <v>2764</v>
      </c>
      <c r="AR72">
        <v>2994</v>
      </c>
      <c r="AS72">
        <v>3247</v>
      </c>
      <c r="AT72">
        <v>3561</v>
      </c>
      <c r="AU72">
        <v>3889</v>
      </c>
      <c r="AV72">
        <v>4206</v>
      </c>
      <c r="AW72">
        <v>4412</v>
      </c>
      <c r="AX72">
        <v>4707</v>
      </c>
      <c r="AY72">
        <v>5069</v>
      </c>
      <c r="AZ72">
        <v>5559</v>
      </c>
      <c r="BA72">
        <v>6095</v>
      </c>
      <c r="BB72">
        <v>6420</v>
      </c>
      <c r="BC72">
        <v>7091</v>
      </c>
      <c r="BD72">
        <v>7713</v>
      </c>
      <c r="BE72">
        <v>8324</v>
      </c>
      <c r="BF72">
        <v>9290</v>
      </c>
      <c r="BG72">
        <v>9480</v>
      </c>
      <c r="BH72">
        <v>10094</v>
      </c>
      <c r="BI72">
        <v>10780</v>
      </c>
      <c r="BJ72">
        <v>11266</v>
      </c>
      <c r="BK72">
        <v>12462</v>
      </c>
      <c r="BL72">
        <v>12860</v>
      </c>
      <c r="BM72">
        <v>13918</v>
      </c>
      <c r="BN72">
        <v>15591</v>
      </c>
      <c r="BO72">
        <v>17669</v>
      </c>
      <c r="BP72">
        <v>19272</v>
      </c>
      <c r="BQ72">
        <v>19637</v>
      </c>
      <c r="BR72">
        <v>20725</v>
      </c>
      <c r="BS72">
        <v>22348</v>
      </c>
      <c r="BT72">
        <v>24592</v>
      </c>
      <c r="BU72">
        <v>28122</v>
      </c>
      <c r="BV72">
        <v>30810</v>
      </c>
      <c r="BW72">
        <v>33183</v>
      </c>
      <c r="BX72">
        <v>35720</v>
      </c>
      <c r="BY72">
        <v>38909</v>
      </c>
      <c r="BZ72">
        <v>42290</v>
      </c>
      <c r="CA72">
        <v>43793</v>
      </c>
      <c r="CB72">
        <v>46677</v>
      </c>
      <c r="CC72">
        <v>49428</v>
      </c>
      <c r="CD72">
        <v>51003</v>
      </c>
      <c r="CE72">
        <v>54136</v>
      </c>
      <c r="CF72">
        <v>55525</v>
      </c>
      <c r="CG72">
        <v>57108</v>
      </c>
      <c r="CH72">
        <v>58397</v>
      </c>
      <c r="CI72">
        <v>59738</v>
      </c>
      <c r="CJ72">
        <v>61317</v>
      </c>
      <c r="CK72">
        <v>61959</v>
      </c>
      <c r="CL72">
        <v>63165</v>
      </c>
      <c r="CM72">
        <v>67183</v>
      </c>
      <c r="CN72">
        <v>49669</v>
      </c>
      <c r="CO72">
        <v>48623</v>
      </c>
      <c r="CP72">
        <v>46384</v>
      </c>
      <c r="CQ72">
        <v>45850</v>
      </c>
      <c r="CR72">
        <v>37919</v>
      </c>
      <c r="CS72">
        <v>32211</v>
      </c>
      <c r="CT72">
        <v>27975</v>
      </c>
      <c r="CU72">
        <v>23798</v>
      </c>
      <c r="CV72">
        <v>19979</v>
      </c>
      <c r="CW72">
        <v>15841</v>
      </c>
      <c r="CX72">
        <v>12699</v>
      </c>
      <c r="CY72">
        <v>9953</v>
      </c>
      <c r="CZ72">
        <v>24518</v>
      </c>
    </row>
    <row r="73" spans="1:104" hidden="1" outlineLevel="1" x14ac:dyDescent="0.25">
      <c r="A73">
        <v>1</v>
      </c>
      <c r="B73">
        <v>2035</v>
      </c>
      <c r="C73">
        <v>1724254</v>
      </c>
      <c r="D73">
        <v>16015</v>
      </c>
      <c r="E73">
        <v>2273</v>
      </c>
      <c r="F73">
        <v>489</v>
      </c>
      <c r="G73">
        <v>409</v>
      </c>
      <c r="H73">
        <v>348</v>
      </c>
      <c r="I73">
        <v>295</v>
      </c>
      <c r="J73">
        <v>252</v>
      </c>
      <c r="K73">
        <v>220</v>
      </c>
      <c r="L73">
        <v>195</v>
      </c>
      <c r="M73">
        <v>188</v>
      </c>
      <c r="N73">
        <v>192</v>
      </c>
      <c r="O73">
        <v>213</v>
      </c>
      <c r="P73">
        <v>249</v>
      </c>
      <c r="Q73">
        <v>305</v>
      </c>
      <c r="R73">
        <v>388</v>
      </c>
      <c r="S73">
        <v>491</v>
      </c>
      <c r="T73">
        <v>613</v>
      </c>
      <c r="U73">
        <v>747</v>
      </c>
      <c r="V73">
        <v>884</v>
      </c>
      <c r="W73">
        <v>1007</v>
      </c>
      <c r="X73">
        <v>1148</v>
      </c>
      <c r="Y73">
        <v>1273</v>
      </c>
      <c r="Z73">
        <v>1374</v>
      </c>
      <c r="AA73">
        <v>1464</v>
      </c>
      <c r="AB73">
        <v>1546</v>
      </c>
      <c r="AC73">
        <v>1592</v>
      </c>
      <c r="AD73">
        <v>1631</v>
      </c>
      <c r="AE73">
        <v>1720</v>
      </c>
      <c r="AF73">
        <v>1764</v>
      </c>
      <c r="AG73">
        <v>1792</v>
      </c>
      <c r="AH73">
        <v>1830</v>
      </c>
      <c r="AI73">
        <v>1879</v>
      </c>
      <c r="AJ73">
        <v>1916</v>
      </c>
      <c r="AK73">
        <v>1968</v>
      </c>
      <c r="AL73">
        <v>2081</v>
      </c>
      <c r="AM73">
        <v>2193</v>
      </c>
      <c r="AN73">
        <v>2251</v>
      </c>
      <c r="AO73">
        <v>2355</v>
      </c>
      <c r="AP73">
        <v>2480</v>
      </c>
      <c r="AQ73">
        <v>2640</v>
      </c>
      <c r="AR73">
        <v>2870</v>
      </c>
      <c r="AS73">
        <v>3131</v>
      </c>
      <c r="AT73">
        <v>3418</v>
      </c>
      <c r="AU73">
        <v>3773</v>
      </c>
      <c r="AV73">
        <v>4152</v>
      </c>
      <c r="AW73">
        <v>4513</v>
      </c>
      <c r="AX73">
        <v>4750</v>
      </c>
      <c r="AY73">
        <v>5071</v>
      </c>
      <c r="AZ73">
        <v>5457</v>
      </c>
      <c r="BA73">
        <v>5975</v>
      </c>
      <c r="BB73">
        <v>6540</v>
      </c>
      <c r="BC73">
        <v>6882</v>
      </c>
      <c r="BD73">
        <v>7602</v>
      </c>
      <c r="BE73">
        <v>8270</v>
      </c>
      <c r="BF73">
        <v>8923</v>
      </c>
      <c r="BG73">
        <v>9952</v>
      </c>
      <c r="BH73">
        <v>10132</v>
      </c>
      <c r="BI73">
        <v>10736</v>
      </c>
      <c r="BJ73">
        <v>11411</v>
      </c>
      <c r="BK73">
        <v>11870</v>
      </c>
      <c r="BL73">
        <v>13089</v>
      </c>
      <c r="BM73">
        <v>13496</v>
      </c>
      <c r="BN73">
        <v>14628</v>
      </c>
      <c r="BO73">
        <v>16426</v>
      </c>
      <c r="BP73">
        <v>18656</v>
      </c>
      <c r="BQ73">
        <v>20394</v>
      </c>
      <c r="BR73">
        <v>20819</v>
      </c>
      <c r="BS73">
        <v>21995</v>
      </c>
      <c r="BT73">
        <v>23745</v>
      </c>
      <c r="BU73">
        <v>26149</v>
      </c>
      <c r="BV73">
        <v>29918</v>
      </c>
      <c r="BW73">
        <v>32780</v>
      </c>
      <c r="BX73">
        <v>35296</v>
      </c>
      <c r="BY73">
        <v>37968</v>
      </c>
      <c r="BZ73">
        <v>41296</v>
      </c>
      <c r="CA73">
        <v>44825</v>
      </c>
      <c r="CB73">
        <v>46396</v>
      </c>
      <c r="CC73">
        <v>49443</v>
      </c>
      <c r="CD73">
        <v>52333</v>
      </c>
      <c r="CE73">
        <v>53938</v>
      </c>
      <c r="CF73">
        <v>57358</v>
      </c>
      <c r="CG73">
        <v>58665</v>
      </c>
      <c r="CH73">
        <v>59940</v>
      </c>
      <c r="CI73">
        <v>60979</v>
      </c>
      <c r="CJ73">
        <v>61900</v>
      </c>
      <c r="CK73">
        <v>62927</v>
      </c>
      <c r="CL73">
        <v>62862</v>
      </c>
      <c r="CM73">
        <v>63381</v>
      </c>
      <c r="CN73">
        <v>66650</v>
      </c>
      <c r="CO73">
        <v>48692</v>
      </c>
      <c r="CP73">
        <v>47013</v>
      </c>
      <c r="CQ73">
        <v>44186</v>
      </c>
      <c r="CR73">
        <v>42970</v>
      </c>
      <c r="CS73">
        <v>34914</v>
      </c>
      <c r="CT73">
        <v>29097</v>
      </c>
      <c r="CU73">
        <v>24758</v>
      </c>
      <c r="CV73">
        <v>20605</v>
      </c>
      <c r="CW73">
        <v>16907</v>
      </c>
      <c r="CX73">
        <v>13059</v>
      </c>
      <c r="CY73">
        <v>10207</v>
      </c>
      <c r="CZ73">
        <v>25496</v>
      </c>
    </row>
    <row r="74" spans="1:104" hidden="1" outlineLevel="1" x14ac:dyDescent="0.25">
      <c r="A74">
        <v>1</v>
      </c>
      <c r="B74">
        <v>2036</v>
      </c>
      <c r="C74">
        <v>1746570</v>
      </c>
      <c r="D74">
        <v>15740</v>
      </c>
      <c r="E74">
        <v>2227</v>
      </c>
      <c r="F74">
        <v>483</v>
      </c>
      <c r="G74">
        <v>404</v>
      </c>
      <c r="H74">
        <v>343</v>
      </c>
      <c r="I74">
        <v>291</v>
      </c>
      <c r="J74">
        <v>248</v>
      </c>
      <c r="K74">
        <v>216</v>
      </c>
      <c r="L74">
        <v>190</v>
      </c>
      <c r="M74">
        <v>186</v>
      </c>
      <c r="N74">
        <v>189</v>
      </c>
      <c r="O74">
        <v>210</v>
      </c>
      <c r="P74">
        <v>245</v>
      </c>
      <c r="Q74">
        <v>299</v>
      </c>
      <c r="R74">
        <v>381</v>
      </c>
      <c r="S74">
        <v>482</v>
      </c>
      <c r="T74">
        <v>603</v>
      </c>
      <c r="U74">
        <v>730</v>
      </c>
      <c r="V74">
        <v>868</v>
      </c>
      <c r="W74">
        <v>1003</v>
      </c>
      <c r="X74">
        <v>1115</v>
      </c>
      <c r="Y74">
        <v>1244</v>
      </c>
      <c r="Z74">
        <v>1346</v>
      </c>
      <c r="AA74">
        <v>1425</v>
      </c>
      <c r="AB74">
        <v>1490</v>
      </c>
      <c r="AC74">
        <v>1555</v>
      </c>
      <c r="AD74">
        <v>1588</v>
      </c>
      <c r="AE74">
        <v>1624</v>
      </c>
      <c r="AF74">
        <v>1712</v>
      </c>
      <c r="AG74">
        <v>1759</v>
      </c>
      <c r="AH74">
        <v>1788</v>
      </c>
      <c r="AI74">
        <v>1825</v>
      </c>
      <c r="AJ74">
        <v>1879</v>
      </c>
      <c r="AK74">
        <v>1921</v>
      </c>
      <c r="AL74">
        <v>1981</v>
      </c>
      <c r="AM74">
        <v>2102</v>
      </c>
      <c r="AN74">
        <v>2226</v>
      </c>
      <c r="AO74">
        <v>2295</v>
      </c>
      <c r="AP74">
        <v>2419</v>
      </c>
      <c r="AQ74">
        <v>2561</v>
      </c>
      <c r="AR74">
        <v>2743</v>
      </c>
      <c r="AS74">
        <v>2999</v>
      </c>
      <c r="AT74">
        <v>3298</v>
      </c>
      <c r="AU74">
        <v>3625</v>
      </c>
      <c r="AV74">
        <v>4030</v>
      </c>
      <c r="AW74">
        <v>4458</v>
      </c>
      <c r="AX74">
        <v>4864</v>
      </c>
      <c r="AY74">
        <v>5122</v>
      </c>
      <c r="AZ74">
        <v>5463</v>
      </c>
      <c r="BA74">
        <v>5866</v>
      </c>
      <c r="BB74">
        <v>6409</v>
      </c>
      <c r="BC74">
        <v>7010</v>
      </c>
      <c r="BD74">
        <v>7383</v>
      </c>
      <c r="BE74">
        <v>8153</v>
      </c>
      <c r="BF74">
        <v>8873</v>
      </c>
      <c r="BG74">
        <v>9571</v>
      </c>
      <c r="BH74">
        <v>10641</v>
      </c>
      <c r="BI74">
        <v>10789</v>
      </c>
      <c r="BJ74">
        <v>11370</v>
      </c>
      <c r="BK74">
        <v>12029</v>
      </c>
      <c r="BL74">
        <v>12468</v>
      </c>
      <c r="BM74">
        <v>13739</v>
      </c>
      <c r="BN74">
        <v>14192</v>
      </c>
      <c r="BO74">
        <v>15429</v>
      </c>
      <c r="BP74">
        <v>17365</v>
      </c>
      <c r="BQ74">
        <v>19765</v>
      </c>
      <c r="BR74">
        <v>21643</v>
      </c>
      <c r="BS74">
        <v>22122</v>
      </c>
      <c r="BT74">
        <v>23395</v>
      </c>
      <c r="BU74">
        <v>25273</v>
      </c>
      <c r="BV74">
        <v>27848</v>
      </c>
      <c r="BW74">
        <v>31862</v>
      </c>
      <c r="BX74">
        <v>34896</v>
      </c>
      <c r="BY74">
        <v>37532</v>
      </c>
      <c r="BZ74">
        <v>40321</v>
      </c>
      <c r="CA74">
        <v>43803</v>
      </c>
      <c r="CB74">
        <v>47519</v>
      </c>
      <c r="CC74">
        <v>49182</v>
      </c>
      <c r="CD74">
        <v>52399</v>
      </c>
      <c r="CE74">
        <v>55382</v>
      </c>
      <c r="CF74">
        <v>57197</v>
      </c>
      <c r="CG74">
        <v>60650</v>
      </c>
      <c r="CH74">
        <v>61610</v>
      </c>
      <c r="CI74">
        <v>62625</v>
      </c>
      <c r="CJ74">
        <v>63240</v>
      </c>
      <c r="CK74">
        <v>63580</v>
      </c>
      <c r="CL74">
        <v>63904</v>
      </c>
      <c r="CM74">
        <v>63136</v>
      </c>
      <c r="CN74">
        <v>62949</v>
      </c>
      <c r="CO74">
        <v>65382</v>
      </c>
      <c r="CP74">
        <v>47136</v>
      </c>
      <c r="CQ74">
        <v>44835</v>
      </c>
      <c r="CR74">
        <v>41456</v>
      </c>
      <c r="CS74">
        <v>39608</v>
      </c>
      <c r="CT74">
        <v>31583</v>
      </c>
      <c r="CU74">
        <v>25789</v>
      </c>
      <c r="CV74">
        <v>21469</v>
      </c>
      <c r="CW74">
        <v>17455</v>
      </c>
      <c r="CX74">
        <v>13956</v>
      </c>
      <c r="CY74">
        <v>10512</v>
      </c>
      <c r="CZ74">
        <v>26474</v>
      </c>
    </row>
    <row r="75" spans="1:104" hidden="1" outlineLevel="1" x14ac:dyDescent="0.25">
      <c r="A75">
        <v>1</v>
      </c>
      <c r="B75">
        <v>2037</v>
      </c>
      <c r="C75">
        <v>1768140</v>
      </c>
      <c r="D75">
        <v>15473</v>
      </c>
      <c r="E75">
        <v>2177</v>
      </c>
      <c r="F75">
        <v>476</v>
      </c>
      <c r="G75">
        <v>398</v>
      </c>
      <c r="H75">
        <v>339</v>
      </c>
      <c r="I75">
        <v>288</v>
      </c>
      <c r="J75">
        <v>243</v>
      </c>
      <c r="K75">
        <v>212</v>
      </c>
      <c r="L75">
        <v>193</v>
      </c>
      <c r="M75">
        <v>185</v>
      </c>
      <c r="N75">
        <v>188</v>
      </c>
      <c r="O75">
        <v>207</v>
      </c>
      <c r="P75">
        <v>241</v>
      </c>
      <c r="Q75">
        <v>294</v>
      </c>
      <c r="R75">
        <v>375</v>
      </c>
      <c r="S75">
        <v>471</v>
      </c>
      <c r="T75">
        <v>591</v>
      </c>
      <c r="U75">
        <v>714</v>
      </c>
      <c r="V75">
        <v>848</v>
      </c>
      <c r="W75">
        <v>981</v>
      </c>
      <c r="X75">
        <v>1109</v>
      </c>
      <c r="Y75">
        <v>1205</v>
      </c>
      <c r="Z75">
        <v>1313</v>
      </c>
      <c r="AA75">
        <v>1397</v>
      </c>
      <c r="AB75">
        <v>1450</v>
      </c>
      <c r="AC75">
        <v>1498</v>
      </c>
      <c r="AD75">
        <v>1550</v>
      </c>
      <c r="AE75">
        <v>1582</v>
      </c>
      <c r="AF75">
        <v>1614</v>
      </c>
      <c r="AG75">
        <v>1705</v>
      </c>
      <c r="AH75">
        <v>1754</v>
      </c>
      <c r="AI75">
        <v>1785</v>
      </c>
      <c r="AJ75">
        <v>1825</v>
      </c>
      <c r="AK75">
        <v>1883</v>
      </c>
      <c r="AL75">
        <v>1933</v>
      </c>
      <c r="AM75">
        <v>2001</v>
      </c>
      <c r="AN75">
        <v>2137</v>
      </c>
      <c r="AO75">
        <v>2275</v>
      </c>
      <c r="AP75">
        <v>2357</v>
      </c>
      <c r="AQ75">
        <v>2495</v>
      </c>
      <c r="AR75">
        <v>2660</v>
      </c>
      <c r="AS75">
        <v>2872</v>
      </c>
      <c r="AT75">
        <v>3165</v>
      </c>
      <c r="AU75">
        <v>3502</v>
      </c>
      <c r="AV75">
        <v>3875</v>
      </c>
      <c r="AW75">
        <v>4329</v>
      </c>
      <c r="AX75">
        <v>4804</v>
      </c>
      <c r="AY75">
        <v>5244</v>
      </c>
      <c r="AZ75">
        <v>5518</v>
      </c>
      <c r="BA75">
        <v>5874</v>
      </c>
      <c r="BB75">
        <v>6298</v>
      </c>
      <c r="BC75">
        <v>6876</v>
      </c>
      <c r="BD75">
        <v>7524</v>
      </c>
      <c r="BE75">
        <v>7926</v>
      </c>
      <c r="BF75">
        <v>8754</v>
      </c>
      <c r="BG75">
        <v>9525</v>
      </c>
      <c r="BH75">
        <v>10241</v>
      </c>
      <c r="BI75">
        <v>11335</v>
      </c>
      <c r="BJ75">
        <v>11426</v>
      </c>
      <c r="BK75">
        <v>11987</v>
      </c>
      <c r="BL75">
        <v>12636</v>
      </c>
      <c r="BM75">
        <v>13099</v>
      </c>
      <c r="BN75">
        <v>14462</v>
      </c>
      <c r="BO75">
        <v>14979</v>
      </c>
      <c r="BP75">
        <v>16328</v>
      </c>
      <c r="BQ75">
        <v>18422</v>
      </c>
      <c r="BR75">
        <v>20995</v>
      </c>
      <c r="BS75">
        <v>23012</v>
      </c>
      <c r="BT75">
        <v>23548</v>
      </c>
      <c r="BU75">
        <v>24923</v>
      </c>
      <c r="BV75">
        <v>26947</v>
      </c>
      <c r="BW75">
        <v>29686</v>
      </c>
      <c r="BX75">
        <v>33941</v>
      </c>
      <c r="BY75">
        <v>37142</v>
      </c>
      <c r="BZ75">
        <v>39895</v>
      </c>
      <c r="CA75">
        <v>42802</v>
      </c>
      <c r="CB75">
        <v>46478</v>
      </c>
      <c r="CC75">
        <v>50404</v>
      </c>
      <c r="CD75">
        <v>52145</v>
      </c>
      <c r="CE75">
        <v>55494</v>
      </c>
      <c r="CF75">
        <v>58784</v>
      </c>
      <c r="CG75">
        <v>60527</v>
      </c>
      <c r="CH75">
        <v>63727</v>
      </c>
      <c r="CI75">
        <v>64409</v>
      </c>
      <c r="CJ75">
        <v>64998</v>
      </c>
      <c r="CK75">
        <v>65004</v>
      </c>
      <c r="CL75">
        <v>64623</v>
      </c>
      <c r="CM75">
        <v>64238</v>
      </c>
      <c r="CN75">
        <v>62762</v>
      </c>
      <c r="CO75">
        <v>61816</v>
      </c>
      <c r="CP75">
        <v>63331</v>
      </c>
      <c r="CQ75">
        <v>45000</v>
      </c>
      <c r="CR75">
        <v>42124</v>
      </c>
      <c r="CS75">
        <v>38268</v>
      </c>
      <c r="CT75">
        <v>35877</v>
      </c>
      <c r="CU75">
        <v>28030</v>
      </c>
      <c r="CV75">
        <v>22392</v>
      </c>
      <c r="CW75">
        <v>18213</v>
      </c>
      <c r="CX75">
        <v>14438</v>
      </c>
      <c r="CY75">
        <v>11256</v>
      </c>
      <c r="CZ75">
        <v>27488</v>
      </c>
    </row>
    <row r="76" spans="1:104" hidden="1" outlineLevel="1" x14ac:dyDescent="0.25">
      <c r="A76">
        <v>1</v>
      </c>
      <c r="B76">
        <v>2038</v>
      </c>
      <c r="C76">
        <v>1788676</v>
      </c>
      <c r="D76">
        <v>15218</v>
      </c>
      <c r="E76">
        <v>2135</v>
      </c>
      <c r="F76">
        <v>470</v>
      </c>
      <c r="G76">
        <v>393</v>
      </c>
      <c r="H76">
        <v>335</v>
      </c>
      <c r="I76">
        <v>284</v>
      </c>
      <c r="J76">
        <v>241</v>
      </c>
      <c r="K76">
        <v>211</v>
      </c>
      <c r="L76">
        <v>191</v>
      </c>
      <c r="M76">
        <v>182</v>
      </c>
      <c r="N76">
        <v>186</v>
      </c>
      <c r="O76">
        <v>204</v>
      </c>
      <c r="P76">
        <v>236</v>
      </c>
      <c r="Q76">
        <v>288</v>
      </c>
      <c r="R76">
        <v>366</v>
      </c>
      <c r="S76">
        <v>462</v>
      </c>
      <c r="T76">
        <v>579</v>
      </c>
      <c r="U76">
        <v>704</v>
      </c>
      <c r="V76">
        <v>832</v>
      </c>
      <c r="W76">
        <v>965</v>
      </c>
      <c r="X76">
        <v>1087</v>
      </c>
      <c r="Y76">
        <v>1200</v>
      </c>
      <c r="Z76">
        <v>1277</v>
      </c>
      <c r="AA76">
        <v>1361</v>
      </c>
      <c r="AB76">
        <v>1419</v>
      </c>
      <c r="AC76">
        <v>1458</v>
      </c>
      <c r="AD76">
        <v>1493</v>
      </c>
      <c r="AE76">
        <v>1542</v>
      </c>
      <c r="AF76">
        <v>1573</v>
      </c>
      <c r="AG76">
        <v>1611</v>
      </c>
      <c r="AH76">
        <v>1700</v>
      </c>
      <c r="AI76">
        <v>1753</v>
      </c>
      <c r="AJ76">
        <v>1784</v>
      </c>
      <c r="AK76">
        <v>1832</v>
      </c>
      <c r="AL76">
        <v>1898</v>
      </c>
      <c r="AM76">
        <v>1954</v>
      </c>
      <c r="AN76">
        <v>2035</v>
      </c>
      <c r="AO76">
        <v>2181</v>
      </c>
      <c r="AP76">
        <v>2335</v>
      </c>
      <c r="AQ76">
        <v>2435</v>
      </c>
      <c r="AR76">
        <v>2593</v>
      </c>
      <c r="AS76">
        <v>2783</v>
      </c>
      <c r="AT76">
        <v>3026</v>
      </c>
      <c r="AU76">
        <v>3362</v>
      </c>
      <c r="AV76">
        <v>3741</v>
      </c>
      <c r="AW76">
        <v>4167</v>
      </c>
      <c r="AX76">
        <v>4672</v>
      </c>
      <c r="AY76">
        <v>5181</v>
      </c>
      <c r="AZ76">
        <v>5648</v>
      </c>
      <c r="BA76">
        <v>5934</v>
      </c>
      <c r="BB76">
        <v>6307</v>
      </c>
      <c r="BC76">
        <v>6756</v>
      </c>
      <c r="BD76">
        <v>7377</v>
      </c>
      <c r="BE76">
        <v>8079</v>
      </c>
      <c r="BF76">
        <v>8510</v>
      </c>
      <c r="BG76">
        <v>9395</v>
      </c>
      <c r="BH76">
        <v>10196</v>
      </c>
      <c r="BI76">
        <v>10912</v>
      </c>
      <c r="BJ76">
        <v>12013</v>
      </c>
      <c r="BK76">
        <v>12052</v>
      </c>
      <c r="BL76">
        <v>12600</v>
      </c>
      <c r="BM76">
        <v>13281</v>
      </c>
      <c r="BN76">
        <v>13794</v>
      </c>
      <c r="BO76">
        <v>15272</v>
      </c>
      <c r="BP76">
        <v>15870</v>
      </c>
      <c r="BQ76">
        <v>17336</v>
      </c>
      <c r="BR76">
        <v>19587</v>
      </c>
      <c r="BS76">
        <v>22341</v>
      </c>
      <c r="BT76">
        <v>24514</v>
      </c>
      <c r="BU76">
        <v>25106</v>
      </c>
      <c r="BV76">
        <v>26587</v>
      </c>
      <c r="BW76">
        <v>28741</v>
      </c>
      <c r="BX76">
        <v>31647</v>
      </c>
      <c r="BY76">
        <v>36141</v>
      </c>
      <c r="BZ76">
        <v>39492</v>
      </c>
      <c r="CA76">
        <v>42375</v>
      </c>
      <c r="CB76">
        <v>45443</v>
      </c>
      <c r="CC76">
        <v>49335</v>
      </c>
      <c r="CD76">
        <v>53479</v>
      </c>
      <c r="CE76">
        <v>55266</v>
      </c>
      <c r="CF76">
        <v>58952</v>
      </c>
      <c r="CG76">
        <v>62270</v>
      </c>
      <c r="CH76">
        <v>63636</v>
      </c>
      <c r="CI76">
        <v>66664</v>
      </c>
      <c r="CJ76">
        <v>66893</v>
      </c>
      <c r="CK76">
        <v>66860</v>
      </c>
      <c r="CL76">
        <v>66122</v>
      </c>
      <c r="CM76">
        <v>65016</v>
      </c>
      <c r="CN76">
        <v>63919</v>
      </c>
      <c r="CO76">
        <v>61691</v>
      </c>
      <c r="CP76">
        <v>59949</v>
      </c>
      <c r="CQ76">
        <v>60522</v>
      </c>
      <c r="CR76">
        <v>42319</v>
      </c>
      <c r="CS76">
        <v>38927</v>
      </c>
      <c r="CT76">
        <v>34703</v>
      </c>
      <c r="CU76">
        <v>31877</v>
      </c>
      <c r="CV76">
        <v>24370</v>
      </c>
      <c r="CW76">
        <v>19029</v>
      </c>
      <c r="CX76">
        <v>15096</v>
      </c>
      <c r="CY76">
        <v>11656</v>
      </c>
      <c r="CZ76">
        <v>28884</v>
      </c>
    </row>
    <row r="77" spans="1:104" hidden="1" outlineLevel="1" x14ac:dyDescent="0.25">
      <c r="A77">
        <v>1</v>
      </c>
      <c r="B77">
        <v>2039</v>
      </c>
      <c r="C77">
        <v>1808144</v>
      </c>
      <c r="D77">
        <v>14969</v>
      </c>
      <c r="E77">
        <v>2093</v>
      </c>
      <c r="F77">
        <v>462</v>
      </c>
      <c r="G77">
        <v>386</v>
      </c>
      <c r="H77">
        <v>329</v>
      </c>
      <c r="I77">
        <v>280</v>
      </c>
      <c r="J77">
        <v>239</v>
      </c>
      <c r="K77">
        <v>209</v>
      </c>
      <c r="L77">
        <v>189</v>
      </c>
      <c r="M77">
        <v>180</v>
      </c>
      <c r="N77">
        <v>180</v>
      </c>
      <c r="O77">
        <v>200</v>
      </c>
      <c r="P77">
        <v>233</v>
      </c>
      <c r="Q77">
        <v>283</v>
      </c>
      <c r="R77">
        <v>360</v>
      </c>
      <c r="S77">
        <v>452</v>
      </c>
      <c r="T77">
        <v>566</v>
      </c>
      <c r="U77">
        <v>688</v>
      </c>
      <c r="V77">
        <v>812</v>
      </c>
      <c r="W77">
        <v>945</v>
      </c>
      <c r="X77">
        <v>1064</v>
      </c>
      <c r="Y77">
        <v>1177</v>
      </c>
      <c r="Z77">
        <v>1270</v>
      </c>
      <c r="AA77">
        <v>1322</v>
      </c>
      <c r="AB77">
        <v>1384</v>
      </c>
      <c r="AC77">
        <v>1424</v>
      </c>
      <c r="AD77">
        <v>1451</v>
      </c>
      <c r="AE77">
        <v>1483</v>
      </c>
      <c r="AF77">
        <v>1536</v>
      </c>
      <c r="AG77">
        <v>1568</v>
      </c>
      <c r="AH77">
        <v>1608</v>
      </c>
      <c r="AI77">
        <v>1697</v>
      </c>
      <c r="AJ77">
        <v>1754</v>
      </c>
      <c r="AK77">
        <v>1794</v>
      </c>
      <c r="AL77">
        <v>1846</v>
      </c>
      <c r="AM77">
        <v>1919</v>
      </c>
      <c r="AN77">
        <v>1989</v>
      </c>
      <c r="AO77">
        <v>2083</v>
      </c>
      <c r="AP77">
        <v>2240</v>
      </c>
      <c r="AQ77">
        <v>2414</v>
      </c>
      <c r="AR77">
        <v>2535</v>
      </c>
      <c r="AS77">
        <v>2718</v>
      </c>
      <c r="AT77">
        <v>2936</v>
      </c>
      <c r="AU77">
        <v>3218</v>
      </c>
      <c r="AV77">
        <v>3597</v>
      </c>
      <c r="AW77">
        <v>4029</v>
      </c>
      <c r="AX77">
        <v>4496</v>
      </c>
      <c r="AY77">
        <v>5041</v>
      </c>
      <c r="AZ77">
        <v>5590</v>
      </c>
      <c r="BA77">
        <v>6081</v>
      </c>
      <c r="BB77">
        <v>6371</v>
      </c>
      <c r="BC77">
        <v>6768</v>
      </c>
      <c r="BD77">
        <v>7255</v>
      </c>
      <c r="BE77">
        <v>7926</v>
      </c>
      <c r="BF77">
        <v>8681</v>
      </c>
      <c r="BG77">
        <v>9147</v>
      </c>
      <c r="BH77">
        <v>10069</v>
      </c>
      <c r="BI77">
        <v>10872</v>
      </c>
      <c r="BJ77">
        <v>11567</v>
      </c>
      <c r="BK77">
        <v>12673</v>
      </c>
      <c r="BL77">
        <v>12671</v>
      </c>
      <c r="BM77">
        <v>13246</v>
      </c>
      <c r="BN77">
        <v>13995</v>
      </c>
      <c r="BO77">
        <v>14578</v>
      </c>
      <c r="BP77">
        <v>16191</v>
      </c>
      <c r="BQ77">
        <v>16869</v>
      </c>
      <c r="BR77">
        <v>18447</v>
      </c>
      <c r="BS77">
        <v>20868</v>
      </c>
      <c r="BT77">
        <v>23822</v>
      </c>
      <c r="BU77">
        <v>26165</v>
      </c>
      <c r="BV77">
        <v>26808</v>
      </c>
      <c r="BW77">
        <v>28385</v>
      </c>
      <c r="BX77">
        <v>30664</v>
      </c>
      <c r="BY77">
        <v>33724</v>
      </c>
      <c r="BZ77">
        <v>38465</v>
      </c>
      <c r="CA77">
        <v>41981</v>
      </c>
      <c r="CB77">
        <v>45017</v>
      </c>
      <c r="CC77">
        <v>48267</v>
      </c>
      <c r="CD77">
        <v>52383</v>
      </c>
      <c r="CE77">
        <v>56720</v>
      </c>
      <c r="CF77">
        <v>58762</v>
      </c>
      <c r="CG77">
        <v>62497</v>
      </c>
      <c r="CH77">
        <v>65493</v>
      </c>
      <c r="CI77">
        <v>66615</v>
      </c>
      <c r="CJ77">
        <v>69282</v>
      </c>
      <c r="CK77">
        <v>68867</v>
      </c>
      <c r="CL77">
        <v>68071</v>
      </c>
      <c r="CM77">
        <v>66591</v>
      </c>
      <c r="CN77">
        <v>64756</v>
      </c>
      <c r="CO77">
        <v>62890</v>
      </c>
      <c r="CP77">
        <v>59896</v>
      </c>
      <c r="CQ77">
        <v>57354</v>
      </c>
      <c r="CR77">
        <v>56978</v>
      </c>
      <c r="CS77">
        <v>39163</v>
      </c>
      <c r="CT77">
        <v>35356</v>
      </c>
      <c r="CU77">
        <v>30881</v>
      </c>
      <c r="CV77">
        <v>27761</v>
      </c>
      <c r="CW77">
        <v>20735</v>
      </c>
      <c r="CX77">
        <v>15787</v>
      </c>
      <c r="CY77">
        <v>12198</v>
      </c>
      <c r="CZ77">
        <v>30297</v>
      </c>
    </row>
    <row r="78" spans="1:104" hidden="1" outlineLevel="1" x14ac:dyDescent="0.25">
      <c r="A78">
        <v>1</v>
      </c>
      <c r="B78">
        <v>2040</v>
      </c>
      <c r="C78">
        <v>1826263</v>
      </c>
      <c r="D78">
        <v>14724</v>
      </c>
      <c r="E78">
        <v>2049</v>
      </c>
      <c r="F78">
        <v>454</v>
      </c>
      <c r="G78">
        <v>380</v>
      </c>
      <c r="H78">
        <v>326</v>
      </c>
      <c r="I78">
        <v>275</v>
      </c>
      <c r="J78">
        <v>236</v>
      </c>
      <c r="K78">
        <v>208</v>
      </c>
      <c r="L78">
        <v>187</v>
      </c>
      <c r="M78">
        <v>179</v>
      </c>
      <c r="N78">
        <v>180</v>
      </c>
      <c r="O78">
        <v>198</v>
      </c>
      <c r="P78">
        <v>228</v>
      </c>
      <c r="Q78">
        <v>276</v>
      </c>
      <c r="R78">
        <v>351</v>
      </c>
      <c r="S78">
        <v>444</v>
      </c>
      <c r="T78">
        <v>554</v>
      </c>
      <c r="U78">
        <v>674</v>
      </c>
      <c r="V78">
        <v>796</v>
      </c>
      <c r="W78">
        <v>923</v>
      </c>
      <c r="X78">
        <v>1042</v>
      </c>
      <c r="Y78">
        <v>1152</v>
      </c>
      <c r="Z78">
        <v>1241</v>
      </c>
      <c r="AA78">
        <v>1313</v>
      </c>
      <c r="AB78">
        <v>1341</v>
      </c>
      <c r="AC78">
        <v>1387</v>
      </c>
      <c r="AD78">
        <v>1418</v>
      </c>
      <c r="AE78">
        <v>1442</v>
      </c>
      <c r="AF78">
        <v>1479</v>
      </c>
      <c r="AG78">
        <v>1528</v>
      </c>
      <c r="AH78">
        <v>1564</v>
      </c>
      <c r="AI78">
        <v>1606</v>
      </c>
      <c r="AJ78">
        <v>1698</v>
      </c>
      <c r="AK78">
        <v>1760</v>
      </c>
      <c r="AL78">
        <v>1805</v>
      </c>
      <c r="AM78">
        <v>1869</v>
      </c>
      <c r="AN78">
        <v>1953</v>
      </c>
      <c r="AO78">
        <v>2032</v>
      </c>
      <c r="AP78">
        <v>2139</v>
      </c>
      <c r="AQ78">
        <v>2322</v>
      </c>
      <c r="AR78">
        <v>2512</v>
      </c>
      <c r="AS78">
        <v>2655</v>
      </c>
      <c r="AT78">
        <v>2872</v>
      </c>
      <c r="AU78">
        <v>3126</v>
      </c>
      <c r="AV78">
        <v>3448</v>
      </c>
      <c r="AW78">
        <v>3874</v>
      </c>
      <c r="AX78">
        <v>4349</v>
      </c>
      <c r="AY78">
        <v>4853</v>
      </c>
      <c r="AZ78">
        <v>5438</v>
      </c>
      <c r="BA78">
        <v>6015</v>
      </c>
      <c r="BB78">
        <v>6527</v>
      </c>
      <c r="BC78">
        <v>6841</v>
      </c>
      <c r="BD78">
        <v>7269</v>
      </c>
      <c r="BE78">
        <v>7795</v>
      </c>
      <c r="BF78">
        <v>8521</v>
      </c>
      <c r="BG78">
        <v>9334</v>
      </c>
      <c r="BH78">
        <v>9807</v>
      </c>
      <c r="BI78">
        <v>10742</v>
      </c>
      <c r="BJ78">
        <v>11534</v>
      </c>
      <c r="BK78">
        <v>12209</v>
      </c>
      <c r="BL78">
        <v>13329</v>
      </c>
      <c r="BM78">
        <v>13326</v>
      </c>
      <c r="BN78">
        <v>13969</v>
      </c>
      <c r="BO78">
        <v>14805</v>
      </c>
      <c r="BP78">
        <v>15471</v>
      </c>
      <c r="BQ78">
        <v>17227</v>
      </c>
      <c r="BR78">
        <v>17970</v>
      </c>
      <c r="BS78">
        <v>19678</v>
      </c>
      <c r="BT78">
        <v>22270</v>
      </c>
      <c r="BU78">
        <v>25442</v>
      </c>
      <c r="BV78">
        <v>27958</v>
      </c>
      <c r="BW78">
        <v>28649</v>
      </c>
      <c r="BX78">
        <v>30316</v>
      </c>
      <c r="BY78">
        <v>32708</v>
      </c>
      <c r="BZ78">
        <v>35907</v>
      </c>
      <c r="CA78">
        <v>40903</v>
      </c>
      <c r="CB78">
        <v>44620</v>
      </c>
      <c r="CC78">
        <v>47847</v>
      </c>
      <c r="CD78">
        <v>51284</v>
      </c>
      <c r="CE78">
        <v>55600</v>
      </c>
      <c r="CF78">
        <v>60360</v>
      </c>
      <c r="CG78">
        <v>62337</v>
      </c>
      <c r="CH78">
        <v>65787</v>
      </c>
      <c r="CI78">
        <v>68606</v>
      </c>
      <c r="CJ78">
        <v>69277</v>
      </c>
      <c r="CK78">
        <v>71380</v>
      </c>
      <c r="CL78">
        <v>70164</v>
      </c>
      <c r="CM78">
        <v>68613</v>
      </c>
      <c r="CN78">
        <v>66384</v>
      </c>
      <c r="CO78">
        <v>63777</v>
      </c>
      <c r="CP78">
        <v>61124</v>
      </c>
      <c r="CQ78">
        <v>57365</v>
      </c>
      <c r="CR78">
        <v>54063</v>
      </c>
      <c r="CS78">
        <v>52784</v>
      </c>
      <c r="CT78">
        <v>35613</v>
      </c>
      <c r="CU78">
        <v>31499</v>
      </c>
      <c r="CV78">
        <v>26932</v>
      </c>
      <c r="CW78">
        <v>23649</v>
      </c>
      <c r="CX78">
        <v>17233</v>
      </c>
      <c r="CY78">
        <v>12785</v>
      </c>
      <c r="CZ78">
        <v>31798</v>
      </c>
    </row>
    <row r="79" spans="1:104" hidden="1" outlineLevel="1" x14ac:dyDescent="0.25">
      <c r="A79">
        <v>1</v>
      </c>
      <c r="B79">
        <v>2041</v>
      </c>
      <c r="C79">
        <v>1842997</v>
      </c>
      <c r="D79">
        <v>14488</v>
      </c>
      <c r="E79">
        <v>2009</v>
      </c>
      <c r="F79">
        <v>449</v>
      </c>
      <c r="G79">
        <v>376</v>
      </c>
      <c r="H79">
        <v>320</v>
      </c>
      <c r="I79">
        <v>273</v>
      </c>
      <c r="J79">
        <v>234</v>
      </c>
      <c r="K79">
        <v>206</v>
      </c>
      <c r="L79">
        <v>184</v>
      </c>
      <c r="M79">
        <v>176</v>
      </c>
      <c r="N79">
        <v>179</v>
      </c>
      <c r="O79">
        <v>195</v>
      </c>
      <c r="P79">
        <v>225</v>
      </c>
      <c r="Q79">
        <v>271</v>
      </c>
      <c r="R79">
        <v>345</v>
      </c>
      <c r="S79">
        <v>433</v>
      </c>
      <c r="T79">
        <v>544</v>
      </c>
      <c r="U79">
        <v>660</v>
      </c>
      <c r="V79">
        <v>779</v>
      </c>
      <c r="W79">
        <v>905</v>
      </c>
      <c r="X79">
        <v>1019</v>
      </c>
      <c r="Y79">
        <v>1127</v>
      </c>
      <c r="Z79">
        <v>1215</v>
      </c>
      <c r="AA79">
        <v>1286</v>
      </c>
      <c r="AB79">
        <v>1331</v>
      </c>
      <c r="AC79">
        <v>1340</v>
      </c>
      <c r="AD79">
        <v>1378</v>
      </c>
      <c r="AE79">
        <v>1408</v>
      </c>
      <c r="AF79">
        <v>1435</v>
      </c>
      <c r="AG79">
        <v>1472</v>
      </c>
      <c r="AH79">
        <v>1526</v>
      </c>
      <c r="AI79">
        <v>1562</v>
      </c>
      <c r="AJ79">
        <v>1607</v>
      </c>
      <c r="AK79">
        <v>1706</v>
      </c>
      <c r="AL79">
        <v>1772</v>
      </c>
      <c r="AM79">
        <v>1828</v>
      </c>
      <c r="AN79">
        <v>1902</v>
      </c>
      <c r="AO79">
        <v>1999</v>
      </c>
      <c r="AP79">
        <v>2094</v>
      </c>
      <c r="AQ79">
        <v>2216</v>
      </c>
      <c r="AR79">
        <v>2417</v>
      </c>
      <c r="AS79">
        <v>2632</v>
      </c>
      <c r="AT79">
        <v>2804</v>
      </c>
      <c r="AU79">
        <v>3053</v>
      </c>
      <c r="AV79">
        <v>3348</v>
      </c>
      <c r="AW79">
        <v>3715</v>
      </c>
      <c r="AX79">
        <v>4184</v>
      </c>
      <c r="AY79">
        <v>4698</v>
      </c>
      <c r="AZ79">
        <v>5236</v>
      </c>
      <c r="BA79">
        <v>5853</v>
      </c>
      <c r="BB79">
        <v>6464</v>
      </c>
      <c r="BC79">
        <v>7010</v>
      </c>
      <c r="BD79">
        <v>7345</v>
      </c>
      <c r="BE79">
        <v>7815</v>
      </c>
      <c r="BF79">
        <v>8384</v>
      </c>
      <c r="BG79">
        <v>9172</v>
      </c>
      <c r="BH79">
        <v>10015</v>
      </c>
      <c r="BI79">
        <v>10466</v>
      </c>
      <c r="BJ79">
        <v>11401</v>
      </c>
      <c r="BK79">
        <v>12178</v>
      </c>
      <c r="BL79">
        <v>12850</v>
      </c>
      <c r="BM79">
        <v>14025</v>
      </c>
      <c r="BN79">
        <v>14063</v>
      </c>
      <c r="BO79">
        <v>14786</v>
      </c>
      <c r="BP79">
        <v>15728</v>
      </c>
      <c r="BQ79">
        <v>16474</v>
      </c>
      <c r="BR79">
        <v>18371</v>
      </c>
      <c r="BS79">
        <v>19180</v>
      </c>
      <c r="BT79">
        <v>21020</v>
      </c>
      <c r="BU79">
        <v>23801</v>
      </c>
      <c r="BV79">
        <v>27207</v>
      </c>
      <c r="BW79">
        <v>29898</v>
      </c>
      <c r="BX79">
        <v>30618</v>
      </c>
      <c r="BY79">
        <v>32355</v>
      </c>
      <c r="BZ79">
        <v>34855</v>
      </c>
      <c r="CA79">
        <v>38216</v>
      </c>
      <c r="CB79">
        <v>43504</v>
      </c>
      <c r="CC79">
        <v>47455</v>
      </c>
      <c r="CD79">
        <v>50876</v>
      </c>
      <c r="CE79">
        <v>54473</v>
      </c>
      <c r="CF79">
        <v>59237</v>
      </c>
      <c r="CG79">
        <v>64084</v>
      </c>
      <c r="CH79">
        <v>65660</v>
      </c>
      <c r="CI79">
        <v>68955</v>
      </c>
      <c r="CJ79">
        <v>71394</v>
      </c>
      <c r="CK79">
        <v>71436</v>
      </c>
      <c r="CL79">
        <v>72785</v>
      </c>
      <c r="CM79">
        <v>70789</v>
      </c>
      <c r="CN79">
        <v>68461</v>
      </c>
      <c r="CO79">
        <v>65444</v>
      </c>
      <c r="CP79">
        <v>62048</v>
      </c>
      <c r="CQ79">
        <v>58608</v>
      </c>
      <c r="CR79">
        <v>54139</v>
      </c>
      <c r="CS79">
        <v>50146</v>
      </c>
      <c r="CT79">
        <v>48055</v>
      </c>
      <c r="CU79">
        <v>31773</v>
      </c>
      <c r="CV79">
        <v>27507</v>
      </c>
      <c r="CW79">
        <v>22977</v>
      </c>
      <c r="CX79">
        <v>19686</v>
      </c>
      <c r="CY79">
        <v>13975</v>
      </c>
      <c r="CZ79">
        <v>33419</v>
      </c>
    </row>
    <row r="80" spans="1:104" hidden="1" outlineLevel="1" x14ac:dyDescent="0.25">
      <c r="A80">
        <v>1</v>
      </c>
      <c r="B80">
        <v>2042</v>
      </c>
      <c r="C80">
        <v>1858263</v>
      </c>
      <c r="D80">
        <v>14259</v>
      </c>
      <c r="E80">
        <v>1975</v>
      </c>
      <c r="F80">
        <v>446</v>
      </c>
      <c r="G80">
        <v>371</v>
      </c>
      <c r="H80">
        <v>317</v>
      </c>
      <c r="I80">
        <v>270</v>
      </c>
      <c r="J80">
        <v>230</v>
      </c>
      <c r="K80">
        <v>203</v>
      </c>
      <c r="L80">
        <v>183</v>
      </c>
      <c r="M80">
        <v>175</v>
      </c>
      <c r="N80">
        <v>178</v>
      </c>
      <c r="O80">
        <v>192</v>
      </c>
      <c r="P80">
        <v>220</v>
      </c>
      <c r="Q80">
        <v>267</v>
      </c>
      <c r="R80">
        <v>335</v>
      </c>
      <c r="S80">
        <v>425</v>
      </c>
      <c r="T80">
        <v>531</v>
      </c>
      <c r="U80">
        <v>645</v>
      </c>
      <c r="V80">
        <v>761</v>
      </c>
      <c r="W80">
        <v>885</v>
      </c>
      <c r="X80">
        <v>997</v>
      </c>
      <c r="Y80">
        <v>1099</v>
      </c>
      <c r="Z80">
        <v>1189</v>
      </c>
      <c r="AA80">
        <v>1256</v>
      </c>
      <c r="AB80">
        <v>1302</v>
      </c>
      <c r="AC80">
        <v>1332</v>
      </c>
      <c r="AD80">
        <v>1333</v>
      </c>
      <c r="AE80">
        <v>1370</v>
      </c>
      <c r="AF80">
        <v>1402</v>
      </c>
      <c r="AG80">
        <v>1431</v>
      </c>
      <c r="AH80">
        <v>1470</v>
      </c>
      <c r="AI80">
        <v>1525</v>
      </c>
      <c r="AJ80">
        <v>1565</v>
      </c>
      <c r="AK80">
        <v>1615</v>
      </c>
      <c r="AL80">
        <v>1720</v>
      </c>
      <c r="AM80">
        <v>1796</v>
      </c>
      <c r="AN80">
        <v>1861</v>
      </c>
      <c r="AO80">
        <v>1948</v>
      </c>
      <c r="AP80">
        <v>2056</v>
      </c>
      <c r="AQ80">
        <v>2167</v>
      </c>
      <c r="AR80">
        <v>2306</v>
      </c>
      <c r="AS80">
        <v>2534</v>
      </c>
      <c r="AT80">
        <v>2782</v>
      </c>
      <c r="AU80">
        <v>2987</v>
      </c>
      <c r="AV80">
        <v>3276</v>
      </c>
      <c r="AW80">
        <v>3617</v>
      </c>
      <c r="AX80">
        <v>4020</v>
      </c>
      <c r="AY80">
        <v>4526</v>
      </c>
      <c r="AZ80">
        <v>5068</v>
      </c>
      <c r="BA80">
        <v>5638</v>
      </c>
      <c r="BB80">
        <v>6289</v>
      </c>
      <c r="BC80">
        <v>6937</v>
      </c>
      <c r="BD80">
        <v>7528</v>
      </c>
      <c r="BE80">
        <v>7903</v>
      </c>
      <c r="BF80">
        <v>8416</v>
      </c>
      <c r="BG80">
        <v>9033</v>
      </c>
      <c r="BH80">
        <v>9846</v>
      </c>
      <c r="BI80">
        <v>10693</v>
      </c>
      <c r="BJ80">
        <v>11118</v>
      </c>
      <c r="BK80">
        <v>12044</v>
      </c>
      <c r="BL80">
        <v>12816</v>
      </c>
      <c r="BM80">
        <v>13524</v>
      </c>
      <c r="BN80">
        <v>14802</v>
      </c>
      <c r="BO80">
        <v>14898</v>
      </c>
      <c r="BP80">
        <v>15719</v>
      </c>
      <c r="BQ80">
        <v>16760</v>
      </c>
      <c r="BR80">
        <v>17587</v>
      </c>
      <c r="BS80">
        <v>19631</v>
      </c>
      <c r="BT80">
        <v>20507</v>
      </c>
      <c r="BU80">
        <v>22484</v>
      </c>
      <c r="BV80">
        <v>25473</v>
      </c>
      <c r="BW80">
        <v>29124</v>
      </c>
      <c r="BX80">
        <v>31973</v>
      </c>
      <c r="BY80">
        <v>32707</v>
      </c>
      <c r="BZ80">
        <v>34506</v>
      </c>
      <c r="CA80">
        <v>37116</v>
      </c>
      <c r="CB80">
        <v>40666</v>
      </c>
      <c r="CC80">
        <v>46293</v>
      </c>
      <c r="CD80">
        <v>50499</v>
      </c>
      <c r="CE80">
        <v>54082</v>
      </c>
      <c r="CF80">
        <v>58085</v>
      </c>
      <c r="CG80">
        <v>62954</v>
      </c>
      <c r="CH80">
        <v>67533</v>
      </c>
      <c r="CI80">
        <v>68857</v>
      </c>
      <c r="CJ80">
        <v>71813</v>
      </c>
      <c r="CK80">
        <v>73666</v>
      </c>
      <c r="CL80">
        <v>72898</v>
      </c>
      <c r="CM80">
        <v>73494</v>
      </c>
      <c r="CN80">
        <v>70694</v>
      </c>
      <c r="CO80">
        <v>67559</v>
      </c>
      <c r="CP80">
        <v>63738</v>
      </c>
      <c r="CQ80">
        <v>59559</v>
      </c>
      <c r="CR80">
        <v>55371</v>
      </c>
      <c r="CS80">
        <v>50276</v>
      </c>
      <c r="CT80">
        <v>45713</v>
      </c>
      <c r="CU80">
        <v>42933</v>
      </c>
      <c r="CV80">
        <v>27782</v>
      </c>
      <c r="CW80">
        <v>23506</v>
      </c>
      <c r="CX80">
        <v>19153</v>
      </c>
      <c r="CY80">
        <v>15988</v>
      </c>
      <c r="CZ80">
        <v>35661</v>
      </c>
    </row>
    <row r="81" spans="1:104" hidden="1" outlineLevel="1" x14ac:dyDescent="0.25">
      <c r="A81">
        <v>1</v>
      </c>
      <c r="B81">
        <v>2043</v>
      </c>
      <c r="C81">
        <v>1872091</v>
      </c>
      <c r="D81">
        <v>14036</v>
      </c>
      <c r="E81">
        <v>1936</v>
      </c>
      <c r="F81">
        <v>443</v>
      </c>
      <c r="G81">
        <v>365</v>
      </c>
      <c r="H81">
        <v>310</v>
      </c>
      <c r="I81">
        <v>264</v>
      </c>
      <c r="J81">
        <v>229</v>
      </c>
      <c r="K81">
        <v>202</v>
      </c>
      <c r="L81">
        <v>181</v>
      </c>
      <c r="M81">
        <v>173</v>
      </c>
      <c r="N81">
        <v>175</v>
      </c>
      <c r="O81">
        <v>190</v>
      </c>
      <c r="P81">
        <v>216</v>
      </c>
      <c r="Q81">
        <v>263</v>
      </c>
      <c r="R81">
        <v>328</v>
      </c>
      <c r="S81">
        <v>416</v>
      </c>
      <c r="T81">
        <v>521</v>
      </c>
      <c r="U81">
        <v>632</v>
      </c>
      <c r="V81">
        <v>743</v>
      </c>
      <c r="W81">
        <v>863</v>
      </c>
      <c r="X81">
        <v>974</v>
      </c>
      <c r="Y81">
        <v>1078</v>
      </c>
      <c r="Z81">
        <v>1162</v>
      </c>
      <c r="AA81">
        <v>1227</v>
      </c>
      <c r="AB81">
        <v>1273</v>
      </c>
      <c r="AC81">
        <v>1302</v>
      </c>
      <c r="AD81">
        <v>1324</v>
      </c>
      <c r="AE81">
        <v>1324</v>
      </c>
      <c r="AF81">
        <v>1361</v>
      </c>
      <c r="AG81">
        <v>1400</v>
      </c>
      <c r="AH81">
        <v>1428</v>
      </c>
      <c r="AI81">
        <v>1468</v>
      </c>
      <c r="AJ81">
        <v>1526</v>
      </c>
      <c r="AK81">
        <v>1568</v>
      </c>
      <c r="AL81">
        <v>1628</v>
      </c>
      <c r="AM81">
        <v>1742</v>
      </c>
      <c r="AN81">
        <v>1830</v>
      </c>
      <c r="AO81">
        <v>1906</v>
      </c>
      <c r="AP81">
        <v>2003</v>
      </c>
      <c r="AQ81">
        <v>2128</v>
      </c>
      <c r="AR81">
        <v>2257</v>
      </c>
      <c r="AS81">
        <v>2421</v>
      </c>
      <c r="AT81">
        <v>2680</v>
      </c>
      <c r="AU81">
        <v>2964</v>
      </c>
      <c r="AV81">
        <v>3205</v>
      </c>
      <c r="AW81">
        <v>3537</v>
      </c>
      <c r="AX81">
        <v>3911</v>
      </c>
      <c r="AY81">
        <v>4349</v>
      </c>
      <c r="AZ81">
        <v>4887</v>
      </c>
      <c r="BA81">
        <v>5464</v>
      </c>
      <c r="BB81">
        <v>6061</v>
      </c>
      <c r="BC81">
        <v>6761</v>
      </c>
      <c r="BD81">
        <v>7458</v>
      </c>
      <c r="BE81">
        <v>8103</v>
      </c>
      <c r="BF81">
        <v>8519</v>
      </c>
      <c r="BG81">
        <v>9069</v>
      </c>
      <c r="BH81">
        <v>9700</v>
      </c>
      <c r="BI81">
        <v>10522</v>
      </c>
      <c r="BJ81">
        <v>11362</v>
      </c>
      <c r="BK81">
        <v>11750</v>
      </c>
      <c r="BL81">
        <v>12683</v>
      </c>
      <c r="BM81">
        <v>13498</v>
      </c>
      <c r="BN81">
        <v>14286</v>
      </c>
      <c r="BO81">
        <v>15692</v>
      </c>
      <c r="BP81">
        <v>15855</v>
      </c>
      <c r="BQ81">
        <v>16769</v>
      </c>
      <c r="BR81">
        <v>17905</v>
      </c>
      <c r="BS81">
        <v>18801</v>
      </c>
      <c r="BT81">
        <v>20998</v>
      </c>
      <c r="BU81">
        <v>21961</v>
      </c>
      <c r="BV81">
        <v>24087</v>
      </c>
      <c r="BW81">
        <v>27290</v>
      </c>
      <c r="BX81">
        <v>31169</v>
      </c>
      <c r="BY81">
        <v>34181</v>
      </c>
      <c r="BZ81">
        <v>34909</v>
      </c>
      <c r="CA81">
        <v>36770</v>
      </c>
      <c r="CB81">
        <v>39529</v>
      </c>
      <c r="CC81">
        <v>43313</v>
      </c>
      <c r="CD81">
        <v>49289</v>
      </c>
      <c r="CE81">
        <v>53718</v>
      </c>
      <c r="CF81">
        <v>57717</v>
      </c>
      <c r="CG81">
        <v>61786</v>
      </c>
      <c r="CH81">
        <v>66380</v>
      </c>
      <c r="CI81">
        <v>70880</v>
      </c>
      <c r="CJ81">
        <v>71759</v>
      </c>
      <c r="CK81">
        <v>74147</v>
      </c>
      <c r="CL81">
        <v>75242</v>
      </c>
      <c r="CM81">
        <v>73668</v>
      </c>
      <c r="CN81">
        <v>73470</v>
      </c>
      <c r="CO81">
        <v>69830</v>
      </c>
      <c r="CP81">
        <v>65866</v>
      </c>
      <c r="CQ81">
        <v>61250</v>
      </c>
      <c r="CR81">
        <v>56337</v>
      </c>
      <c r="CS81">
        <v>51489</v>
      </c>
      <c r="CT81">
        <v>45888</v>
      </c>
      <c r="CU81">
        <v>40893</v>
      </c>
      <c r="CV81">
        <v>37585</v>
      </c>
      <c r="CW81">
        <v>23772</v>
      </c>
      <c r="CX81">
        <v>19623</v>
      </c>
      <c r="CY81">
        <v>15586</v>
      </c>
      <c r="CZ81">
        <v>39102</v>
      </c>
    </row>
    <row r="82" spans="1:104" hidden="1" outlineLevel="1" x14ac:dyDescent="0.25">
      <c r="A82">
        <v>1</v>
      </c>
      <c r="B82">
        <v>2044</v>
      </c>
      <c r="C82">
        <v>1884079</v>
      </c>
      <c r="D82">
        <v>13819</v>
      </c>
      <c r="E82">
        <v>1900</v>
      </c>
      <c r="F82">
        <v>435</v>
      </c>
      <c r="G82">
        <v>362</v>
      </c>
      <c r="H82">
        <v>307</v>
      </c>
      <c r="I82">
        <v>262</v>
      </c>
      <c r="J82">
        <v>225</v>
      </c>
      <c r="K82">
        <v>200</v>
      </c>
      <c r="L82">
        <v>179</v>
      </c>
      <c r="M82">
        <v>172</v>
      </c>
      <c r="N82">
        <v>173</v>
      </c>
      <c r="O82">
        <v>187</v>
      </c>
      <c r="P82">
        <v>214</v>
      </c>
      <c r="Q82">
        <v>258</v>
      </c>
      <c r="R82">
        <v>323</v>
      </c>
      <c r="S82">
        <v>406</v>
      </c>
      <c r="T82">
        <v>508</v>
      </c>
      <c r="U82">
        <v>616</v>
      </c>
      <c r="V82">
        <v>729</v>
      </c>
      <c r="W82">
        <v>843</v>
      </c>
      <c r="X82">
        <v>953</v>
      </c>
      <c r="Y82">
        <v>1051</v>
      </c>
      <c r="Z82">
        <v>1134</v>
      </c>
      <c r="AA82">
        <v>1199</v>
      </c>
      <c r="AB82">
        <v>1241</v>
      </c>
      <c r="AC82">
        <v>1272</v>
      </c>
      <c r="AD82">
        <v>1293</v>
      </c>
      <c r="AE82">
        <v>1313</v>
      </c>
      <c r="AF82">
        <v>1315</v>
      </c>
      <c r="AG82">
        <v>1358</v>
      </c>
      <c r="AH82">
        <v>1396</v>
      </c>
      <c r="AI82">
        <v>1426</v>
      </c>
      <c r="AJ82">
        <v>1468</v>
      </c>
      <c r="AK82">
        <v>1532</v>
      </c>
      <c r="AL82">
        <v>1584</v>
      </c>
      <c r="AM82">
        <v>1650</v>
      </c>
      <c r="AN82">
        <v>1776</v>
      </c>
      <c r="AO82">
        <v>1874</v>
      </c>
      <c r="AP82">
        <v>1963</v>
      </c>
      <c r="AQ82">
        <v>2077</v>
      </c>
      <c r="AR82">
        <v>2220</v>
      </c>
      <c r="AS82">
        <v>2369</v>
      </c>
      <c r="AT82">
        <v>2560</v>
      </c>
      <c r="AU82">
        <v>2857</v>
      </c>
      <c r="AV82">
        <v>3187</v>
      </c>
      <c r="AW82">
        <v>3461</v>
      </c>
      <c r="AX82">
        <v>3827</v>
      </c>
      <c r="AY82">
        <v>4231</v>
      </c>
      <c r="AZ82">
        <v>4697</v>
      </c>
      <c r="BA82">
        <v>5267</v>
      </c>
      <c r="BB82">
        <v>5875</v>
      </c>
      <c r="BC82">
        <v>6514</v>
      </c>
      <c r="BD82">
        <v>7266</v>
      </c>
      <c r="BE82">
        <v>8027</v>
      </c>
      <c r="BF82">
        <v>8736</v>
      </c>
      <c r="BG82">
        <v>9180</v>
      </c>
      <c r="BH82">
        <v>9751</v>
      </c>
      <c r="BI82">
        <v>10376</v>
      </c>
      <c r="BJ82">
        <v>11184</v>
      </c>
      <c r="BK82">
        <v>12012</v>
      </c>
      <c r="BL82">
        <v>12373</v>
      </c>
      <c r="BM82">
        <v>13361</v>
      </c>
      <c r="BN82">
        <v>14266</v>
      </c>
      <c r="BO82">
        <v>15162</v>
      </c>
      <c r="BP82">
        <v>16706</v>
      </c>
      <c r="BQ82">
        <v>16924</v>
      </c>
      <c r="BR82">
        <v>17930</v>
      </c>
      <c r="BS82">
        <v>19159</v>
      </c>
      <c r="BT82">
        <v>20140</v>
      </c>
      <c r="BU82">
        <v>22505</v>
      </c>
      <c r="BV82">
        <v>23546</v>
      </c>
      <c r="BW82">
        <v>25816</v>
      </c>
      <c r="BX82">
        <v>29221</v>
      </c>
      <c r="BY82">
        <v>33341</v>
      </c>
      <c r="BZ82">
        <v>36499</v>
      </c>
      <c r="CA82">
        <v>37222</v>
      </c>
      <c r="CB82">
        <v>39183</v>
      </c>
      <c r="CC82">
        <v>42126</v>
      </c>
      <c r="CD82">
        <v>46142</v>
      </c>
      <c r="CE82">
        <v>52461</v>
      </c>
      <c r="CF82">
        <v>57380</v>
      </c>
      <c r="CG82">
        <v>61439</v>
      </c>
      <c r="CH82">
        <v>65186</v>
      </c>
      <c r="CI82">
        <v>69710</v>
      </c>
      <c r="CJ82">
        <v>73914</v>
      </c>
      <c r="CK82">
        <v>74158</v>
      </c>
      <c r="CL82">
        <v>75795</v>
      </c>
      <c r="CM82">
        <v>76101</v>
      </c>
      <c r="CN82">
        <v>73715</v>
      </c>
      <c r="CO82">
        <v>72638</v>
      </c>
      <c r="CP82">
        <v>68146</v>
      </c>
      <c r="CQ82">
        <v>63360</v>
      </c>
      <c r="CR82">
        <v>57995</v>
      </c>
      <c r="CS82">
        <v>52443</v>
      </c>
      <c r="CT82">
        <v>47051</v>
      </c>
      <c r="CU82">
        <v>41105</v>
      </c>
      <c r="CV82">
        <v>35858</v>
      </c>
      <c r="CW82">
        <v>32213</v>
      </c>
      <c r="CX82">
        <v>19877</v>
      </c>
      <c r="CY82">
        <v>15984</v>
      </c>
      <c r="CZ82">
        <v>41338</v>
      </c>
    </row>
    <row r="83" spans="1:104" hidden="1" outlineLevel="1" x14ac:dyDescent="0.25">
      <c r="A83">
        <v>1</v>
      </c>
      <c r="B83">
        <v>2045</v>
      </c>
      <c r="C83">
        <v>1894344</v>
      </c>
      <c r="D83">
        <v>13603</v>
      </c>
      <c r="E83">
        <v>1867</v>
      </c>
      <c r="F83">
        <v>430</v>
      </c>
      <c r="G83">
        <v>358</v>
      </c>
      <c r="H83">
        <v>302</v>
      </c>
      <c r="I83">
        <v>259</v>
      </c>
      <c r="J83">
        <v>223</v>
      </c>
      <c r="K83">
        <v>199</v>
      </c>
      <c r="L83">
        <v>177</v>
      </c>
      <c r="M83">
        <v>170</v>
      </c>
      <c r="N83">
        <v>172</v>
      </c>
      <c r="O83">
        <v>183</v>
      </c>
      <c r="P83">
        <v>210</v>
      </c>
      <c r="Q83">
        <v>254</v>
      </c>
      <c r="R83">
        <v>315</v>
      </c>
      <c r="S83">
        <v>398</v>
      </c>
      <c r="T83">
        <v>498</v>
      </c>
      <c r="U83">
        <v>602</v>
      </c>
      <c r="V83">
        <v>713</v>
      </c>
      <c r="W83">
        <v>823</v>
      </c>
      <c r="X83">
        <v>927</v>
      </c>
      <c r="Y83">
        <v>1027</v>
      </c>
      <c r="Z83">
        <v>1109</v>
      </c>
      <c r="AA83">
        <v>1170</v>
      </c>
      <c r="AB83">
        <v>1214</v>
      </c>
      <c r="AC83">
        <v>1240</v>
      </c>
      <c r="AD83">
        <v>1260</v>
      </c>
      <c r="AE83">
        <v>1282</v>
      </c>
      <c r="AF83">
        <v>1304</v>
      </c>
      <c r="AG83">
        <v>1311</v>
      </c>
      <c r="AH83">
        <v>1354</v>
      </c>
      <c r="AI83">
        <v>1391</v>
      </c>
      <c r="AJ83">
        <v>1428</v>
      </c>
      <c r="AK83">
        <v>1477</v>
      </c>
      <c r="AL83">
        <v>1543</v>
      </c>
      <c r="AM83">
        <v>1605</v>
      </c>
      <c r="AN83">
        <v>1684</v>
      </c>
      <c r="AO83">
        <v>1821</v>
      </c>
      <c r="AP83">
        <v>1930</v>
      </c>
      <c r="AQ83">
        <v>2034</v>
      </c>
      <c r="AR83">
        <v>2166</v>
      </c>
      <c r="AS83">
        <v>2334</v>
      </c>
      <c r="AT83">
        <v>2511</v>
      </c>
      <c r="AU83">
        <v>2732</v>
      </c>
      <c r="AV83">
        <v>3072</v>
      </c>
      <c r="AW83">
        <v>3443</v>
      </c>
      <c r="AX83">
        <v>3751</v>
      </c>
      <c r="AY83">
        <v>4143</v>
      </c>
      <c r="AZ83">
        <v>4577</v>
      </c>
      <c r="BA83">
        <v>5065</v>
      </c>
      <c r="BB83">
        <v>5665</v>
      </c>
      <c r="BC83">
        <v>6315</v>
      </c>
      <c r="BD83">
        <v>7008</v>
      </c>
      <c r="BE83">
        <v>7827</v>
      </c>
      <c r="BF83">
        <v>8662</v>
      </c>
      <c r="BG83">
        <v>9424</v>
      </c>
      <c r="BH83">
        <v>9878</v>
      </c>
      <c r="BI83">
        <v>10428</v>
      </c>
      <c r="BJ83">
        <v>11034</v>
      </c>
      <c r="BK83">
        <v>11827</v>
      </c>
      <c r="BL83">
        <v>12659</v>
      </c>
      <c r="BM83">
        <v>13041</v>
      </c>
      <c r="BN83">
        <v>14129</v>
      </c>
      <c r="BO83">
        <v>15148</v>
      </c>
      <c r="BP83">
        <v>16155</v>
      </c>
      <c r="BQ83">
        <v>17847</v>
      </c>
      <c r="BR83">
        <v>18108</v>
      </c>
      <c r="BS83">
        <v>19201</v>
      </c>
      <c r="BT83">
        <v>20532</v>
      </c>
      <c r="BU83">
        <v>21594</v>
      </c>
      <c r="BV83">
        <v>24144</v>
      </c>
      <c r="BW83">
        <v>25260</v>
      </c>
      <c r="BX83">
        <v>27673</v>
      </c>
      <c r="BY83">
        <v>31280</v>
      </c>
      <c r="BZ83">
        <v>35625</v>
      </c>
      <c r="CA83">
        <v>38934</v>
      </c>
      <c r="CB83">
        <v>39696</v>
      </c>
      <c r="CC83">
        <v>41784</v>
      </c>
      <c r="CD83">
        <v>44922</v>
      </c>
      <c r="CE83">
        <v>49148</v>
      </c>
      <c r="CF83">
        <v>56087</v>
      </c>
      <c r="CG83">
        <v>61127</v>
      </c>
      <c r="CH83">
        <v>64863</v>
      </c>
      <c r="CI83">
        <v>68502</v>
      </c>
      <c r="CJ83">
        <v>72753</v>
      </c>
      <c r="CK83">
        <v>76447</v>
      </c>
      <c r="CL83">
        <v>75863</v>
      </c>
      <c r="CM83">
        <v>76724</v>
      </c>
      <c r="CN83">
        <v>76206</v>
      </c>
      <c r="CO83">
        <v>72946</v>
      </c>
      <c r="CP83">
        <v>70958</v>
      </c>
      <c r="CQ83">
        <v>65622</v>
      </c>
      <c r="CR83">
        <v>60064</v>
      </c>
      <c r="CS83">
        <v>54050</v>
      </c>
      <c r="CT83">
        <v>47990</v>
      </c>
      <c r="CU83">
        <v>42202</v>
      </c>
      <c r="CV83">
        <v>36086</v>
      </c>
      <c r="CW83">
        <v>30767</v>
      </c>
      <c r="CX83">
        <v>26975</v>
      </c>
      <c r="CY83">
        <v>16217</v>
      </c>
      <c r="CZ83">
        <v>43286</v>
      </c>
    </row>
    <row r="84" spans="1:104" hidden="1" outlineLevel="1" x14ac:dyDescent="0.25">
      <c r="A84">
        <v>1</v>
      </c>
      <c r="B84">
        <v>2046</v>
      </c>
      <c r="C84">
        <v>1902895</v>
      </c>
      <c r="D84">
        <v>13396</v>
      </c>
      <c r="E84">
        <v>1827</v>
      </c>
      <c r="F84">
        <v>426</v>
      </c>
      <c r="G84">
        <v>355</v>
      </c>
      <c r="H84">
        <v>298</v>
      </c>
      <c r="I84">
        <v>252</v>
      </c>
      <c r="J84">
        <v>221</v>
      </c>
      <c r="K84">
        <v>195</v>
      </c>
      <c r="L84">
        <v>177</v>
      </c>
      <c r="M84">
        <v>169</v>
      </c>
      <c r="N84">
        <v>171</v>
      </c>
      <c r="O84">
        <v>182</v>
      </c>
      <c r="P84">
        <v>206</v>
      </c>
      <c r="Q84">
        <v>247</v>
      </c>
      <c r="R84">
        <v>308</v>
      </c>
      <c r="S84">
        <v>390</v>
      </c>
      <c r="T84">
        <v>485</v>
      </c>
      <c r="U84">
        <v>590</v>
      </c>
      <c r="V84">
        <v>695</v>
      </c>
      <c r="W84">
        <v>802</v>
      </c>
      <c r="X84">
        <v>903</v>
      </c>
      <c r="Y84">
        <v>999</v>
      </c>
      <c r="Z84">
        <v>1083</v>
      </c>
      <c r="AA84">
        <v>1142</v>
      </c>
      <c r="AB84">
        <v>1182</v>
      </c>
      <c r="AC84">
        <v>1208</v>
      </c>
      <c r="AD84">
        <v>1230</v>
      </c>
      <c r="AE84">
        <v>1250</v>
      </c>
      <c r="AF84">
        <v>1274</v>
      </c>
      <c r="AG84">
        <v>1301</v>
      </c>
      <c r="AH84">
        <v>1309</v>
      </c>
      <c r="AI84">
        <v>1355</v>
      </c>
      <c r="AJ84">
        <v>1395</v>
      </c>
      <c r="AK84">
        <v>1434</v>
      </c>
      <c r="AL84">
        <v>1491</v>
      </c>
      <c r="AM84">
        <v>1569</v>
      </c>
      <c r="AN84">
        <v>1638</v>
      </c>
      <c r="AO84">
        <v>1725</v>
      </c>
      <c r="AP84">
        <v>1875</v>
      </c>
      <c r="AQ84">
        <v>2002</v>
      </c>
      <c r="AR84">
        <v>2126</v>
      </c>
      <c r="AS84">
        <v>2278</v>
      </c>
      <c r="AT84">
        <v>2470</v>
      </c>
      <c r="AU84">
        <v>2679</v>
      </c>
      <c r="AV84">
        <v>2938</v>
      </c>
      <c r="AW84">
        <v>3316</v>
      </c>
      <c r="AX84">
        <v>3731</v>
      </c>
      <c r="AY84">
        <v>4062</v>
      </c>
      <c r="AZ84">
        <v>4481</v>
      </c>
      <c r="BA84">
        <v>4933</v>
      </c>
      <c r="BB84">
        <v>5448</v>
      </c>
      <c r="BC84">
        <v>6094</v>
      </c>
      <c r="BD84">
        <v>6795</v>
      </c>
      <c r="BE84">
        <v>7554</v>
      </c>
      <c r="BF84">
        <v>8444</v>
      </c>
      <c r="BG84">
        <v>9349</v>
      </c>
      <c r="BH84">
        <v>10138</v>
      </c>
      <c r="BI84">
        <v>10571</v>
      </c>
      <c r="BJ84">
        <v>11095</v>
      </c>
      <c r="BK84">
        <v>11673</v>
      </c>
      <c r="BL84">
        <v>12470</v>
      </c>
      <c r="BM84">
        <v>13345</v>
      </c>
      <c r="BN84">
        <v>13799</v>
      </c>
      <c r="BO84">
        <v>15014</v>
      </c>
      <c r="BP84">
        <v>16155</v>
      </c>
      <c r="BQ84">
        <v>17274</v>
      </c>
      <c r="BR84">
        <v>19122</v>
      </c>
      <c r="BS84">
        <v>19411</v>
      </c>
      <c r="BT84">
        <v>20598</v>
      </c>
      <c r="BU84">
        <v>22033</v>
      </c>
      <c r="BV84">
        <v>23190</v>
      </c>
      <c r="BW84">
        <v>25915</v>
      </c>
      <c r="BX84">
        <v>27097</v>
      </c>
      <c r="BY84">
        <v>29640</v>
      </c>
      <c r="BZ84">
        <v>33444</v>
      </c>
      <c r="CA84">
        <v>38036</v>
      </c>
      <c r="CB84">
        <v>41553</v>
      </c>
      <c r="CC84">
        <v>42369</v>
      </c>
      <c r="CD84">
        <v>44587</v>
      </c>
      <c r="CE84">
        <v>47888</v>
      </c>
      <c r="CF84">
        <v>52596</v>
      </c>
      <c r="CG84">
        <v>59786</v>
      </c>
      <c r="CH84">
        <v>64572</v>
      </c>
      <c r="CI84">
        <v>68221</v>
      </c>
      <c r="CJ84">
        <v>71546</v>
      </c>
      <c r="CK84">
        <v>75297</v>
      </c>
      <c r="CL84">
        <v>78269</v>
      </c>
      <c r="CM84">
        <v>76863</v>
      </c>
      <c r="CN84">
        <v>76899</v>
      </c>
      <c r="CO84">
        <v>75486</v>
      </c>
      <c r="CP84">
        <v>71332</v>
      </c>
      <c r="CQ84">
        <v>68408</v>
      </c>
      <c r="CR84">
        <v>62282</v>
      </c>
      <c r="CS84">
        <v>56049</v>
      </c>
      <c r="CT84">
        <v>49518</v>
      </c>
      <c r="CU84">
        <v>43097</v>
      </c>
      <c r="CV84">
        <v>37107</v>
      </c>
      <c r="CW84">
        <v>31009</v>
      </c>
      <c r="CX84">
        <v>25802</v>
      </c>
      <c r="CY84">
        <v>22044</v>
      </c>
      <c r="CZ84">
        <v>44840</v>
      </c>
    </row>
    <row r="85" spans="1:104" hidden="1" outlineLevel="1" x14ac:dyDescent="0.25">
      <c r="A85">
        <v>1</v>
      </c>
      <c r="B85">
        <v>2047</v>
      </c>
      <c r="C85">
        <v>1910222</v>
      </c>
      <c r="D85">
        <v>13197</v>
      </c>
      <c r="E85">
        <v>1793</v>
      </c>
      <c r="F85">
        <v>424</v>
      </c>
      <c r="G85">
        <v>352</v>
      </c>
      <c r="H85">
        <v>297</v>
      </c>
      <c r="I85">
        <v>251</v>
      </c>
      <c r="J85">
        <v>219</v>
      </c>
      <c r="K85">
        <v>194</v>
      </c>
      <c r="L85">
        <v>177</v>
      </c>
      <c r="M85">
        <v>167</v>
      </c>
      <c r="N85">
        <v>169</v>
      </c>
      <c r="O85">
        <v>178</v>
      </c>
      <c r="P85">
        <v>201</v>
      </c>
      <c r="Q85">
        <v>242</v>
      </c>
      <c r="R85">
        <v>300</v>
      </c>
      <c r="S85">
        <v>382</v>
      </c>
      <c r="T85">
        <v>474</v>
      </c>
      <c r="U85">
        <v>575</v>
      </c>
      <c r="V85">
        <v>677</v>
      </c>
      <c r="W85">
        <v>782</v>
      </c>
      <c r="X85">
        <v>885</v>
      </c>
      <c r="Y85">
        <v>976</v>
      </c>
      <c r="Z85">
        <v>1054</v>
      </c>
      <c r="AA85">
        <v>1110</v>
      </c>
      <c r="AB85">
        <v>1151</v>
      </c>
      <c r="AC85">
        <v>1180</v>
      </c>
      <c r="AD85">
        <v>1200</v>
      </c>
      <c r="AE85">
        <v>1219</v>
      </c>
      <c r="AF85">
        <v>1242</v>
      </c>
      <c r="AG85">
        <v>1269</v>
      </c>
      <c r="AH85">
        <v>1300</v>
      </c>
      <c r="AI85">
        <v>1307</v>
      </c>
      <c r="AJ85">
        <v>1357</v>
      </c>
      <c r="AK85">
        <v>1401</v>
      </c>
      <c r="AL85">
        <v>1448</v>
      </c>
      <c r="AM85">
        <v>1513</v>
      </c>
      <c r="AN85">
        <v>1600</v>
      </c>
      <c r="AO85">
        <v>1681</v>
      </c>
      <c r="AP85">
        <v>1781</v>
      </c>
      <c r="AQ85">
        <v>1946</v>
      </c>
      <c r="AR85">
        <v>2092</v>
      </c>
      <c r="AS85">
        <v>2232</v>
      </c>
      <c r="AT85">
        <v>2414</v>
      </c>
      <c r="AU85">
        <v>2640</v>
      </c>
      <c r="AV85">
        <v>2882</v>
      </c>
      <c r="AW85">
        <v>3177</v>
      </c>
      <c r="AX85">
        <v>3598</v>
      </c>
      <c r="AY85">
        <v>4043</v>
      </c>
      <c r="AZ85">
        <v>4395</v>
      </c>
      <c r="BA85">
        <v>4835</v>
      </c>
      <c r="BB85">
        <v>5304</v>
      </c>
      <c r="BC85">
        <v>5864</v>
      </c>
      <c r="BD85">
        <v>6558</v>
      </c>
      <c r="BE85">
        <v>7327</v>
      </c>
      <c r="BF85">
        <v>8154</v>
      </c>
      <c r="BG85">
        <v>9127</v>
      </c>
      <c r="BH85">
        <v>10068</v>
      </c>
      <c r="BI85">
        <v>10864</v>
      </c>
      <c r="BJ85">
        <v>11253</v>
      </c>
      <c r="BK85">
        <v>11744</v>
      </c>
      <c r="BL85">
        <v>12307</v>
      </c>
      <c r="BM85">
        <v>13148</v>
      </c>
      <c r="BN85">
        <v>14129</v>
      </c>
      <c r="BO85">
        <v>14675</v>
      </c>
      <c r="BP85">
        <v>16027</v>
      </c>
      <c r="BQ85">
        <v>17295</v>
      </c>
      <c r="BR85">
        <v>18518</v>
      </c>
      <c r="BS85">
        <v>20509</v>
      </c>
      <c r="BT85">
        <v>20836</v>
      </c>
      <c r="BU85">
        <v>22121</v>
      </c>
      <c r="BV85">
        <v>23680</v>
      </c>
      <c r="BW85">
        <v>24920</v>
      </c>
      <c r="BX85">
        <v>27820</v>
      </c>
      <c r="BY85">
        <v>29045</v>
      </c>
      <c r="BZ85">
        <v>31715</v>
      </c>
      <c r="CA85">
        <v>35730</v>
      </c>
      <c r="CB85">
        <v>40612</v>
      </c>
      <c r="CC85">
        <v>44375</v>
      </c>
      <c r="CD85">
        <v>45243</v>
      </c>
      <c r="CE85">
        <v>47562</v>
      </c>
      <c r="CF85">
        <v>51288</v>
      </c>
      <c r="CG85">
        <v>56114</v>
      </c>
      <c r="CH85">
        <v>63191</v>
      </c>
      <c r="CI85">
        <v>67942</v>
      </c>
      <c r="CJ85">
        <v>71292</v>
      </c>
      <c r="CK85">
        <v>74106</v>
      </c>
      <c r="CL85">
        <v>77144</v>
      </c>
      <c r="CM85">
        <v>79367</v>
      </c>
      <c r="CN85">
        <v>77105</v>
      </c>
      <c r="CO85">
        <v>76245</v>
      </c>
      <c r="CP85">
        <v>73885</v>
      </c>
      <c r="CQ85">
        <v>68834</v>
      </c>
      <c r="CR85">
        <v>64994</v>
      </c>
      <c r="CS85">
        <v>58188</v>
      </c>
      <c r="CT85">
        <v>51410</v>
      </c>
      <c r="CU85">
        <v>44533</v>
      </c>
      <c r="CV85">
        <v>37944</v>
      </c>
      <c r="CW85">
        <v>31929</v>
      </c>
      <c r="CX85">
        <v>26045</v>
      </c>
      <c r="CY85">
        <v>21112</v>
      </c>
      <c r="CZ85">
        <v>51045</v>
      </c>
    </row>
    <row r="86" spans="1:104" hidden="1" outlineLevel="1" x14ac:dyDescent="0.25">
      <c r="A86">
        <v>1</v>
      </c>
      <c r="B86">
        <v>2048</v>
      </c>
      <c r="C86">
        <v>1915978</v>
      </c>
      <c r="D86">
        <v>13002</v>
      </c>
      <c r="E86">
        <v>1754</v>
      </c>
      <c r="F86">
        <v>420</v>
      </c>
      <c r="G86">
        <v>345</v>
      </c>
      <c r="H86">
        <v>292</v>
      </c>
      <c r="I86">
        <v>248</v>
      </c>
      <c r="J86">
        <v>216</v>
      </c>
      <c r="K86">
        <v>192</v>
      </c>
      <c r="L86">
        <v>175</v>
      </c>
      <c r="M86">
        <v>165</v>
      </c>
      <c r="N86">
        <v>165</v>
      </c>
      <c r="O86">
        <v>176</v>
      </c>
      <c r="P86">
        <v>198</v>
      </c>
      <c r="Q86">
        <v>236</v>
      </c>
      <c r="R86">
        <v>295</v>
      </c>
      <c r="S86">
        <v>373</v>
      </c>
      <c r="T86">
        <v>464</v>
      </c>
      <c r="U86">
        <v>560</v>
      </c>
      <c r="V86">
        <v>661</v>
      </c>
      <c r="W86">
        <v>762</v>
      </c>
      <c r="X86">
        <v>861</v>
      </c>
      <c r="Y86">
        <v>949</v>
      </c>
      <c r="Z86">
        <v>1026</v>
      </c>
      <c r="AA86">
        <v>1082</v>
      </c>
      <c r="AB86">
        <v>1121</v>
      </c>
      <c r="AC86">
        <v>1149</v>
      </c>
      <c r="AD86">
        <v>1167</v>
      </c>
      <c r="AE86">
        <v>1189</v>
      </c>
      <c r="AF86">
        <v>1211</v>
      </c>
      <c r="AG86">
        <v>1238</v>
      </c>
      <c r="AH86">
        <v>1263</v>
      </c>
      <c r="AI86">
        <v>1299</v>
      </c>
      <c r="AJ86">
        <v>1308</v>
      </c>
      <c r="AK86">
        <v>1361</v>
      </c>
      <c r="AL86">
        <v>1415</v>
      </c>
      <c r="AM86">
        <v>1472</v>
      </c>
      <c r="AN86">
        <v>1546</v>
      </c>
      <c r="AO86">
        <v>1643</v>
      </c>
      <c r="AP86">
        <v>1736</v>
      </c>
      <c r="AQ86">
        <v>1846</v>
      </c>
      <c r="AR86">
        <v>2034</v>
      </c>
      <c r="AS86">
        <v>2201</v>
      </c>
      <c r="AT86">
        <v>2367</v>
      </c>
      <c r="AU86">
        <v>2581</v>
      </c>
      <c r="AV86">
        <v>2839</v>
      </c>
      <c r="AW86">
        <v>3120</v>
      </c>
      <c r="AX86">
        <v>3452</v>
      </c>
      <c r="AY86">
        <v>3903</v>
      </c>
      <c r="AZ86">
        <v>4374</v>
      </c>
      <c r="BA86">
        <v>4744</v>
      </c>
      <c r="BB86">
        <v>5202</v>
      </c>
      <c r="BC86">
        <v>5712</v>
      </c>
      <c r="BD86">
        <v>6315</v>
      </c>
      <c r="BE86">
        <v>7077</v>
      </c>
      <c r="BF86">
        <v>7918</v>
      </c>
      <c r="BG86">
        <v>8817</v>
      </c>
      <c r="BH86">
        <v>9831</v>
      </c>
      <c r="BI86">
        <v>10790</v>
      </c>
      <c r="BJ86">
        <v>11569</v>
      </c>
      <c r="BK86">
        <v>11911</v>
      </c>
      <c r="BL86">
        <v>12390</v>
      </c>
      <c r="BM86">
        <v>12990</v>
      </c>
      <c r="BN86">
        <v>13932</v>
      </c>
      <c r="BO86">
        <v>15032</v>
      </c>
      <c r="BP86">
        <v>15680</v>
      </c>
      <c r="BQ86">
        <v>17171</v>
      </c>
      <c r="BR86">
        <v>18554</v>
      </c>
      <c r="BS86">
        <v>19877</v>
      </c>
      <c r="BT86">
        <v>22029</v>
      </c>
      <c r="BU86">
        <v>22392</v>
      </c>
      <c r="BV86">
        <v>23787</v>
      </c>
      <c r="BW86">
        <v>25456</v>
      </c>
      <c r="BX86">
        <v>26769</v>
      </c>
      <c r="BY86">
        <v>29842</v>
      </c>
      <c r="BZ86">
        <v>31105</v>
      </c>
      <c r="CA86">
        <v>33897</v>
      </c>
      <c r="CB86">
        <v>38169</v>
      </c>
      <c r="CC86">
        <v>43401</v>
      </c>
      <c r="CD86">
        <v>47417</v>
      </c>
      <c r="CE86">
        <v>48303</v>
      </c>
      <c r="CF86">
        <v>50993</v>
      </c>
      <c r="CG86">
        <v>54776</v>
      </c>
      <c r="CH86">
        <v>59348</v>
      </c>
      <c r="CI86">
        <v>66537</v>
      </c>
      <c r="CJ86">
        <v>71060</v>
      </c>
      <c r="CK86">
        <v>73903</v>
      </c>
      <c r="CL86">
        <v>75996</v>
      </c>
      <c r="CM86">
        <v>78295</v>
      </c>
      <c r="CN86">
        <v>79689</v>
      </c>
      <c r="CO86">
        <v>76527</v>
      </c>
      <c r="CP86">
        <v>74705</v>
      </c>
      <c r="CQ86">
        <v>71370</v>
      </c>
      <c r="CR86">
        <v>65475</v>
      </c>
      <c r="CS86">
        <v>60789</v>
      </c>
      <c r="CT86">
        <v>53437</v>
      </c>
      <c r="CU86">
        <v>46295</v>
      </c>
      <c r="CV86">
        <v>39255</v>
      </c>
      <c r="CW86">
        <v>32697</v>
      </c>
      <c r="CX86">
        <v>26853</v>
      </c>
      <c r="CY86">
        <v>21342</v>
      </c>
      <c r="CZ86">
        <v>55105</v>
      </c>
    </row>
    <row r="87" spans="1:104" hidden="1" outlineLevel="1" x14ac:dyDescent="0.25">
      <c r="A87">
        <v>1</v>
      </c>
      <c r="B87">
        <v>2049</v>
      </c>
      <c r="C87">
        <v>1920138</v>
      </c>
      <c r="D87">
        <v>12811</v>
      </c>
      <c r="E87">
        <v>1721</v>
      </c>
      <c r="F87">
        <v>414</v>
      </c>
      <c r="G87">
        <v>342</v>
      </c>
      <c r="H87">
        <v>292</v>
      </c>
      <c r="I87">
        <v>248</v>
      </c>
      <c r="J87">
        <v>214</v>
      </c>
      <c r="K87">
        <v>191</v>
      </c>
      <c r="L87">
        <v>174</v>
      </c>
      <c r="M87">
        <v>166</v>
      </c>
      <c r="N87">
        <v>164</v>
      </c>
      <c r="O87">
        <v>175</v>
      </c>
      <c r="P87">
        <v>196</v>
      </c>
      <c r="Q87">
        <v>232</v>
      </c>
      <c r="R87">
        <v>289</v>
      </c>
      <c r="S87">
        <v>365</v>
      </c>
      <c r="T87">
        <v>454</v>
      </c>
      <c r="U87">
        <v>549</v>
      </c>
      <c r="V87">
        <v>645</v>
      </c>
      <c r="W87">
        <v>744</v>
      </c>
      <c r="X87">
        <v>839</v>
      </c>
      <c r="Y87">
        <v>926</v>
      </c>
      <c r="Z87">
        <v>999</v>
      </c>
      <c r="AA87">
        <v>1054</v>
      </c>
      <c r="AB87">
        <v>1091</v>
      </c>
      <c r="AC87">
        <v>1119</v>
      </c>
      <c r="AD87">
        <v>1134</v>
      </c>
      <c r="AE87">
        <v>1156</v>
      </c>
      <c r="AF87">
        <v>1178</v>
      </c>
      <c r="AG87">
        <v>1204</v>
      </c>
      <c r="AH87">
        <v>1234</v>
      </c>
      <c r="AI87">
        <v>1265</v>
      </c>
      <c r="AJ87">
        <v>1297</v>
      </c>
      <c r="AK87">
        <v>1316</v>
      </c>
      <c r="AL87">
        <v>1375</v>
      </c>
      <c r="AM87">
        <v>1436</v>
      </c>
      <c r="AN87">
        <v>1503</v>
      </c>
      <c r="AO87">
        <v>1587</v>
      </c>
      <c r="AP87">
        <v>1699</v>
      </c>
      <c r="AQ87">
        <v>1802</v>
      </c>
      <c r="AR87">
        <v>1935</v>
      </c>
      <c r="AS87">
        <v>2138</v>
      </c>
      <c r="AT87">
        <v>2332</v>
      </c>
      <c r="AU87">
        <v>2534</v>
      </c>
      <c r="AV87">
        <v>2777</v>
      </c>
      <c r="AW87">
        <v>3077</v>
      </c>
      <c r="AX87">
        <v>3389</v>
      </c>
      <c r="AY87">
        <v>3740</v>
      </c>
      <c r="AZ87">
        <v>4225</v>
      </c>
      <c r="BA87">
        <v>4722</v>
      </c>
      <c r="BB87">
        <v>5105</v>
      </c>
      <c r="BC87">
        <v>5602</v>
      </c>
      <c r="BD87">
        <v>6150</v>
      </c>
      <c r="BE87">
        <v>6815</v>
      </c>
      <c r="BF87">
        <v>7653</v>
      </c>
      <c r="BG87">
        <v>8567</v>
      </c>
      <c r="BH87">
        <v>9509</v>
      </c>
      <c r="BI87">
        <v>10544</v>
      </c>
      <c r="BJ87">
        <v>11498</v>
      </c>
      <c r="BK87">
        <v>12248</v>
      </c>
      <c r="BL87">
        <v>12567</v>
      </c>
      <c r="BM87">
        <v>13076</v>
      </c>
      <c r="BN87">
        <v>13765</v>
      </c>
      <c r="BO87">
        <v>14836</v>
      </c>
      <c r="BP87">
        <v>16076</v>
      </c>
      <c r="BQ87">
        <v>16814</v>
      </c>
      <c r="BR87">
        <v>18440</v>
      </c>
      <c r="BS87">
        <v>19933</v>
      </c>
      <c r="BT87">
        <v>21371</v>
      </c>
      <c r="BU87">
        <v>23692</v>
      </c>
      <c r="BV87">
        <v>24099</v>
      </c>
      <c r="BW87">
        <v>25596</v>
      </c>
      <c r="BX87">
        <v>27364</v>
      </c>
      <c r="BY87">
        <v>28735</v>
      </c>
      <c r="BZ87">
        <v>31974</v>
      </c>
      <c r="CA87">
        <v>33265</v>
      </c>
      <c r="CB87">
        <v>36237</v>
      </c>
      <c r="CC87">
        <v>40816</v>
      </c>
      <c r="CD87">
        <v>46405</v>
      </c>
      <c r="CE87">
        <v>50655</v>
      </c>
      <c r="CF87">
        <v>51841</v>
      </c>
      <c r="CG87">
        <v>54505</v>
      </c>
      <c r="CH87">
        <v>57968</v>
      </c>
      <c r="CI87">
        <v>62525</v>
      </c>
      <c r="CJ87">
        <v>69638</v>
      </c>
      <c r="CK87">
        <v>73709</v>
      </c>
      <c r="CL87">
        <v>75845</v>
      </c>
      <c r="CM87">
        <v>77186</v>
      </c>
      <c r="CN87">
        <v>78685</v>
      </c>
      <c r="CO87">
        <v>79163</v>
      </c>
      <c r="CP87">
        <v>75047</v>
      </c>
      <c r="CQ87">
        <v>72236</v>
      </c>
      <c r="CR87">
        <v>67967</v>
      </c>
      <c r="CS87">
        <v>61311</v>
      </c>
      <c r="CT87">
        <v>55894</v>
      </c>
      <c r="CU87">
        <v>48176</v>
      </c>
      <c r="CV87">
        <v>40859</v>
      </c>
      <c r="CW87">
        <v>33876</v>
      </c>
      <c r="CX87">
        <v>27540</v>
      </c>
      <c r="CY87">
        <v>22037</v>
      </c>
      <c r="CZ87">
        <v>58254</v>
      </c>
    </row>
    <row r="88" spans="1:104" hidden="1" outlineLevel="1" x14ac:dyDescent="0.25">
      <c r="A88">
        <v>1</v>
      </c>
      <c r="B88">
        <v>2050</v>
      </c>
      <c r="C88">
        <v>1922839</v>
      </c>
      <c r="D88">
        <v>12619</v>
      </c>
      <c r="E88">
        <v>1690</v>
      </c>
      <c r="F88">
        <v>404</v>
      </c>
      <c r="G88">
        <v>338</v>
      </c>
      <c r="H88">
        <v>287</v>
      </c>
      <c r="I88">
        <v>243</v>
      </c>
      <c r="J88">
        <v>212</v>
      </c>
      <c r="K88">
        <v>189</v>
      </c>
      <c r="L88">
        <v>172</v>
      </c>
      <c r="M88">
        <v>163</v>
      </c>
      <c r="N88">
        <v>162</v>
      </c>
      <c r="O88">
        <v>171</v>
      </c>
      <c r="P88">
        <v>195</v>
      </c>
      <c r="Q88">
        <v>229</v>
      </c>
      <c r="R88">
        <v>284</v>
      </c>
      <c r="S88">
        <v>358</v>
      </c>
      <c r="T88">
        <v>442</v>
      </c>
      <c r="U88">
        <v>535</v>
      </c>
      <c r="V88">
        <v>631</v>
      </c>
      <c r="W88">
        <v>725</v>
      </c>
      <c r="X88">
        <v>818</v>
      </c>
      <c r="Y88">
        <v>901</v>
      </c>
      <c r="Z88">
        <v>972</v>
      </c>
      <c r="AA88">
        <v>1027</v>
      </c>
      <c r="AB88">
        <v>1065</v>
      </c>
      <c r="AC88">
        <v>1087</v>
      </c>
      <c r="AD88">
        <v>1105</v>
      </c>
      <c r="AE88">
        <v>1123</v>
      </c>
      <c r="AF88">
        <v>1145</v>
      </c>
      <c r="AG88">
        <v>1174</v>
      </c>
      <c r="AH88">
        <v>1202</v>
      </c>
      <c r="AI88">
        <v>1233</v>
      </c>
      <c r="AJ88">
        <v>1267</v>
      </c>
      <c r="AK88">
        <v>1306</v>
      </c>
      <c r="AL88">
        <v>1329</v>
      </c>
      <c r="AM88">
        <v>1400</v>
      </c>
      <c r="AN88">
        <v>1466</v>
      </c>
      <c r="AO88">
        <v>1542</v>
      </c>
      <c r="AP88">
        <v>1636</v>
      </c>
      <c r="AQ88">
        <v>1761</v>
      </c>
      <c r="AR88">
        <v>1886</v>
      </c>
      <c r="AS88">
        <v>2036</v>
      </c>
      <c r="AT88">
        <v>2272</v>
      </c>
      <c r="AU88">
        <v>2496</v>
      </c>
      <c r="AV88">
        <v>2728</v>
      </c>
      <c r="AW88">
        <v>3011</v>
      </c>
      <c r="AX88">
        <v>3343</v>
      </c>
      <c r="AY88">
        <v>3678</v>
      </c>
      <c r="AZ88">
        <v>4054</v>
      </c>
      <c r="BA88">
        <v>4562</v>
      </c>
      <c r="BB88">
        <v>5080</v>
      </c>
      <c r="BC88">
        <v>5496</v>
      </c>
      <c r="BD88">
        <v>6038</v>
      </c>
      <c r="BE88">
        <v>6644</v>
      </c>
      <c r="BF88">
        <v>7371</v>
      </c>
      <c r="BG88">
        <v>8286</v>
      </c>
      <c r="BH88">
        <v>9246</v>
      </c>
      <c r="BI88">
        <v>10204</v>
      </c>
      <c r="BJ88">
        <v>11240</v>
      </c>
      <c r="BK88">
        <v>12178</v>
      </c>
      <c r="BL88">
        <v>12929</v>
      </c>
      <c r="BM88">
        <v>13275</v>
      </c>
      <c r="BN88">
        <v>13869</v>
      </c>
      <c r="BO88">
        <v>14671</v>
      </c>
      <c r="BP88">
        <v>15876</v>
      </c>
      <c r="BQ88">
        <v>17252</v>
      </c>
      <c r="BR88">
        <v>18070</v>
      </c>
      <c r="BS88">
        <v>19830</v>
      </c>
      <c r="BT88">
        <v>21450</v>
      </c>
      <c r="BU88">
        <v>23007</v>
      </c>
      <c r="BV88">
        <v>25510</v>
      </c>
      <c r="BW88">
        <v>25948</v>
      </c>
      <c r="BX88">
        <v>27538</v>
      </c>
      <c r="BY88">
        <v>29399</v>
      </c>
      <c r="BZ88">
        <v>30811</v>
      </c>
      <c r="CA88">
        <v>34221</v>
      </c>
      <c r="CB88">
        <v>35584</v>
      </c>
      <c r="CC88">
        <v>38774</v>
      </c>
      <c r="CD88">
        <v>43670</v>
      </c>
      <c r="CE88">
        <v>49615</v>
      </c>
      <c r="CF88">
        <v>54409</v>
      </c>
      <c r="CG88">
        <v>55454</v>
      </c>
      <c r="CH88">
        <v>57714</v>
      </c>
      <c r="CI88">
        <v>61116</v>
      </c>
      <c r="CJ88">
        <v>65483</v>
      </c>
      <c r="CK88">
        <v>72292</v>
      </c>
      <c r="CL88">
        <v>75709</v>
      </c>
      <c r="CM88">
        <v>77092</v>
      </c>
      <c r="CN88">
        <v>77637</v>
      </c>
      <c r="CO88">
        <v>78236</v>
      </c>
      <c r="CP88">
        <v>77709</v>
      </c>
      <c r="CQ88">
        <v>72646</v>
      </c>
      <c r="CR88">
        <v>68860</v>
      </c>
      <c r="CS88">
        <v>63716</v>
      </c>
      <c r="CT88">
        <v>56436</v>
      </c>
      <c r="CU88">
        <v>50457</v>
      </c>
      <c r="CV88">
        <v>42580</v>
      </c>
      <c r="CW88">
        <v>35303</v>
      </c>
      <c r="CX88">
        <v>28569</v>
      </c>
      <c r="CY88">
        <v>22634</v>
      </c>
      <c r="CZ88">
        <v>61031</v>
      </c>
    </row>
    <row r="89" spans="1:104" hidden="1" outlineLevel="1" x14ac:dyDescent="0.25">
      <c r="A89">
        <v>1</v>
      </c>
      <c r="B89">
        <v>2051</v>
      </c>
      <c r="C89">
        <v>1924320</v>
      </c>
      <c r="D89">
        <v>12429</v>
      </c>
      <c r="E89">
        <v>1660</v>
      </c>
      <c r="F89">
        <v>400</v>
      </c>
      <c r="G89">
        <v>333</v>
      </c>
      <c r="H89">
        <v>286</v>
      </c>
      <c r="I89">
        <v>242</v>
      </c>
      <c r="J89">
        <v>211</v>
      </c>
      <c r="K89">
        <v>187</v>
      </c>
      <c r="L89">
        <v>172</v>
      </c>
      <c r="M89">
        <v>162</v>
      </c>
      <c r="N89">
        <v>162</v>
      </c>
      <c r="O89">
        <v>169</v>
      </c>
      <c r="P89">
        <v>191</v>
      </c>
      <c r="Q89">
        <v>224</v>
      </c>
      <c r="R89">
        <v>278</v>
      </c>
      <c r="S89">
        <v>348</v>
      </c>
      <c r="T89">
        <v>434</v>
      </c>
      <c r="U89">
        <v>524</v>
      </c>
      <c r="V89">
        <v>614</v>
      </c>
      <c r="W89">
        <v>709</v>
      </c>
      <c r="X89">
        <v>796</v>
      </c>
      <c r="Y89">
        <v>878</v>
      </c>
      <c r="Z89">
        <v>947</v>
      </c>
      <c r="AA89">
        <v>998</v>
      </c>
      <c r="AB89">
        <v>1036</v>
      </c>
      <c r="AC89">
        <v>1057</v>
      </c>
      <c r="AD89">
        <v>1072</v>
      </c>
      <c r="AE89">
        <v>1092</v>
      </c>
      <c r="AF89">
        <v>1114</v>
      </c>
      <c r="AG89">
        <v>1141</v>
      </c>
      <c r="AH89">
        <v>1168</v>
      </c>
      <c r="AI89">
        <v>1199</v>
      </c>
      <c r="AJ89">
        <v>1234</v>
      </c>
      <c r="AK89">
        <v>1274</v>
      </c>
      <c r="AL89">
        <v>1319</v>
      </c>
      <c r="AM89">
        <v>1355</v>
      </c>
      <c r="AN89">
        <v>1428</v>
      </c>
      <c r="AO89">
        <v>1508</v>
      </c>
      <c r="AP89">
        <v>1596</v>
      </c>
      <c r="AQ89">
        <v>1702</v>
      </c>
      <c r="AR89">
        <v>1843</v>
      </c>
      <c r="AS89">
        <v>1988</v>
      </c>
      <c r="AT89">
        <v>2160</v>
      </c>
      <c r="AU89">
        <v>2431</v>
      </c>
      <c r="AV89">
        <v>2690</v>
      </c>
      <c r="AW89">
        <v>2961</v>
      </c>
      <c r="AX89">
        <v>3273</v>
      </c>
      <c r="AY89">
        <v>3630</v>
      </c>
      <c r="AZ89">
        <v>3988</v>
      </c>
      <c r="BA89">
        <v>4377</v>
      </c>
      <c r="BB89">
        <v>4912</v>
      </c>
      <c r="BC89">
        <v>5470</v>
      </c>
      <c r="BD89">
        <v>5928</v>
      </c>
      <c r="BE89">
        <v>6523</v>
      </c>
      <c r="BF89">
        <v>7196</v>
      </c>
      <c r="BG89">
        <v>7989</v>
      </c>
      <c r="BH89">
        <v>8948</v>
      </c>
      <c r="BI89">
        <v>9930</v>
      </c>
      <c r="BJ89">
        <v>10885</v>
      </c>
      <c r="BK89">
        <v>11915</v>
      </c>
      <c r="BL89">
        <v>12855</v>
      </c>
      <c r="BM89">
        <v>13659</v>
      </c>
      <c r="BN89">
        <v>14082</v>
      </c>
      <c r="BO89">
        <v>14786</v>
      </c>
      <c r="BP89">
        <v>15710</v>
      </c>
      <c r="BQ89">
        <v>17051</v>
      </c>
      <c r="BR89">
        <v>18553</v>
      </c>
      <c r="BS89">
        <v>19443</v>
      </c>
      <c r="BT89">
        <v>21351</v>
      </c>
      <c r="BU89">
        <v>23103</v>
      </c>
      <c r="BV89">
        <v>24800</v>
      </c>
      <c r="BW89">
        <v>27481</v>
      </c>
      <c r="BX89">
        <v>27937</v>
      </c>
      <c r="BY89">
        <v>29598</v>
      </c>
      <c r="BZ89">
        <v>31535</v>
      </c>
      <c r="CA89">
        <v>32988</v>
      </c>
      <c r="CB89">
        <v>36625</v>
      </c>
      <c r="CC89">
        <v>38090</v>
      </c>
      <c r="CD89">
        <v>41515</v>
      </c>
      <c r="CE89">
        <v>46717</v>
      </c>
      <c r="CF89">
        <v>53339</v>
      </c>
      <c r="CG89">
        <v>58249</v>
      </c>
      <c r="CH89">
        <v>58765</v>
      </c>
      <c r="CI89">
        <v>60886</v>
      </c>
      <c r="CJ89">
        <v>64051</v>
      </c>
      <c r="CK89">
        <v>68037</v>
      </c>
      <c r="CL89">
        <v>74303</v>
      </c>
      <c r="CM89">
        <v>77021</v>
      </c>
      <c r="CN89">
        <v>77617</v>
      </c>
      <c r="CO89">
        <v>77267</v>
      </c>
      <c r="CP89">
        <v>76876</v>
      </c>
      <c r="CQ89">
        <v>75303</v>
      </c>
      <c r="CR89">
        <v>69322</v>
      </c>
      <c r="CS89">
        <v>64631</v>
      </c>
      <c r="CT89">
        <v>58724</v>
      </c>
      <c r="CU89">
        <v>51014</v>
      </c>
      <c r="CV89">
        <v>44654</v>
      </c>
      <c r="CW89">
        <v>36844</v>
      </c>
      <c r="CX89">
        <v>29821</v>
      </c>
      <c r="CY89">
        <v>23519</v>
      </c>
      <c r="CZ89">
        <v>63512</v>
      </c>
    </row>
    <row r="90" spans="1:104" hidden="1" outlineLevel="1" x14ac:dyDescent="0.25">
      <c r="A90">
        <v>1</v>
      </c>
      <c r="B90">
        <v>2052</v>
      </c>
      <c r="C90">
        <v>1924729</v>
      </c>
      <c r="D90">
        <v>12242</v>
      </c>
      <c r="E90">
        <v>1633</v>
      </c>
      <c r="F90">
        <v>397</v>
      </c>
      <c r="G90">
        <v>330</v>
      </c>
      <c r="H90">
        <v>283</v>
      </c>
      <c r="I90">
        <v>238</v>
      </c>
      <c r="J90">
        <v>209</v>
      </c>
      <c r="K90">
        <v>184</v>
      </c>
      <c r="L90">
        <v>172</v>
      </c>
      <c r="M90">
        <v>163</v>
      </c>
      <c r="N90">
        <v>159</v>
      </c>
      <c r="O90">
        <v>168</v>
      </c>
      <c r="P90">
        <v>189</v>
      </c>
      <c r="Q90">
        <v>220</v>
      </c>
      <c r="R90">
        <v>273</v>
      </c>
      <c r="S90">
        <v>342</v>
      </c>
      <c r="T90">
        <v>426</v>
      </c>
      <c r="U90">
        <v>512</v>
      </c>
      <c r="V90">
        <v>601</v>
      </c>
      <c r="W90">
        <v>690</v>
      </c>
      <c r="X90">
        <v>778</v>
      </c>
      <c r="Y90">
        <v>857</v>
      </c>
      <c r="Z90">
        <v>923</v>
      </c>
      <c r="AA90">
        <v>972</v>
      </c>
      <c r="AB90">
        <v>1006</v>
      </c>
      <c r="AC90">
        <v>1028</v>
      </c>
      <c r="AD90">
        <v>1046</v>
      </c>
      <c r="AE90">
        <v>1060</v>
      </c>
      <c r="AF90">
        <v>1083</v>
      </c>
      <c r="AG90">
        <v>1109</v>
      </c>
      <c r="AH90">
        <v>1138</v>
      </c>
      <c r="AI90">
        <v>1169</v>
      </c>
      <c r="AJ90">
        <v>1202</v>
      </c>
      <c r="AK90">
        <v>1243</v>
      </c>
      <c r="AL90">
        <v>1286</v>
      </c>
      <c r="AM90">
        <v>1342</v>
      </c>
      <c r="AN90">
        <v>1384</v>
      </c>
      <c r="AO90">
        <v>1470</v>
      </c>
      <c r="AP90">
        <v>1559</v>
      </c>
      <c r="AQ90">
        <v>1658</v>
      </c>
      <c r="AR90">
        <v>1782</v>
      </c>
      <c r="AS90">
        <v>1944</v>
      </c>
      <c r="AT90">
        <v>2111</v>
      </c>
      <c r="AU90">
        <v>2314</v>
      </c>
      <c r="AV90">
        <v>2619</v>
      </c>
      <c r="AW90">
        <v>2923</v>
      </c>
      <c r="AX90">
        <v>3218</v>
      </c>
      <c r="AY90">
        <v>3557</v>
      </c>
      <c r="AZ90">
        <v>3935</v>
      </c>
      <c r="BA90">
        <v>4306</v>
      </c>
      <c r="BB90">
        <v>4717</v>
      </c>
      <c r="BC90">
        <v>5290</v>
      </c>
      <c r="BD90">
        <v>5903</v>
      </c>
      <c r="BE90">
        <v>6406</v>
      </c>
      <c r="BF90">
        <v>7070</v>
      </c>
      <c r="BG90">
        <v>7802</v>
      </c>
      <c r="BH90">
        <v>8635</v>
      </c>
      <c r="BI90">
        <v>9614</v>
      </c>
      <c r="BJ90">
        <v>10592</v>
      </c>
      <c r="BK90">
        <v>11540</v>
      </c>
      <c r="BL90">
        <v>12580</v>
      </c>
      <c r="BM90">
        <v>13587</v>
      </c>
      <c r="BN90">
        <v>14492</v>
      </c>
      <c r="BO90">
        <v>15024</v>
      </c>
      <c r="BP90">
        <v>15849</v>
      </c>
      <c r="BQ90">
        <v>16887</v>
      </c>
      <c r="BR90">
        <v>18352</v>
      </c>
      <c r="BS90">
        <v>19985</v>
      </c>
      <c r="BT90">
        <v>20956</v>
      </c>
      <c r="BU90">
        <v>23017</v>
      </c>
      <c r="BV90">
        <v>24914</v>
      </c>
      <c r="BW90">
        <v>26736</v>
      </c>
      <c r="BX90">
        <v>29607</v>
      </c>
      <c r="BY90">
        <v>30043</v>
      </c>
      <c r="BZ90">
        <v>31767</v>
      </c>
      <c r="CA90">
        <v>33784</v>
      </c>
      <c r="CB90">
        <v>35332</v>
      </c>
      <c r="CC90">
        <v>39234</v>
      </c>
      <c r="CD90">
        <v>40818</v>
      </c>
      <c r="CE90">
        <v>44439</v>
      </c>
      <c r="CF90">
        <v>50273</v>
      </c>
      <c r="CG90">
        <v>57143</v>
      </c>
      <c r="CH90">
        <v>61755</v>
      </c>
      <c r="CI90">
        <v>62035</v>
      </c>
      <c r="CJ90">
        <v>63860</v>
      </c>
      <c r="CK90">
        <v>66593</v>
      </c>
      <c r="CL90">
        <v>69985</v>
      </c>
      <c r="CM90">
        <v>75655</v>
      </c>
      <c r="CN90">
        <v>77608</v>
      </c>
      <c r="CO90">
        <v>77310</v>
      </c>
      <c r="CP90">
        <v>75991</v>
      </c>
      <c r="CQ90">
        <v>74571</v>
      </c>
      <c r="CR90">
        <v>71941</v>
      </c>
      <c r="CS90">
        <v>65138</v>
      </c>
      <c r="CT90">
        <v>59634</v>
      </c>
      <c r="CU90">
        <v>53141</v>
      </c>
      <c r="CV90">
        <v>45206</v>
      </c>
      <c r="CW90">
        <v>38689</v>
      </c>
      <c r="CX90">
        <v>31163</v>
      </c>
      <c r="CY90">
        <v>24583</v>
      </c>
      <c r="CZ90">
        <v>66030</v>
      </c>
    </row>
    <row r="91" spans="1:104" hidden="1" outlineLevel="1" x14ac:dyDescent="0.25">
      <c r="A91">
        <v>1</v>
      </c>
      <c r="B91">
        <v>2053</v>
      </c>
      <c r="C91">
        <v>1924342</v>
      </c>
      <c r="D91">
        <v>12056</v>
      </c>
      <c r="E91">
        <v>1603</v>
      </c>
      <c r="F91">
        <v>394</v>
      </c>
      <c r="G91">
        <v>326</v>
      </c>
      <c r="H91">
        <v>279</v>
      </c>
      <c r="I91">
        <v>236</v>
      </c>
      <c r="J91">
        <v>205</v>
      </c>
      <c r="K91">
        <v>183</v>
      </c>
      <c r="L91">
        <v>171</v>
      </c>
      <c r="M91">
        <v>160</v>
      </c>
      <c r="N91">
        <v>157</v>
      </c>
      <c r="O91">
        <v>165</v>
      </c>
      <c r="P91">
        <v>187</v>
      </c>
      <c r="Q91">
        <v>217</v>
      </c>
      <c r="R91">
        <v>268</v>
      </c>
      <c r="S91">
        <v>335</v>
      </c>
      <c r="T91">
        <v>416</v>
      </c>
      <c r="U91">
        <v>501</v>
      </c>
      <c r="V91">
        <v>589</v>
      </c>
      <c r="W91">
        <v>672</v>
      </c>
      <c r="X91">
        <v>758</v>
      </c>
      <c r="Y91">
        <v>835</v>
      </c>
      <c r="Z91">
        <v>899</v>
      </c>
      <c r="AA91">
        <v>948</v>
      </c>
      <c r="AB91">
        <v>979</v>
      </c>
      <c r="AC91">
        <v>1000</v>
      </c>
      <c r="AD91">
        <v>1014</v>
      </c>
      <c r="AE91">
        <v>1031</v>
      </c>
      <c r="AF91">
        <v>1051</v>
      </c>
      <c r="AG91">
        <v>1078</v>
      </c>
      <c r="AH91">
        <v>1107</v>
      </c>
      <c r="AI91">
        <v>1139</v>
      </c>
      <c r="AJ91">
        <v>1172</v>
      </c>
      <c r="AK91">
        <v>1211</v>
      </c>
      <c r="AL91">
        <v>1254</v>
      </c>
      <c r="AM91">
        <v>1305</v>
      </c>
      <c r="AN91">
        <v>1369</v>
      </c>
      <c r="AO91">
        <v>1423</v>
      </c>
      <c r="AP91">
        <v>1520</v>
      </c>
      <c r="AQ91">
        <v>1623</v>
      </c>
      <c r="AR91">
        <v>1738</v>
      </c>
      <c r="AS91">
        <v>1879</v>
      </c>
      <c r="AT91">
        <v>2068</v>
      </c>
      <c r="AU91">
        <v>2259</v>
      </c>
      <c r="AV91">
        <v>2493</v>
      </c>
      <c r="AW91">
        <v>2848</v>
      </c>
      <c r="AX91">
        <v>3176</v>
      </c>
      <c r="AY91">
        <v>3499</v>
      </c>
      <c r="AZ91">
        <v>3858</v>
      </c>
      <c r="BA91">
        <v>4255</v>
      </c>
      <c r="BB91">
        <v>4645</v>
      </c>
      <c r="BC91">
        <v>5080</v>
      </c>
      <c r="BD91">
        <v>5711</v>
      </c>
      <c r="BE91">
        <v>6386</v>
      </c>
      <c r="BF91">
        <v>6948</v>
      </c>
      <c r="BG91">
        <v>7669</v>
      </c>
      <c r="BH91">
        <v>8439</v>
      </c>
      <c r="BI91">
        <v>9284</v>
      </c>
      <c r="BJ91">
        <v>10264</v>
      </c>
      <c r="BK91">
        <v>11236</v>
      </c>
      <c r="BL91">
        <v>12194</v>
      </c>
      <c r="BM91">
        <v>13295</v>
      </c>
      <c r="BN91">
        <v>14426</v>
      </c>
      <c r="BO91">
        <v>15475</v>
      </c>
      <c r="BP91">
        <v>16113</v>
      </c>
      <c r="BQ91">
        <v>17046</v>
      </c>
      <c r="BR91">
        <v>18194</v>
      </c>
      <c r="BS91">
        <v>19782</v>
      </c>
      <c r="BT91">
        <v>21547</v>
      </c>
      <c r="BU91">
        <v>22605</v>
      </c>
      <c r="BV91">
        <v>24841</v>
      </c>
      <c r="BW91">
        <v>26887</v>
      </c>
      <c r="BX91">
        <v>28825</v>
      </c>
      <c r="BY91">
        <v>31863</v>
      </c>
      <c r="BZ91">
        <v>32263</v>
      </c>
      <c r="CA91">
        <v>34060</v>
      </c>
      <c r="CB91">
        <v>36203</v>
      </c>
      <c r="CC91">
        <v>37876</v>
      </c>
      <c r="CD91">
        <v>42068</v>
      </c>
      <c r="CE91">
        <v>43732</v>
      </c>
      <c r="CF91">
        <v>47858</v>
      </c>
      <c r="CG91">
        <v>53898</v>
      </c>
      <c r="CH91">
        <v>60618</v>
      </c>
      <c r="CI91">
        <v>65223</v>
      </c>
      <c r="CJ91">
        <v>65098</v>
      </c>
      <c r="CK91">
        <v>66433</v>
      </c>
      <c r="CL91">
        <v>68560</v>
      </c>
      <c r="CM91">
        <v>71310</v>
      </c>
      <c r="CN91">
        <v>76297</v>
      </c>
      <c r="CO91">
        <v>77374</v>
      </c>
      <c r="CP91">
        <v>76118</v>
      </c>
      <c r="CQ91">
        <v>73789</v>
      </c>
      <c r="CR91">
        <v>71314</v>
      </c>
      <c r="CS91">
        <v>67663</v>
      </c>
      <c r="CT91">
        <v>60172</v>
      </c>
      <c r="CU91">
        <v>54037</v>
      </c>
      <c r="CV91">
        <v>47155</v>
      </c>
      <c r="CW91">
        <v>39217</v>
      </c>
      <c r="CX91">
        <v>32770</v>
      </c>
      <c r="CY91">
        <v>25725</v>
      </c>
      <c r="CZ91">
        <v>68847</v>
      </c>
    </row>
    <row r="92" spans="1:104" hidden="1" outlineLevel="1" x14ac:dyDescent="0.25">
      <c r="A92">
        <v>1</v>
      </c>
      <c r="B92">
        <v>2054</v>
      </c>
      <c r="C92">
        <v>1923405</v>
      </c>
      <c r="D92">
        <v>11870</v>
      </c>
      <c r="E92">
        <v>1571</v>
      </c>
      <c r="F92">
        <v>390</v>
      </c>
      <c r="G92">
        <v>323</v>
      </c>
      <c r="H92">
        <v>275</v>
      </c>
      <c r="I92">
        <v>234</v>
      </c>
      <c r="J92">
        <v>207</v>
      </c>
      <c r="K92">
        <v>183</v>
      </c>
      <c r="L92">
        <v>169</v>
      </c>
      <c r="M92">
        <v>159</v>
      </c>
      <c r="N92">
        <v>155</v>
      </c>
      <c r="O92">
        <v>164</v>
      </c>
      <c r="P92">
        <v>182</v>
      </c>
      <c r="Q92">
        <v>213</v>
      </c>
      <c r="R92">
        <v>264</v>
      </c>
      <c r="S92">
        <v>329</v>
      </c>
      <c r="T92">
        <v>407</v>
      </c>
      <c r="U92">
        <v>490</v>
      </c>
      <c r="V92">
        <v>575</v>
      </c>
      <c r="W92">
        <v>657</v>
      </c>
      <c r="X92">
        <v>740</v>
      </c>
      <c r="Y92">
        <v>814</v>
      </c>
      <c r="Z92">
        <v>875</v>
      </c>
      <c r="AA92">
        <v>922</v>
      </c>
      <c r="AB92">
        <v>952</v>
      </c>
      <c r="AC92">
        <v>970</v>
      </c>
      <c r="AD92">
        <v>985</v>
      </c>
      <c r="AE92">
        <v>1001</v>
      </c>
      <c r="AF92">
        <v>1022</v>
      </c>
      <c r="AG92">
        <v>1047</v>
      </c>
      <c r="AH92">
        <v>1073</v>
      </c>
      <c r="AI92">
        <v>1106</v>
      </c>
      <c r="AJ92">
        <v>1141</v>
      </c>
      <c r="AK92">
        <v>1178</v>
      </c>
      <c r="AL92">
        <v>1221</v>
      </c>
      <c r="AM92">
        <v>1274</v>
      </c>
      <c r="AN92">
        <v>1337</v>
      </c>
      <c r="AO92">
        <v>1412</v>
      </c>
      <c r="AP92">
        <v>1473</v>
      </c>
      <c r="AQ92">
        <v>1583</v>
      </c>
      <c r="AR92">
        <v>1702</v>
      </c>
      <c r="AS92">
        <v>1834</v>
      </c>
      <c r="AT92">
        <v>1998</v>
      </c>
      <c r="AU92">
        <v>2217</v>
      </c>
      <c r="AV92">
        <v>2441</v>
      </c>
      <c r="AW92">
        <v>2712</v>
      </c>
      <c r="AX92">
        <v>3099</v>
      </c>
      <c r="AY92">
        <v>3457</v>
      </c>
      <c r="AZ92">
        <v>3796</v>
      </c>
      <c r="BA92">
        <v>4170</v>
      </c>
      <c r="BB92">
        <v>4585</v>
      </c>
      <c r="BC92">
        <v>4999</v>
      </c>
      <c r="BD92">
        <v>5484</v>
      </c>
      <c r="BE92">
        <v>6182</v>
      </c>
      <c r="BF92">
        <v>6927</v>
      </c>
      <c r="BG92">
        <v>7541</v>
      </c>
      <c r="BH92">
        <v>8297</v>
      </c>
      <c r="BI92">
        <v>9079</v>
      </c>
      <c r="BJ92">
        <v>9917</v>
      </c>
      <c r="BK92">
        <v>10895</v>
      </c>
      <c r="BL92">
        <v>11875</v>
      </c>
      <c r="BM92">
        <v>12894</v>
      </c>
      <c r="BN92">
        <v>14131</v>
      </c>
      <c r="BO92">
        <v>15414</v>
      </c>
      <c r="BP92">
        <v>16609</v>
      </c>
      <c r="BQ92">
        <v>17347</v>
      </c>
      <c r="BR92">
        <v>18379</v>
      </c>
      <c r="BS92">
        <v>19622</v>
      </c>
      <c r="BT92">
        <v>21350</v>
      </c>
      <c r="BU92">
        <v>23265</v>
      </c>
      <c r="BV92">
        <v>24419</v>
      </c>
      <c r="BW92">
        <v>26826</v>
      </c>
      <c r="BX92">
        <v>29007</v>
      </c>
      <c r="BY92">
        <v>31043</v>
      </c>
      <c r="BZ92">
        <v>34235</v>
      </c>
      <c r="CA92">
        <v>34611</v>
      </c>
      <c r="CB92">
        <v>36516</v>
      </c>
      <c r="CC92">
        <v>38834</v>
      </c>
      <c r="CD92">
        <v>40639</v>
      </c>
      <c r="CE92">
        <v>45102</v>
      </c>
      <c r="CF92">
        <v>47139</v>
      </c>
      <c r="CG92">
        <v>51358</v>
      </c>
      <c r="CH92">
        <v>57211</v>
      </c>
      <c r="CI92">
        <v>64060</v>
      </c>
      <c r="CJ92">
        <v>68484</v>
      </c>
      <c r="CK92">
        <v>67778</v>
      </c>
      <c r="CL92">
        <v>68441</v>
      </c>
      <c r="CM92">
        <v>69912</v>
      </c>
      <c r="CN92">
        <v>71986</v>
      </c>
      <c r="CO92">
        <v>76137</v>
      </c>
      <c r="CP92">
        <v>76249</v>
      </c>
      <c r="CQ92">
        <v>73982</v>
      </c>
      <c r="CR92">
        <v>70649</v>
      </c>
      <c r="CS92">
        <v>67153</v>
      </c>
      <c r="CT92">
        <v>62591</v>
      </c>
      <c r="CU92">
        <v>54592</v>
      </c>
      <c r="CV92">
        <v>48007</v>
      </c>
      <c r="CW92">
        <v>40962</v>
      </c>
      <c r="CX92">
        <v>33267</v>
      </c>
      <c r="CY92">
        <v>27089</v>
      </c>
      <c r="CZ92">
        <v>71965</v>
      </c>
    </row>
    <row r="93" spans="1:104" hidden="1" outlineLevel="1" x14ac:dyDescent="0.25">
      <c r="A93">
        <v>1</v>
      </c>
      <c r="B93">
        <v>2055</v>
      </c>
      <c r="C93">
        <v>1922093</v>
      </c>
      <c r="D93">
        <v>11684</v>
      </c>
      <c r="E93">
        <v>1541</v>
      </c>
      <c r="F93">
        <v>387</v>
      </c>
      <c r="G93">
        <v>320</v>
      </c>
      <c r="H93">
        <v>271</v>
      </c>
      <c r="I93">
        <v>230</v>
      </c>
      <c r="J93">
        <v>203</v>
      </c>
      <c r="K93">
        <v>181</v>
      </c>
      <c r="L93">
        <v>168</v>
      </c>
      <c r="M93">
        <v>160</v>
      </c>
      <c r="N93">
        <v>155</v>
      </c>
      <c r="O93">
        <v>162</v>
      </c>
      <c r="P93">
        <v>180</v>
      </c>
      <c r="Q93">
        <v>209</v>
      </c>
      <c r="R93">
        <v>256</v>
      </c>
      <c r="S93">
        <v>322</v>
      </c>
      <c r="T93">
        <v>400</v>
      </c>
      <c r="U93">
        <v>479</v>
      </c>
      <c r="V93">
        <v>562</v>
      </c>
      <c r="W93">
        <v>642</v>
      </c>
      <c r="X93">
        <v>721</v>
      </c>
      <c r="Y93">
        <v>793</v>
      </c>
      <c r="Z93">
        <v>852</v>
      </c>
      <c r="AA93">
        <v>897</v>
      </c>
      <c r="AB93">
        <v>929</v>
      </c>
      <c r="AC93">
        <v>947</v>
      </c>
      <c r="AD93">
        <v>957</v>
      </c>
      <c r="AE93">
        <v>973</v>
      </c>
      <c r="AF93">
        <v>993</v>
      </c>
      <c r="AG93">
        <v>1016</v>
      </c>
      <c r="AH93">
        <v>1045</v>
      </c>
      <c r="AI93">
        <v>1075</v>
      </c>
      <c r="AJ93">
        <v>1110</v>
      </c>
      <c r="AK93">
        <v>1148</v>
      </c>
      <c r="AL93">
        <v>1193</v>
      </c>
      <c r="AM93">
        <v>1244</v>
      </c>
      <c r="AN93">
        <v>1308</v>
      </c>
      <c r="AO93">
        <v>1380</v>
      </c>
      <c r="AP93">
        <v>1461</v>
      </c>
      <c r="AQ93">
        <v>1536</v>
      </c>
      <c r="AR93">
        <v>1660</v>
      </c>
      <c r="AS93">
        <v>1795</v>
      </c>
      <c r="AT93">
        <v>1948</v>
      </c>
      <c r="AU93">
        <v>2143</v>
      </c>
      <c r="AV93">
        <v>2391</v>
      </c>
      <c r="AW93">
        <v>2653</v>
      </c>
      <c r="AX93">
        <v>2955</v>
      </c>
      <c r="AY93">
        <v>3372</v>
      </c>
      <c r="AZ93">
        <v>3750</v>
      </c>
      <c r="BA93">
        <v>4102</v>
      </c>
      <c r="BB93">
        <v>4492</v>
      </c>
      <c r="BC93">
        <v>4937</v>
      </c>
      <c r="BD93">
        <v>5400</v>
      </c>
      <c r="BE93">
        <v>5942</v>
      </c>
      <c r="BF93">
        <v>6709</v>
      </c>
      <c r="BG93">
        <v>7524</v>
      </c>
      <c r="BH93">
        <v>8172</v>
      </c>
      <c r="BI93">
        <v>8932</v>
      </c>
      <c r="BJ93">
        <v>9701</v>
      </c>
      <c r="BK93">
        <v>10529</v>
      </c>
      <c r="BL93">
        <v>11517</v>
      </c>
      <c r="BM93">
        <v>12560</v>
      </c>
      <c r="BN93">
        <v>13711</v>
      </c>
      <c r="BO93">
        <v>15107</v>
      </c>
      <c r="BP93">
        <v>16558</v>
      </c>
      <c r="BQ93">
        <v>17892</v>
      </c>
      <c r="BR93">
        <v>18714</v>
      </c>
      <c r="BS93">
        <v>19838</v>
      </c>
      <c r="BT93">
        <v>21196</v>
      </c>
      <c r="BU93">
        <v>23068</v>
      </c>
      <c r="BV93">
        <v>25141</v>
      </c>
      <c r="BW93">
        <v>26388</v>
      </c>
      <c r="BX93">
        <v>28961</v>
      </c>
      <c r="BY93">
        <v>31261</v>
      </c>
      <c r="BZ93">
        <v>33384</v>
      </c>
      <c r="CA93">
        <v>36742</v>
      </c>
      <c r="CB93">
        <v>37133</v>
      </c>
      <c r="CC93">
        <v>39201</v>
      </c>
      <c r="CD93">
        <v>41702</v>
      </c>
      <c r="CE93">
        <v>43598</v>
      </c>
      <c r="CF93">
        <v>48657</v>
      </c>
      <c r="CG93">
        <v>50626</v>
      </c>
      <c r="CH93">
        <v>54543</v>
      </c>
      <c r="CI93">
        <v>60501</v>
      </c>
      <c r="CJ93">
        <v>67307</v>
      </c>
      <c r="CK93">
        <v>71337</v>
      </c>
      <c r="CL93">
        <v>69873</v>
      </c>
      <c r="CM93">
        <v>69854</v>
      </c>
      <c r="CN93">
        <v>70618</v>
      </c>
      <c r="CO93">
        <v>71896</v>
      </c>
      <c r="CP93">
        <v>75100</v>
      </c>
      <c r="CQ93">
        <v>74184</v>
      </c>
      <c r="CR93">
        <v>70891</v>
      </c>
      <c r="CS93">
        <v>66593</v>
      </c>
      <c r="CT93">
        <v>62185</v>
      </c>
      <c r="CU93">
        <v>56851</v>
      </c>
      <c r="CV93">
        <v>48566</v>
      </c>
      <c r="CW93">
        <v>41761</v>
      </c>
      <c r="CX93">
        <v>34794</v>
      </c>
      <c r="CY93">
        <v>27541</v>
      </c>
      <c r="CZ93">
        <v>75546</v>
      </c>
    </row>
    <row r="94" spans="1:104" hidden="1" outlineLevel="1" x14ac:dyDescent="0.25">
      <c r="A94">
        <v>1</v>
      </c>
      <c r="B94">
        <v>2056</v>
      </c>
      <c r="C94">
        <v>1920636</v>
      </c>
      <c r="D94">
        <v>11503</v>
      </c>
      <c r="E94">
        <v>1512</v>
      </c>
      <c r="F94">
        <v>381</v>
      </c>
      <c r="G94">
        <v>317</v>
      </c>
      <c r="H94">
        <v>269</v>
      </c>
      <c r="I94">
        <v>228</v>
      </c>
      <c r="J94">
        <v>203</v>
      </c>
      <c r="K94">
        <v>181</v>
      </c>
      <c r="L94">
        <v>167</v>
      </c>
      <c r="M94">
        <v>157</v>
      </c>
      <c r="N94">
        <v>154</v>
      </c>
      <c r="O94">
        <v>160</v>
      </c>
      <c r="P94">
        <v>177</v>
      </c>
      <c r="Q94">
        <v>206</v>
      </c>
      <c r="R94">
        <v>252</v>
      </c>
      <c r="S94">
        <v>316</v>
      </c>
      <c r="T94">
        <v>391</v>
      </c>
      <c r="U94">
        <v>468</v>
      </c>
      <c r="V94">
        <v>551</v>
      </c>
      <c r="W94">
        <v>628</v>
      </c>
      <c r="X94">
        <v>704</v>
      </c>
      <c r="Y94">
        <v>773</v>
      </c>
      <c r="Z94">
        <v>830</v>
      </c>
      <c r="AA94">
        <v>876</v>
      </c>
      <c r="AB94">
        <v>901</v>
      </c>
      <c r="AC94">
        <v>919</v>
      </c>
      <c r="AD94">
        <v>930</v>
      </c>
      <c r="AE94">
        <v>944</v>
      </c>
      <c r="AF94">
        <v>963</v>
      </c>
      <c r="AG94">
        <v>986</v>
      </c>
      <c r="AH94">
        <v>1013</v>
      </c>
      <c r="AI94">
        <v>1043</v>
      </c>
      <c r="AJ94">
        <v>1077</v>
      </c>
      <c r="AK94">
        <v>1117</v>
      </c>
      <c r="AL94">
        <v>1162</v>
      </c>
      <c r="AM94">
        <v>1212</v>
      </c>
      <c r="AN94">
        <v>1274</v>
      </c>
      <c r="AO94">
        <v>1346</v>
      </c>
      <c r="AP94">
        <v>1430</v>
      </c>
      <c r="AQ94">
        <v>1522</v>
      </c>
      <c r="AR94">
        <v>1610</v>
      </c>
      <c r="AS94">
        <v>1751</v>
      </c>
      <c r="AT94">
        <v>1911</v>
      </c>
      <c r="AU94">
        <v>2092</v>
      </c>
      <c r="AV94">
        <v>2317</v>
      </c>
      <c r="AW94">
        <v>2603</v>
      </c>
      <c r="AX94">
        <v>2896</v>
      </c>
      <c r="AY94">
        <v>3217</v>
      </c>
      <c r="AZ94">
        <v>3659</v>
      </c>
      <c r="BA94">
        <v>4055</v>
      </c>
      <c r="BB94">
        <v>4427</v>
      </c>
      <c r="BC94">
        <v>4849</v>
      </c>
      <c r="BD94">
        <v>5339</v>
      </c>
      <c r="BE94">
        <v>5854</v>
      </c>
      <c r="BF94">
        <v>6451</v>
      </c>
      <c r="BG94">
        <v>7293</v>
      </c>
      <c r="BH94">
        <v>8154</v>
      </c>
      <c r="BI94">
        <v>8796</v>
      </c>
      <c r="BJ94">
        <v>9554</v>
      </c>
      <c r="BK94">
        <v>10304</v>
      </c>
      <c r="BL94">
        <v>11137</v>
      </c>
      <c r="BM94">
        <v>12195</v>
      </c>
      <c r="BN94">
        <v>13368</v>
      </c>
      <c r="BO94">
        <v>14673</v>
      </c>
      <c r="BP94">
        <v>16242</v>
      </c>
      <c r="BQ94">
        <v>17849</v>
      </c>
      <c r="BR94">
        <v>19318</v>
      </c>
      <c r="BS94">
        <v>20221</v>
      </c>
      <c r="BT94">
        <v>21445</v>
      </c>
      <c r="BU94">
        <v>22917</v>
      </c>
      <c r="BV94">
        <v>24950</v>
      </c>
      <c r="BW94">
        <v>27194</v>
      </c>
      <c r="BX94">
        <v>28504</v>
      </c>
      <c r="BY94">
        <v>31232</v>
      </c>
      <c r="BZ94">
        <v>33640</v>
      </c>
      <c r="CA94">
        <v>35851</v>
      </c>
      <c r="CB94">
        <v>39444</v>
      </c>
      <c r="CC94">
        <v>39886</v>
      </c>
      <c r="CD94">
        <v>42122</v>
      </c>
      <c r="CE94">
        <v>44766</v>
      </c>
      <c r="CF94">
        <v>47087</v>
      </c>
      <c r="CG94">
        <v>52299</v>
      </c>
      <c r="CH94">
        <v>53799</v>
      </c>
      <c r="CI94">
        <v>57707</v>
      </c>
      <c r="CJ94">
        <v>63603</v>
      </c>
      <c r="CK94">
        <v>70156</v>
      </c>
      <c r="CL94">
        <v>73598</v>
      </c>
      <c r="CM94">
        <v>71367</v>
      </c>
      <c r="CN94">
        <v>70618</v>
      </c>
      <c r="CO94">
        <v>70605</v>
      </c>
      <c r="CP94">
        <v>70982</v>
      </c>
      <c r="CQ94">
        <v>73135</v>
      </c>
      <c r="CR94">
        <v>71168</v>
      </c>
      <c r="CS94">
        <v>66912</v>
      </c>
      <c r="CT94">
        <v>61741</v>
      </c>
      <c r="CU94">
        <v>56555</v>
      </c>
      <c r="CV94">
        <v>50638</v>
      </c>
      <c r="CW94">
        <v>42302</v>
      </c>
      <c r="CX94">
        <v>35512</v>
      </c>
      <c r="CY94">
        <v>28846</v>
      </c>
      <c r="CZ94">
        <v>78677</v>
      </c>
    </row>
    <row r="95" spans="1:104" hidden="1" outlineLevel="1" x14ac:dyDescent="0.25">
      <c r="A95">
        <v>1</v>
      </c>
      <c r="B95">
        <v>2057</v>
      </c>
      <c r="C95">
        <v>1919162</v>
      </c>
      <c r="D95">
        <v>11322</v>
      </c>
      <c r="E95">
        <v>1484</v>
      </c>
      <c r="F95">
        <v>377</v>
      </c>
      <c r="G95">
        <v>315</v>
      </c>
      <c r="H95">
        <v>266</v>
      </c>
      <c r="I95">
        <v>225</v>
      </c>
      <c r="J95">
        <v>201</v>
      </c>
      <c r="K95">
        <v>180</v>
      </c>
      <c r="L95">
        <v>166</v>
      </c>
      <c r="M95">
        <v>155</v>
      </c>
      <c r="N95">
        <v>153</v>
      </c>
      <c r="O95">
        <v>159</v>
      </c>
      <c r="P95">
        <v>176</v>
      </c>
      <c r="Q95">
        <v>202</v>
      </c>
      <c r="R95">
        <v>246</v>
      </c>
      <c r="S95">
        <v>310</v>
      </c>
      <c r="T95">
        <v>383</v>
      </c>
      <c r="U95">
        <v>459</v>
      </c>
      <c r="V95">
        <v>539</v>
      </c>
      <c r="W95">
        <v>613</v>
      </c>
      <c r="X95">
        <v>688</v>
      </c>
      <c r="Y95">
        <v>756</v>
      </c>
      <c r="Z95">
        <v>810</v>
      </c>
      <c r="AA95">
        <v>853</v>
      </c>
      <c r="AB95">
        <v>881</v>
      </c>
      <c r="AC95">
        <v>894</v>
      </c>
      <c r="AD95">
        <v>903</v>
      </c>
      <c r="AE95">
        <v>917</v>
      </c>
      <c r="AF95">
        <v>935</v>
      </c>
      <c r="AG95">
        <v>960</v>
      </c>
      <c r="AH95">
        <v>987</v>
      </c>
      <c r="AI95">
        <v>1015</v>
      </c>
      <c r="AJ95">
        <v>1050</v>
      </c>
      <c r="AK95">
        <v>1086</v>
      </c>
      <c r="AL95">
        <v>1131</v>
      </c>
      <c r="AM95">
        <v>1182</v>
      </c>
      <c r="AN95">
        <v>1243</v>
      </c>
      <c r="AO95">
        <v>1313</v>
      </c>
      <c r="AP95">
        <v>1397</v>
      </c>
      <c r="AQ95">
        <v>1489</v>
      </c>
      <c r="AR95">
        <v>1592</v>
      </c>
      <c r="AS95">
        <v>1698</v>
      </c>
      <c r="AT95">
        <v>1865</v>
      </c>
      <c r="AU95">
        <v>2052</v>
      </c>
      <c r="AV95">
        <v>2263</v>
      </c>
      <c r="AW95">
        <v>2520</v>
      </c>
      <c r="AX95">
        <v>2841</v>
      </c>
      <c r="AY95">
        <v>3149</v>
      </c>
      <c r="AZ95">
        <v>3492</v>
      </c>
      <c r="BA95">
        <v>3957</v>
      </c>
      <c r="BB95">
        <v>4375</v>
      </c>
      <c r="BC95">
        <v>4773</v>
      </c>
      <c r="BD95">
        <v>5236</v>
      </c>
      <c r="BE95">
        <v>5788</v>
      </c>
      <c r="BF95">
        <v>6361</v>
      </c>
      <c r="BG95">
        <v>7017</v>
      </c>
      <c r="BH95">
        <v>7909</v>
      </c>
      <c r="BI95">
        <v>8785</v>
      </c>
      <c r="BJ95">
        <v>9411</v>
      </c>
      <c r="BK95">
        <v>10149</v>
      </c>
      <c r="BL95">
        <v>10903</v>
      </c>
      <c r="BM95">
        <v>11795</v>
      </c>
      <c r="BN95">
        <v>12983</v>
      </c>
      <c r="BO95">
        <v>14314</v>
      </c>
      <c r="BP95">
        <v>15785</v>
      </c>
      <c r="BQ95">
        <v>17526</v>
      </c>
      <c r="BR95">
        <v>19288</v>
      </c>
      <c r="BS95">
        <v>20884</v>
      </c>
      <c r="BT95">
        <v>21865</v>
      </c>
      <c r="BU95">
        <v>23204</v>
      </c>
      <c r="BV95">
        <v>24803</v>
      </c>
      <c r="BW95">
        <v>26998</v>
      </c>
      <c r="BX95">
        <v>29394</v>
      </c>
      <c r="BY95">
        <v>30763</v>
      </c>
      <c r="BZ95">
        <v>33626</v>
      </c>
      <c r="CA95">
        <v>36147</v>
      </c>
      <c r="CB95">
        <v>38520</v>
      </c>
      <c r="CC95">
        <v>42393</v>
      </c>
      <c r="CD95">
        <v>42879</v>
      </c>
      <c r="CE95">
        <v>45254</v>
      </c>
      <c r="CF95">
        <v>48383</v>
      </c>
      <c r="CG95">
        <v>50641</v>
      </c>
      <c r="CH95">
        <v>55602</v>
      </c>
      <c r="CI95">
        <v>56961</v>
      </c>
      <c r="CJ95">
        <v>60716</v>
      </c>
      <c r="CK95">
        <v>66352</v>
      </c>
      <c r="CL95">
        <v>72423</v>
      </c>
      <c r="CM95">
        <v>75228</v>
      </c>
      <c r="CN95">
        <v>72209</v>
      </c>
      <c r="CO95">
        <v>70662</v>
      </c>
      <c r="CP95">
        <v>69769</v>
      </c>
      <c r="CQ95">
        <v>69195</v>
      </c>
      <c r="CR95">
        <v>70232</v>
      </c>
      <c r="CS95">
        <v>67231</v>
      </c>
      <c r="CT95">
        <v>62093</v>
      </c>
      <c r="CU95">
        <v>56217</v>
      </c>
      <c r="CV95">
        <v>50436</v>
      </c>
      <c r="CW95">
        <v>44160</v>
      </c>
      <c r="CX95">
        <v>36021</v>
      </c>
      <c r="CY95">
        <v>29490</v>
      </c>
      <c r="CZ95">
        <v>82163</v>
      </c>
    </row>
    <row r="96" spans="1:104" hidden="1" outlineLevel="1" x14ac:dyDescent="0.25">
      <c r="A96">
        <v>1</v>
      </c>
      <c r="B96">
        <v>2058</v>
      </c>
      <c r="C96">
        <v>1917971</v>
      </c>
      <c r="D96">
        <v>11140</v>
      </c>
      <c r="E96">
        <v>1455</v>
      </c>
      <c r="F96">
        <v>373</v>
      </c>
      <c r="G96">
        <v>312</v>
      </c>
      <c r="H96">
        <v>263</v>
      </c>
      <c r="I96">
        <v>222</v>
      </c>
      <c r="J96">
        <v>199</v>
      </c>
      <c r="K96">
        <v>178</v>
      </c>
      <c r="L96">
        <v>165</v>
      </c>
      <c r="M96">
        <v>152</v>
      </c>
      <c r="N96">
        <v>152</v>
      </c>
      <c r="O96">
        <v>154</v>
      </c>
      <c r="P96">
        <v>174</v>
      </c>
      <c r="Q96">
        <v>201</v>
      </c>
      <c r="R96">
        <v>242</v>
      </c>
      <c r="S96">
        <v>304</v>
      </c>
      <c r="T96">
        <v>375</v>
      </c>
      <c r="U96">
        <v>450</v>
      </c>
      <c r="V96">
        <v>525</v>
      </c>
      <c r="W96">
        <v>599</v>
      </c>
      <c r="X96">
        <v>673</v>
      </c>
      <c r="Y96">
        <v>738</v>
      </c>
      <c r="Z96">
        <v>791</v>
      </c>
      <c r="AA96">
        <v>830</v>
      </c>
      <c r="AB96">
        <v>854</v>
      </c>
      <c r="AC96">
        <v>871</v>
      </c>
      <c r="AD96">
        <v>879</v>
      </c>
      <c r="AE96">
        <v>888</v>
      </c>
      <c r="AF96">
        <v>908</v>
      </c>
      <c r="AG96">
        <v>932</v>
      </c>
      <c r="AH96">
        <v>957</v>
      </c>
      <c r="AI96">
        <v>987</v>
      </c>
      <c r="AJ96">
        <v>1018</v>
      </c>
      <c r="AK96">
        <v>1055</v>
      </c>
      <c r="AL96">
        <v>1100</v>
      </c>
      <c r="AM96">
        <v>1151</v>
      </c>
      <c r="AN96">
        <v>1210</v>
      </c>
      <c r="AO96">
        <v>1281</v>
      </c>
      <c r="AP96">
        <v>1364</v>
      </c>
      <c r="AQ96">
        <v>1454</v>
      </c>
      <c r="AR96">
        <v>1560</v>
      </c>
      <c r="AS96">
        <v>1685</v>
      </c>
      <c r="AT96">
        <v>1813</v>
      </c>
      <c r="AU96">
        <v>2002</v>
      </c>
      <c r="AV96">
        <v>2219</v>
      </c>
      <c r="AW96">
        <v>2463</v>
      </c>
      <c r="AX96">
        <v>2755</v>
      </c>
      <c r="AY96">
        <v>3093</v>
      </c>
      <c r="AZ96">
        <v>3421</v>
      </c>
      <c r="BA96">
        <v>3778</v>
      </c>
      <c r="BB96">
        <v>4273</v>
      </c>
      <c r="BC96">
        <v>4715</v>
      </c>
      <c r="BD96">
        <v>5162</v>
      </c>
      <c r="BE96">
        <v>5681</v>
      </c>
      <c r="BF96">
        <v>6293</v>
      </c>
      <c r="BG96">
        <v>6922</v>
      </c>
      <c r="BH96">
        <v>7618</v>
      </c>
      <c r="BI96">
        <v>8523</v>
      </c>
      <c r="BJ96">
        <v>9407</v>
      </c>
      <c r="BK96">
        <v>10007</v>
      </c>
      <c r="BL96">
        <v>10746</v>
      </c>
      <c r="BM96">
        <v>11558</v>
      </c>
      <c r="BN96">
        <v>12570</v>
      </c>
      <c r="BO96">
        <v>13913</v>
      </c>
      <c r="BP96">
        <v>15414</v>
      </c>
      <c r="BQ96">
        <v>17047</v>
      </c>
      <c r="BR96">
        <v>18952</v>
      </c>
      <c r="BS96">
        <v>20867</v>
      </c>
      <c r="BT96">
        <v>22603</v>
      </c>
      <c r="BU96">
        <v>23673</v>
      </c>
      <c r="BV96">
        <v>25125</v>
      </c>
      <c r="BW96">
        <v>26854</v>
      </c>
      <c r="BX96">
        <v>29204</v>
      </c>
      <c r="BY96">
        <v>31739</v>
      </c>
      <c r="BZ96">
        <v>33143</v>
      </c>
      <c r="CA96">
        <v>36161</v>
      </c>
      <c r="CB96">
        <v>38862</v>
      </c>
      <c r="CC96">
        <v>41424</v>
      </c>
      <c r="CD96">
        <v>45608</v>
      </c>
      <c r="CE96">
        <v>46103</v>
      </c>
      <c r="CF96">
        <v>48952</v>
      </c>
      <c r="CG96">
        <v>52089</v>
      </c>
      <c r="CH96">
        <v>53868</v>
      </c>
      <c r="CI96">
        <v>58900</v>
      </c>
      <c r="CJ96">
        <v>59967</v>
      </c>
      <c r="CK96">
        <v>63380</v>
      </c>
      <c r="CL96">
        <v>68543</v>
      </c>
      <c r="CM96">
        <v>74083</v>
      </c>
      <c r="CN96">
        <v>76177</v>
      </c>
      <c r="CO96">
        <v>72313</v>
      </c>
      <c r="CP96">
        <v>69892</v>
      </c>
      <c r="CQ96">
        <v>68077</v>
      </c>
      <c r="CR96">
        <v>66513</v>
      </c>
      <c r="CS96">
        <v>66419</v>
      </c>
      <c r="CT96">
        <v>62474</v>
      </c>
      <c r="CU96">
        <v>56602</v>
      </c>
      <c r="CV96">
        <v>50193</v>
      </c>
      <c r="CW96">
        <v>44044</v>
      </c>
      <c r="CX96">
        <v>37650</v>
      </c>
      <c r="CY96">
        <v>29954</v>
      </c>
      <c r="CZ96">
        <v>85349</v>
      </c>
    </row>
    <row r="97" spans="1:104" hidden="1" outlineLevel="1" x14ac:dyDescent="0.25">
      <c r="A97">
        <v>1</v>
      </c>
      <c r="B97">
        <v>2059</v>
      </c>
      <c r="C97">
        <v>1917258</v>
      </c>
      <c r="D97">
        <v>10961</v>
      </c>
      <c r="E97">
        <v>1428</v>
      </c>
      <c r="F97">
        <v>367</v>
      </c>
      <c r="G97">
        <v>309</v>
      </c>
      <c r="H97">
        <v>258</v>
      </c>
      <c r="I97">
        <v>219</v>
      </c>
      <c r="J97">
        <v>198</v>
      </c>
      <c r="K97">
        <v>177</v>
      </c>
      <c r="L97">
        <v>162</v>
      </c>
      <c r="M97">
        <v>153</v>
      </c>
      <c r="N97">
        <v>151</v>
      </c>
      <c r="O97">
        <v>154</v>
      </c>
      <c r="P97">
        <v>168</v>
      </c>
      <c r="Q97">
        <v>196</v>
      </c>
      <c r="R97">
        <v>238</v>
      </c>
      <c r="S97">
        <v>299</v>
      </c>
      <c r="T97">
        <v>368</v>
      </c>
      <c r="U97">
        <v>441</v>
      </c>
      <c r="V97">
        <v>516</v>
      </c>
      <c r="W97">
        <v>588</v>
      </c>
      <c r="X97">
        <v>656</v>
      </c>
      <c r="Y97">
        <v>722</v>
      </c>
      <c r="Z97">
        <v>772</v>
      </c>
      <c r="AA97">
        <v>808</v>
      </c>
      <c r="AB97">
        <v>831</v>
      </c>
      <c r="AC97">
        <v>844</v>
      </c>
      <c r="AD97">
        <v>851</v>
      </c>
      <c r="AE97">
        <v>864</v>
      </c>
      <c r="AF97">
        <v>879</v>
      </c>
      <c r="AG97">
        <v>903</v>
      </c>
      <c r="AH97">
        <v>929</v>
      </c>
      <c r="AI97">
        <v>957</v>
      </c>
      <c r="AJ97">
        <v>988</v>
      </c>
      <c r="AK97">
        <v>1024</v>
      </c>
      <c r="AL97">
        <v>1070</v>
      </c>
      <c r="AM97">
        <v>1121</v>
      </c>
      <c r="AN97">
        <v>1180</v>
      </c>
      <c r="AO97">
        <v>1248</v>
      </c>
      <c r="AP97">
        <v>1329</v>
      </c>
      <c r="AQ97">
        <v>1423</v>
      </c>
      <c r="AR97">
        <v>1526</v>
      </c>
      <c r="AS97">
        <v>1650</v>
      </c>
      <c r="AT97">
        <v>1797</v>
      </c>
      <c r="AU97">
        <v>1946</v>
      </c>
      <c r="AV97">
        <v>2168</v>
      </c>
      <c r="AW97">
        <v>2419</v>
      </c>
      <c r="AX97">
        <v>2689</v>
      </c>
      <c r="AY97">
        <v>3000</v>
      </c>
      <c r="AZ97">
        <v>3360</v>
      </c>
      <c r="BA97">
        <v>3706</v>
      </c>
      <c r="BB97">
        <v>4078</v>
      </c>
      <c r="BC97">
        <v>4607</v>
      </c>
      <c r="BD97">
        <v>5103</v>
      </c>
      <c r="BE97">
        <v>5602</v>
      </c>
      <c r="BF97">
        <v>6180</v>
      </c>
      <c r="BG97">
        <v>6855</v>
      </c>
      <c r="BH97">
        <v>7518</v>
      </c>
      <c r="BI97">
        <v>8219</v>
      </c>
      <c r="BJ97">
        <v>9129</v>
      </c>
      <c r="BK97">
        <v>10005</v>
      </c>
      <c r="BL97">
        <v>10594</v>
      </c>
      <c r="BM97">
        <v>11392</v>
      </c>
      <c r="BN97">
        <v>12313</v>
      </c>
      <c r="BO97">
        <v>13480</v>
      </c>
      <c r="BP97">
        <v>14994</v>
      </c>
      <c r="BQ97">
        <v>16665</v>
      </c>
      <c r="BR97">
        <v>18453</v>
      </c>
      <c r="BS97">
        <v>20522</v>
      </c>
      <c r="BT97">
        <v>22599</v>
      </c>
      <c r="BU97">
        <v>24482</v>
      </c>
      <c r="BV97">
        <v>25658</v>
      </c>
      <c r="BW97">
        <v>27227</v>
      </c>
      <c r="BX97">
        <v>29070</v>
      </c>
      <c r="BY97">
        <v>31554</v>
      </c>
      <c r="BZ97">
        <v>34217</v>
      </c>
      <c r="CA97">
        <v>35664</v>
      </c>
      <c r="CB97">
        <v>38893</v>
      </c>
      <c r="CC97">
        <v>41829</v>
      </c>
      <c r="CD97">
        <v>44604</v>
      </c>
      <c r="CE97">
        <v>49061</v>
      </c>
      <c r="CF97">
        <v>49915</v>
      </c>
      <c r="CG97">
        <v>52734</v>
      </c>
      <c r="CH97">
        <v>55440</v>
      </c>
      <c r="CI97">
        <v>57108</v>
      </c>
      <c r="CJ97">
        <v>62042</v>
      </c>
      <c r="CK97">
        <v>62645</v>
      </c>
      <c r="CL97">
        <v>65526</v>
      </c>
      <c r="CM97">
        <v>70166</v>
      </c>
      <c r="CN97">
        <v>75078</v>
      </c>
      <c r="CO97">
        <v>76342</v>
      </c>
      <c r="CP97">
        <v>71589</v>
      </c>
      <c r="CQ97">
        <v>68258</v>
      </c>
      <c r="CR97">
        <v>65509</v>
      </c>
      <c r="CS97">
        <v>62971</v>
      </c>
      <c r="CT97">
        <v>61782</v>
      </c>
      <c r="CU97">
        <v>57006</v>
      </c>
      <c r="CV97">
        <v>50602</v>
      </c>
      <c r="CW97">
        <v>43889</v>
      </c>
      <c r="CX97">
        <v>37604</v>
      </c>
      <c r="CY97">
        <v>31350</v>
      </c>
      <c r="CZ97">
        <v>88124</v>
      </c>
    </row>
    <row r="98" spans="1:104" collapsed="1" x14ac:dyDescent="0.25">
      <c r="A98">
        <v>1</v>
      </c>
      <c r="B98">
        <v>2060</v>
      </c>
      <c r="C98">
        <v>1917377</v>
      </c>
      <c r="D98">
        <v>10783</v>
      </c>
      <c r="E98">
        <v>1401</v>
      </c>
      <c r="F98">
        <v>363</v>
      </c>
      <c r="G98">
        <v>297</v>
      </c>
      <c r="H98">
        <v>254</v>
      </c>
      <c r="I98">
        <v>218</v>
      </c>
      <c r="J98">
        <v>196</v>
      </c>
      <c r="K98">
        <v>176</v>
      </c>
      <c r="L98">
        <v>162</v>
      </c>
      <c r="M98">
        <v>152</v>
      </c>
      <c r="N98">
        <v>149</v>
      </c>
      <c r="O98">
        <v>152</v>
      </c>
      <c r="P98">
        <v>168</v>
      </c>
      <c r="Q98">
        <v>192</v>
      </c>
      <c r="R98">
        <v>234</v>
      </c>
      <c r="S98">
        <v>293</v>
      </c>
      <c r="T98">
        <v>361</v>
      </c>
      <c r="U98">
        <v>431</v>
      </c>
      <c r="V98">
        <v>502</v>
      </c>
      <c r="W98">
        <v>573</v>
      </c>
      <c r="X98">
        <v>638</v>
      </c>
      <c r="Y98">
        <v>703</v>
      </c>
      <c r="Z98">
        <v>753</v>
      </c>
      <c r="AA98">
        <v>789</v>
      </c>
      <c r="AB98">
        <v>811</v>
      </c>
      <c r="AC98">
        <v>824</v>
      </c>
      <c r="AD98">
        <v>829</v>
      </c>
      <c r="AE98">
        <v>838</v>
      </c>
      <c r="AF98">
        <v>856</v>
      </c>
      <c r="AG98">
        <v>877</v>
      </c>
      <c r="AH98">
        <v>901</v>
      </c>
      <c r="AI98">
        <v>927</v>
      </c>
      <c r="AJ98">
        <v>961</v>
      </c>
      <c r="AK98">
        <v>998</v>
      </c>
      <c r="AL98">
        <v>1038</v>
      </c>
      <c r="AM98">
        <v>1088</v>
      </c>
      <c r="AN98">
        <v>1149</v>
      </c>
      <c r="AO98">
        <v>1217</v>
      </c>
      <c r="AP98">
        <v>1297</v>
      </c>
      <c r="AQ98">
        <v>1391</v>
      </c>
      <c r="AR98">
        <v>1494</v>
      </c>
      <c r="AS98">
        <v>1613</v>
      </c>
      <c r="AT98">
        <v>1759</v>
      </c>
      <c r="AU98">
        <v>1933</v>
      </c>
      <c r="AV98">
        <v>2109</v>
      </c>
      <c r="AW98">
        <v>2364</v>
      </c>
      <c r="AX98">
        <v>2642</v>
      </c>
      <c r="AY98">
        <v>2933</v>
      </c>
      <c r="AZ98">
        <v>3258</v>
      </c>
      <c r="BA98">
        <v>3640</v>
      </c>
      <c r="BB98">
        <v>3995</v>
      </c>
      <c r="BC98">
        <v>4401</v>
      </c>
      <c r="BD98">
        <v>4984</v>
      </c>
      <c r="BE98">
        <v>5540</v>
      </c>
      <c r="BF98">
        <v>6098</v>
      </c>
      <c r="BG98">
        <v>6734</v>
      </c>
      <c r="BH98">
        <v>7448</v>
      </c>
      <c r="BI98">
        <v>8120</v>
      </c>
      <c r="BJ98">
        <v>8804</v>
      </c>
      <c r="BK98">
        <v>9717</v>
      </c>
      <c r="BL98">
        <v>10596</v>
      </c>
      <c r="BM98">
        <v>11236</v>
      </c>
      <c r="BN98">
        <v>12151</v>
      </c>
      <c r="BO98">
        <v>13220</v>
      </c>
      <c r="BP98">
        <v>14543</v>
      </c>
      <c r="BQ98">
        <v>16229</v>
      </c>
      <c r="BR98">
        <v>18059</v>
      </c>
      <c r="BS98">
        <v>19999</v>
      </c>
      <c r="BT98">
        <v>22246</v>
      </c>
      <c r="BU98">
        <v>24501</v>
      </c>
      <c r="BV98">
        <v>26551</v>
      </c>
      <c r="BW98">
        <v>27817</v>
      </c>
      <c r="BX98">
        <v>29490</v>
      </c>
      <c r="BY98">
        <v>31429</v>
      </c>
      <c r="BZ98">
        <v>34035</v>
      </c>
      <c r="CA98">
        <v>36833</v>
      </c>
      <c r="CB98">
        <v>38383</v>
      </c>
      <c r="CC98">
        <v>41886</v>
      </c>
      <c r="CD98">
        <v>45070</v>
      </c>
      <c r="CE98">
        <v>48024</v>
      </c>
      <c r="CF98">
        <v>53167</v>
      </c>
      <c r="CG98">
        <v>53816</v>
      </c>
      <c r="CH98">
        <v>56160</v>
      </c>
      <c r="CI98">
        <v>58784</v>
      </c>
      <c r="CJ98">
        <v>60184</v>
      </c>
      <c r="CK98">
        <v>64844</v>
      </c>
      <c r="CL98">
        <v>64806</v>
      </c>
      <c r="CM98">
        <v>67125</v>
      </c>
      <c r="CN98">
        <v>71161</v>
      </c>
      <c r="CO98">
        <v>75304</v>
      </c>
      <c r="CP98">
        <v>75647</v>
      </c>
      <c r="CQ98">
        <v>69982</v>
      </c>
      <c r="CR98">
        <v>65750</v>
      </c>
      <c r="CS98">
        <v>62087</v>
      </c>
      <c r="CT98">
        <v>58639</v>
      </c>
      <c r="CU98">
        <v>56450</v>
      </c>
      <c r="CV98">
        <v>51031</v>
      </c>
      <c r="CW98">
        <v>44297</v>
      </c>
      <c r="CX98">
        <v>37526</v>
      </c>
      <c r="CY98">
        <v>31354</v>
      </c>
      <c r="CZ98">
        <v>91437</v>
      </c>
    </row>
    <row r="99" spans="1:104" x14ac:dyDescent="0.25">
      <c r="A99" s="68">
        <v>2</v>
      </c>
      <c r="B99" s="68">
        <v>2014</v>
      </c>
      <c r="C99" s="68">
        <v>1286937</v>
      </c>
      <c r="D99" s="68">
        <v>10433</v>
      </c>
      <c r="E99" s="68">
        <v>688</v>
      </c>
      <c r="F99" s="68">
        <v>375</v>
      </c>
      <c r="G99" s="68">
        <v>318</v>
      </c>
      <c r="H99" s="68">
        <v>279</v>
      </c>
      <c r="I99" s="68">
        <v>241</v>
      </c>
      <c r="J99" s="68">
        <v>209</v>
      </c>
      <c r="K99" s="68">
        <v>182</v>
      </c>
      <c r="L99" s="68">
        <v>167</v>
      </c>
      <c r="M99" s="68">
        <v>168</v>
      </c>
      <c r="N99" s="68">
        <v>179</v>
      </c>
      <c r="O99" s="68">
        <v>193</v>
      </c>
      <c r="P99" s="68">
        <v>215</v>
      </c>
      <c r="Q99" s="68">
        <v>255</v>
      </c>
      <c r="R99" s="68">
        <v>310</v>
      </c>
      <c r="S99" s="68">
        <v>366</v>
      </c>
      <c r="T99" s="68">
        <v>431</v>
      </c>
      <c r="U99" s="68">
        <v>517</v>
      </c>
      <c r="V99" s="68">
        <v>601</v>
      </c>
      <c r="W99" s="68">
        <v>684</v>
      </c>
      <c r="X99" s="68">
        <v>779</v>
      </c>
      <c r="Y99" s="68">
        <v>869</v>
      </c>
      <c r="Z99" s="68">
        <v>945</v>
      </c>
      <c r="AA99" s="68">
        <v>1026</v>
      </c>
      <c r="AB99" s="68">
        <v>1058</v>
      </c>
      <c r="AC99" s="68">
        <v>1084</v>
      </c>
      <c r="AD99" s="68">
        <v>1117</v>
      </c>
      <c r="AE99" s="68">
        <v>1191</v>
      </c>
      <c r="AF99" s="68">
        <v>1263</v>
      </c>
      <c r="AG99" s="68">
        <v>1321</v>
      </c>
      <c r="AH99" s="68">
        <v>1354</v>
      </c>
      <c r="AI99" s="68">
        <v>1457</v>
      </c>
      <c r="AJ99" s="68">
        <v>1527</v>
      </c>
      <c r="AK99" s="68">
        <v>1633</v>
      </c>
      <c r="AL99" s="68">
        <v>1692</v>
      </c>
      <c r="AM99" s="68">
        <v>1734</v>
      </c>
      <c r="AN99" s="68">
        <v>1803</v>
      </c>
      <c r="AO99" s="68">
        <v>1910</v>
      </c>
      <c r="AP99" s="68">
        <v>2056</v>
      </c>
      <c r="AQ99" s="68">
        <v>2237</v>
      </c>
      <c r="AR99" s="68">
        <v>2414</v>
      </c>
      <c r="AS99" s="68">
        <v>2733</v>
      </c>
      <c r="AT99" s="68">
        <v>3132</v>
      </c>
      <c r="AU99" s="68">
        <v>3557</v>
      </c>
      <c r="AV99" s="68">
        <v>3821</v>
      </c>
      <c r="AW99" s="68">
        <v>4041</v>
      </c>
      <c r="AX99" s="68">
        <v>4427</v>
      </c>
      <c r="AY99" s="68">
        <v>4918</v>
      </c>
      <c r="AZ99" s="68">
        <v>5591</v>
      </c>
      <c r="BA99" s="68">
        <v>6358</v>
      </c>
      <c r="BB99" s="68">
        <v>6989</v>
      </c>
      <c r="BC99" s="68">
        <v>7581</v>
      </c>
      <c r="BD99" s="68">
        <v>8260</v>
      </c>
      <c r="BE99" s="68">
        <v>9009</v>
      </c>
      <c r="BF99" s="68">
        <v>9582</v>
      </c>
      <c r="BG99" s="68">
        <v>10106</v>
      </c>
      <c r="BH99" s="68">
        <v>10763</v>
      </c>
      <c r="BI99" s="68">
        <v>11302</v>
      </c>
      <c r="BJ99" s="68">
        <v>11873</v>
      </c>
      <c r="BK99" s="68">
        <v>12476</v>
      </c>
      <c r="BL99" s="68">
        <v>12912</v>
      </c>
      <c r="BM99" s="68">
        <v>13421</v>
      </c>
      <c r="BN99" s="68">
        <v>14073</v>
      </c>
      <c r="BO99" s="68">
        <v>14920</v>
      </c>
      <c r="BP99" s="68">
        <v>15862</v>
      </c>
      <c r="BQ99" s="68">
        <v>17005</v>
      </c>
      <c r="BR99" s="68">
        <v>18878</v>
      </c>
      <c r="BS99" s="68">
        <v>18347</v>
      </c>
      <c r="BT99" s="68">
        <v>17054</v>
      </c>
      <c r="BU99" s="68">
        <v>18419</v>
      </c>
      <c r="BV99" s="68">
        <v>20231</v>
      </c>
      <c r="BW99" s="68">
        <v>21091</v>
      </c>
      <c r="BX99" s="68">
        <v>20793</v>
      </c>
      <c r="BY99" s="68">
        <v>21397</v>
      </c>
      <c r="BZ99" s="68">
        <v>22320</v>
      </c>
      <c r="CA99" s="68">
        <v>23520</v>
      </c>
      <c r="CB99" s="68">
        <v>24688</v>
      </c>
      <c r="CC99" s="68">
        <v>25880</v>
      </c>
      <c r="CD99" s="68">
        <v>27724</v>
      </c>
      <c r="CE99" s="68">
        <v>28850</v>
      </c>
      <c r="CF99" s="68">
        <v>30203</v>
      </c>
      <c r="CG99" s="68">
        <v>32616</v>
      </c>
      <c r="CH99" s="68">
        <v>35162</v>
      </c>
      <c r="CI99" s="68">
        <v>38155</v>
      </c>
      <c r="CJ99" s="68">
        <v>40389</v>
      </c>
      <c r="CK99" s="68"/>
      <c r="CL99" s="68"/>
      <c r="CM99" s="68"/>
      <c r="CN99" s="68"/>
      <c r="CO99" s="68"/>
      <c r="CP99" s="68"/>
      <c r="CQ99" s="68"/>
      <c r="CR99" s="68"/>
      <c r="CS99" s="68"/>
      <c r="CT99" s="68"/>
      <c r="CU99" s="68"/>
      <c r="CV99" s="68"/>
      <c r="CW99" s="68"/>
      <c r="CX99" s="68"/>
      <c r="CY99" s="68"/>
      <c r="CZ99" s="68">
        <v>529227</v>
      </c>
    </row>
    <row r="100" spans="1:104" x14ac:dyDescent="0.25">
      <c r="A100" s="68">
        <v>2</v>
      </c>
      <c r="B100" s="68">
        <v>2015</v>
      </c>
      <c r="C100" s="68">
        <v>1302280</v>
      </c>
      <c r="D100" s="68">
        <v>10438</v>
      </c>
      <c r="E100" s="68">
        <v>684</v>
      </c>
      <c r="F100" s="68">
        <v>372</v>
      </c>
      <c r="G100" s="68">
        <v>315</v>
      </c>
      <c r="H100" s="68">
        <v>278</v>
      </c>
      <c r="I100" s="68">
        <v>232</v>
      </c>
      <c r="J100" s="68">
        <v>201</v>
      </c>
      <c r="K100" s="68">
        <v>184</v>
      </c>
      <c r="L100" s="68">
        <v>168</v>
      </c>
      <c r="M100" s="68">
        <v>167</v>
      </c>
      <c r="N100" s="68">
        <v>180</v>
      </c>
      <c r="O100" s="68">
        <v>193</v>
      </c>
      <c r="P100" s="68">
        <v>211</v>
      </c>
      <c r="Q100" s="68">
        <v>249</v>
      </c>
      <c r="R100" s="68">
        <v>297</v>
      </c>
      <c r="S100" s="68">
        <v>370</v>
      </c>
      <c r="T100" s="68">
        <v>431</v>
      </c>
      <c r="U100" s="68">
        <v>519</v>
      </c>
      <c r="V100" s="68">
        <v>581</v>
      </c>
      <c r="W100" s="68">
        <v>658</v>
      </c>
      <c r="X100" s="68">
        <v>759</v>
      </c>
      <c r="Y100" s="68">
        <v>841</v>
      </c>
      <c r="Z100" s="68">
        <v>925</v>
      </c>
      <c r="AA100" s="68">
        <v>1001</v>
      </c>
      <c r="AB100" s="68">
        <v>1065</v>
      </c>
      <c r="AC100" s="68">
        <v>1103</v>
      </c>
      <c r="AD100" s="68">
        <v>1138</v>
      </c>
      <c r="AE100" s="68">
        <v>1188</v>
      </c>
      <c r="AF100" s="68">
        <v>1225</v>
      </c>
      <c r="AG100" s="68">
        <v>1309</v>
      </c>
      <c r="AH100" s="68">
        <v>1358</v>
      </c>
      <c r="AI100" s="68">
        <v>1436</v>
      </c>
      <c r="AJ100" s="68">
        <v>1518</v>
      </c>
      <c r="AK100" s="68">
        <v>1607</v>
      </c>
      <c r="AL100" s="68">
        <v>1697</v>
      </c>
      <c r="AM100" s="68">
        <v>1770</v>
      </c>
      <c r="AN100" s="68">
        <v>1820</v>
      </c>
      <c r="AO100" s="68">
        <v>1914</v>
      </c>
      <c r="AP100" s="68">
        <v>2030</v>
      </c>
      <c r="AQ100" s="68">
        <v>2190</v>
      </c>
      <c r="AR100" s="68">
        <v>2393</v>
      </c>
      <c r="AS100" s="68">
        <v>2591</v>
      </c>
      <c r="AT100" s="68">
        <v>2923</v>
      </c>
      <c r="AU100" s="68">
        <v>3384</v>
      </c>
      <c r="AV100" s="68">
        <v>3845</v>
      </c>
      <c r="AW100" s="68">
        <v>4122</v>
      </c>
      <c r="AX100" s="68">
        <v>4371</v>
      </c>
      <c r="AY100" s="68">
        <v>4771</v>
      </c>
      <c r="AZ100" s="68">
        <v>5266</v>
      </c>
      <c r="BA100" s="68">
        <v>5992</v>
      </c>
      <c r="BB100" s="68">
        <v>6791</v>
      </c>
      <c r="BC100" s="68">
        <v>7427</v>
      </c>
      <c r="BD100" s="68">
        <v>8048</v>
      </c>
      <c r="BE100" s="68">
        <v>8707</v>
      </c>
      <c r="BF100" s="68">
        <v>9478</v>
      </c>
      <c r="BG100" s="68">
        <v>10074</v>
      </c>
      <c r="BH100" s="68">
        <v>10604</v>
      </c>
      <c r="BI100" s="68">
        <v>11296</v>
      </c>
      <c r="BJ100" s="68">
        <v>11882</v>
      </c>
      <c r="BK100" s="68">
        <v>12500</v>
      </c>
      <c r="BL100" s="68">
        <v>13129</v>
      </c>
      <c r="BM100" s="68">
        <v>13653</v>
      </c>
      <c r="BN100" s="68">
        <v>14228</v>
      </c>
      <c r="BO100" s="68">
        <v>14963</v>
      </c>
      <c r="BP100" s="68">
        <v>15925</v>
      </c>
      <c r="BQ100" s="68">
        <v>16956</v>
      </c>
      <c r="BR100" s="68">
        <v>18211</v>
      </c>
      <c r="BS100" s="68">
        <v>20221</v>
      </c>
      <c r="BT100" s="68">
        <v>19631</v>
      </c>
      <c r="BU100" s="68">
        <v>18257</v>
      </c>
      <c r="BV100" s="68">
        <v>19697</v>
      </c>
      <c r="BW100" s="68">
        <v>21642</v>
      </c>
      <c r="BX100" s="68">
        <v>22554</v>
      </c>
      <c r="BY100" s="68">
        <v>22257</v>
      </c>
      <c r="BZ100" s="68">
        <v>22931</v>
      </c>
      <c r="CA100" s="68">
        <v>23919</v>
      </c>
      <c r="CB100" s="68">
        <v>25204</v>
      </c>
      <c r="CC100" s="68">
        <v>26413</v>
      </c>
      <c r="CD100" s="68">
        <v>27649</v>
      </c>
      <c r="CE100" s="68">
        <v>29568</v>
      </c>
      <c r="CF100" s="68">
        <v>30756</v>
      </c>
      <c r="CG100" s="68">
        <v>32016</v>
      </c>
      <c r="CH100" s="68">
        <v>34603</v>
      </c>
      <c r="CI100" s="68">
        <v>37222</v>
      </c>
      <c r="CJ100" s="68">
        <v>40211</v>
      </c>
      <c r="CK100" s="68"/>
      <c r="CL100" s="68"/>
      <c r="CM100" s="68"/>
      <c r="CN100" s="68"/>
      <c r="CO100" s="68"/>
      <c r="CP100" s="68"/>
      <c r="CQ100" s="68"/>
      <c r="CR100" s="68"/>
      <c r="CS100" s="68"/>
      <c r="CT100" s="68"/>
      <c r="CU100" s="68"/>
      <c r="CV100" s="68"/>
      <c r="CW100" s="68"/>
      <c r="CX100" s="68"/>
      <c r="CY100" s="68"/>
      <c r="CZ100" s="68">
        <v>539377</v>
      </c>
    </row>
    <row r="101" spans="1:104" x14ac:dyDescent="0.25">
      <c r="A101" s="68">
        <v>2</v>
      </c>
      <c r="B101" s="68">
        <v>2016</v>
      </c>
      <c r="C101" s="68">
        <v>1314790</v>
      </c>
      <c r="D101" s="68">
        <v>10440</v>
      </c>
      <c r="E101" s="68">
        <v>681</v>
      </c>
      <c r="F101" s="68">
        <v>373</v>
      </c>
      <c r="G101" s="68">
        <v>313</v>
      </c>
      <c r="H101" s="68">
        <v>276</v>
      </c>
      <c r="I101" s="68">
        <v>235</v>
      </c>
      <c r="J101" s="68">
        <v>201</v>
      </c>
      <c r="K101" s="68">
        <v>176</v>
      </c>
      <c r="L101" s="68">
        <v>167</v>
      </c>
      <c r="M101" s="68">
        <v>164</v>
      </c>
      <c r="N101" s="68">
        <v>176</v>
      </c>
      <c r="O101" s="68">
        <v>181</v>
      </c>
      <c r="P101" s="68">
        <v>199</v>
      </c>
      <c r="Q101" s="68">
        <v>235</v>
      </c>
      <c r="R101" s="68">
        <v>291</v>
      </c>
      <c r="S101" s="68">
        <v>368</v>
      </c>
      <c r="T101" s="68">
        <v>418</v>
      </c>
      <c r="U101" s="68">
        <v>501</v>
      </c>
      <c r="V101" s="68">
        <v>583</v>
      </c>
      <c r="W101" s="68">
        <v>650</v>
      </c>
      <c r="X101" s="68">
        <v>727</v>
      </c>
      <c r="Y101" s="68">
        <v>811</v>
      </c>
      <c r="Z101" s="68">
        <v>896</v>
      </c>
      <c r="AA101" s="68">
        <v>966</v>
      </c>
      <c r="AB101" s="68">
        <v>1038</v>
      </c>
      <c r="AC101" s="68">
        <v>1116</v>
      </c>
      <c r="AD101" s="68">
        <v>1158</v>
      </c>
      <c r="AE101" s="68">
        <v>1201</v>
      </c>
      <c r="AF101" s="68">
        <v>1222</v>
      </c>
      <c r="AG101" s="68">
        <v>1284</v>
      </c>
      <c r="AH101" s="68">
        <v>1357</v>
      </c>
      <c r="AI101" s="68">
        <v>1427</v>
      </c>
      <c r="AJ101" s="68">
        <v>1479</v>
      </c>
      <c r="AK101" s="68">
        <v>1587</v>
      </c>
      <c r="AL101" s="68">
        <v>1657</v>
      </c>
      <c r="AM101" s="68">
        <v>1781</v>
      </c>
      <c r="AN101" s="68">
        <v>1860</v>
      </c>
      <c r="AO101" s="68">
        <v>1915</v>
      </c>
      <c r="AP101" s="68">
        <v>2036</v>
      </c>
      <c r="AQ101" s="68">
        <v>2162</v>
      </c>
      <c r="AR101" s="68">
        <v>2349</v>
      </c>
      <c r="AS101" s="68">
        <v>2552</v>
      </c>
      <c r="AT101" s="68">
        <v>2769</v>
      </c>
      <c r="AU101" s="68">
        <v>3147</v>
      </c>
      <c r="AV101" s="68">
        <v>3634</v>
      </c>
      <c r="AW101" s="68">
        <v>4133</v>
      </c>
      <c r="AX101" s="68">
        <v>4424</v>
      </c>
      <c r="AY101" s="68">
        <v>4710</v>
      </c>
      <c r="AZ101" s="68">
        <v>5104</v>
      </c>
      <c r="BA101" s="68">
        <v>5640</v>
      </c>
      <c r="BB101" s="68">
        <v>6373</v>
      </c>
      <c r="BC101" s="68">
        <v>7180</v>
      </c>
      <c r="BD101" s="68">
        <v>7869</v>
      </c>
      <c r="BE101" s="68">
        <v>8461</v>
      </c>
      <c r="BF101" s="68">
        <v>9161</v>
      </c>
      <c r="BG101" s="68">
        <v>9941</v>
      </c>
      <c r="BH101" s="68">
        <v>10555</v>
      </c>
      <c r="BI101" s="68">
        <v>11120</v>
      </c>
      <c r="BJ101" s="68">
        <v>11837</v>
      </c>
      <c r="BK101" s="68">
        <v>12472</v>
      </c>
      <c r="BL101" s="68">
        <v>13122</v>
      </c>
      <c r="BM101" s="68">
        <v>13845</v>
      </c>
      <c r="BN101" s="68">
        <v>14435</v>
      </c>
      <c r="BO101" s="68">
        <v>15110</v>
      </c>
      <c r="BP101" s="68">
        <v>15961</v>
      </c>
      <c r="BQ101" s="68">
        <v>17004</v>
      </c>
      <c r="BR101" s="68">
        <v>18134</v>
      </c>
      <c r="BS101" s="68">
        <v>19465</v>
      </c>
      <c r="BT101" s="68">
        <v>21592</v>
      </c>
      <c r="BU101" s="68">
        <v>20984</v>
      </c>
      <c r="BV101" s="68">
        <v>19501</v>
      </c>
      <c r="BW101" s="68">
        <v>21037</v>
      </c>
      <c r="BX101" s="68">
        <v>23119</v>
      </c>
      <c r="BY101" s="68">
        <v>24137</v>
      </c>
      <c r="BZ101" s="68">
        <v>23841</v>
      </c>
      <c r="CA101" s="68">
        <v>24567</v>
      </c>
      <c r="CB101" s="68">
        <v>25617</v>
      </c>
      <c r="CC101" s="68">
        <v>26955</v>
      </c>
      <c r="CD101" s="68">
        <v>28209</v>
      </c>
      <c r="CE101" s="68">
        <v>29472</v>
      </c>
      <c r="CF101" s="68">
        <v>31524</v>
      </c>
      <c r="CG101" s="68">
        <v>32588</v>
      </c>
      <c r="CH101" s="68">
        <v>33961</v>
      </c>
      <c r="CI101" s="68">
        <v>36618</v>
      </c>
      <c r="CJ101" s="68">
        <v>39211</v>
      </c>
      <c r="CK101" s="68"/>
      <c r="CL101" s="68"/>
      <c r="CM101" s="68"/>
      <c r="CN101" s="68"/>
      <c r="CO101" s="68"/>
      <c r="CP101" s="68"/>
      <c r="CQ101" s="68"/>
      <c r="CR101" s="68"/>
      <c r="CS101" s="68"/>
      <c r="CT101" s="68"/>
      <c r="CU101" s="68"/>
      <c r="CV101" s="68"/>
      <c r="CW101" s="68"/>
      <c r="CX101" s="68"/>
      <c r="CY101" s="68"/>
      <c r="CZ101" s="68">
        <v>547042</v>
      </c>
    </row>
    <row r="102" spans="1:104" x14ac:dyDescent="0.25">
      <c r="A102">
        <v>2</v>
      </c>
      <c r="B102">
        <v>2017</v>
      </c>
      <c r="C102">
        <v>1326867</v>
      </c>
      <c r="D102">
        <v>17832</v>
      </c>
      <c r="E102">
        <v>2507</v>
      </c>
      <c r="F102">
        <v>467</v>
      </c>
      <c r="G102">
        <v>397</v>
      </c>
      <c r="H102">
        <v>331</v>
      </c>
      <c r="I102">
        <v>276</v>
      </c>
      <c r="J102">
        <v>239</v>
      </c>
      <c r="K102">
        <v>207</v>
      </c>
      <c r="L102">
        <v>188</v>
      </c>
      <c r="M102">
        <v>181</v>
      </c>
      <c r="N102">
        <v>181</v>
      </c>
      <c r="O102">
        <v>184</v>
      </c>
      <c r="P102">
        <v>205</v>
      </c>
      <c r="Q102">
        <v>240</v>
      </c>
      <c r="R102">
        <v>279</v>
      </c>
      <c r="S102">
        <v>328</v>
      </c>
      <c r="T102">
        <v>395</v>
      </c>
      <c r="U102">
        <v>468</v>
      </c>
      <c r="V102">
        <v>528</v>
      </c>
      <c r="W102">
        <v>597</v>
      </c>
      <c r="X102">
        <v>666</v>
      </c>
      <c r="Y102">
        <v>734</v>
      </c>
      <c r="Z102">
        <v>814</v>
      </c>
      <c r="AA102">
        <v>889</v>
      </c>
      <c r="AB102">
        <v>965</v>
      </c>
      <c r="AC102">
        <v>1056</v>
      </c>
      <c r="AD102">
        <v>1148</v>
      </c>
      <c r="AE102">
        <v>1215</v>
      </c>
      <c r="AF102">
        <v>1237</v>
      </c>
      <c r="AG102">
        <v>1276</v>
      </c>
      <c r="AH102">
        <v>1325</v>
      </c>
      <c r="AI102">
        <v>1413</v>
      </c>
      <c r="AJ102">
        <v>1516</v>
      </c>
      <c r="AK102">
        <v>1567</v>
      </c>
      <c r="AL102">
        <v>1699</v>
      </c>
      <c r="AM102">
        <v>1816</v>
      </c>
      <c r="AN102">
        <v>1925</v>
      </c>
      <c r="AO102">
        <v>2096</v>
      </c>
      <c r="AP102">
        <v>2119</v>
      </c>
      <c r="AQ102">
        <v>2228</v>
      </c>
      <c r="AR102">
        <v>2377</v>
      </c>
      <c r="AS102">
        <v>2485</v>
      </c>
      <c r="AT102">
        <v>2776</v>
      </c>
      <c r="AU102">
        <v>2931</v>
      </c>
      <c r="AV102">
        <v>3262</v>
      </c>
      <c r="AW102">
        <v>3726</v>
      </c>
      <c r="AX102">
        <v>4323</v>
      </c>
      <c r="AY102">
        <v>4759</v>
      </c>
      <c r="AZ102">
        <v>4930</v>
      </c>
      <c r="BA102">
        <v>5284</v>
      </c>
      <c r="BB102">
        <v>5798</v>
      </c>
      <c r="BC102">
        <v>6423</v>
      </c>
      <c r="BD102">
        <v>7398</v>
      </c>
      <c r="BE102">
        <v>8170</v>
      </c>
      <c r="BF102">
        <v>8828</v>
      </c>
      <c r="BG102">
        <v>9519</v>
      </c>
      <c r="BH102">
        <v>10386</v>
      </c>
      <c r="BI102">
        <v>11227</v>
      </c>
      <c r="BJ102">
        <v>11693</v>
      </c>
      <c r="BK102">
        <v>12477</v>
      </c>
      <c r="BL102">
        <v>13297</v>
      </c>
      <c r="BM102">
        <v>13808</v>
      </c>
      <c r="BN102">
        <v>14752</v>
      </c>
      <c r="BO102">
        <v>15366</v>
      </c>
      <c r="BP102">
        <v>16030</v>
      </c>
      <c r="BQ102">
        <v>16757</v>
      </c>
      <c r="BR102">
        <v>17769</v>
      </c>
      <c r="BS102">
        <v>18881</v>
      </c>
      <c r="BT102">
        <v>20028</v>
      </c>
      <c r="BU102">
        <v>21619</v>
      </c>
      <c r="BV102">
        <v>24612</v>
      </c>
      <c r="BW102">
        <v>19944</v>
      </c>
      <c r="BX102">
        <v>21655</v>
      </c>
      <c r="BY102">
        <v>23181</v>
      </c>
      <c r="BZ102">
        <v>26084</v>
      </c>
      <c r="CA102">
        <v>25039</v>
      </c>
      <c r="CB102">
        <v>25306</v>
      </c>
      <c r="CC102">
        <v>26368</v>
      </c>
      <c r="CD102">
        <v>27288</v>
      </c>
      <c r="CE102">
        <v>29016</v>
      </c>
      <c r="CF102">
        <v>29692</v>
      </c>
      <c r="CG102">
        <v>31506</v>
      </c>
      <c r="CH102">
        <v>33675</v>
      </c>
      <c r="CI102">
        <v>33721</v>
      </c>
      <c r="CJ102">
        <v>36554</v>
      </c>
      <c r="CK102">
        <v>38989</v>
      </c>
      <c r="CL102">
        <v>41307</v>
      </c>
      <c r="CM102">
        <v>43875</v>
      </c>
      <c r="CN102">
        <v>43580</v>
      </c>
      <c r="CO102">
        <v>44870</v>
      </c>
      <c r="CP102">
        <v>44692</v>
      </c>
      <c r="CQ102">
        <v>43173</v>
      </c>
      <c r="CR102">
        <v>42171</v>
      </c>
      <c r="CS102">
        <v>39246</v>
      </c>
      <c r="CT102">
        <v>35248</v>
      </c>
      <c r="CU102">
        <v>31518</v>
      </c>
      <c r="CV102">
        <v>27221</v>
      </c>
      <c r="CW102">
        <v>22128</v>
      </c>
      <c r="CX102">
        <v>16924</v>
      </c>
      <c r="CY102">
        <v>13676</v>
      </c>
      <c r="CZ102">
        <v>33795</v>
      </c>
    </row>
    <row r="103" spans="1:104" hidden="1" outlineLevel="1" x14ac:dyDescent="0.25">
      <c r="A103">
        <v>2</v>
      </c>
      <c r="B103">
        <v>2018</v>
      </c>
      <c r="C103">
        <v>1339222</v>
      </c>
      <c r="D103">
        <v>17639</v>
      </c>
      <c r="E103">
        <v>2509</v>
      </c>
      <c r="F103">
        <v>461</v>
      </c>
      <c r="G103">
        <v>397</v>
      </c>
      <c r="H103">
        <v>328</v>
      </c>
      <c r="I103">
        <v>275</v>
      </c>
      <c r="J103">
        <v>233</v>
      </c>
      <c r="K103">
        <v>206</v>
      </c>
      <c r="L103">
        <v>185</v>
      </c>
      <c r="M103">
        <v>172</v>
      </c>
      <c r="N103">
        <v>179</v>
      </c>
      <c r="O103">
        <v>185</v>
      </c>
      <c r="P103">
        <v>205</v>
      </c>
      <c r="Q103">
        <v>235</v>
      </c>
      <c r="R103">
        <v>275</v>
      </c>
      <c r="S103">
        <v>326</v>
      </c>
      <c r="T103">
        <v>381</v>
      </c>
      <c r="U103">
        <v>451</v>
      </c>
      <c r="V103">
        <v>529</v>
      </c>
      <c r="W103">
        <v>586</v>
      </c>
      <c r="X103">
        <v>655</v>
      </c>
      <c r="Y103">
        <v>721</v>
      </c>
      <c r="Z103">
        <v>780</v>
      </c>
      <c r="AA103">
        <v>861</v>
      </c>
      <c r="AB103">
        <v>936</v>
      </c>
      <c r="AC103">
        <v>1012</v>
      </c>
      <c r="AD103">
        <v>1105</v>
      </c>
      <c r="AE103">
        <v>1197</v>
      </c>
      <c r="AF103">
        <v>1268</v>
      </c>
      <c r="AG103">
        <v>1288</v>
      </c>
      <c r="AH103">
        <v>1329</v>
      </c>
      <c r="AI103">
        <v>1385</v>
      </c>
      <c r="AJ103">
        <v>1476</v>
      </c>
      <c r="AK103">
        <v>1585</v>
      </c>
      <c r="AL103">
        <v>1641</v>
      </c>
      <c r="AM103">
        <v>1781</v>
      </c>
      <c r="AN103">
        <v>1905</v>
      </c>
      <c r="AO103">
        <v>2021</v>
      </c>
      <c r="AP103">
        <v>2200</v>
      </c>
      <c r="AQ103">
        <v>2229</v>
      </c>
      <c r="AR103">
        <v>2349</v>
      </c>
      <c r="AS103">
        <v>2514</v>
      </c>
      <c r="AT103">
        <v>2635</v>
      </c>
      <c r="AU103">
        <v>2949</v>
      </c>
      <c r="AV103">
        <v>3121</v>
      </c>
      <c r="AW103">
        <v>3477</v>
      </c>
      <c r="AX103">
        <v>3974</v>
      </c>
      <c r="AY103">
        <v>4609</v>
      </c>
      <c r="AZ103">
        <v>5070</v>
      </c>
      <c r="BA103">
        <v>5245</v>
      </c>
      <c r="BB103">
        <v>5610</v>
      </c>
      <c r="BC103">
        <v>6136</v>
      </c>
      <c r="BD103">
        <v>6783</v>
      </c>
      <c r="BE103">
        <v>7791</v>
      </c>
      <c r="BF103">
        <v>8585</v>
      </c>
      <c r="BG103">
        <v>9259</v>
      </c>
      <c r="BH103">
        <v>9966</v>
      </c>
      <c r="BI103">
        <v>10866</v>
      </c>
      <c r="BJ103">
        <v>11734</v>
      </c>
      <c r="BK103">
        <v>12219</v>
      </c>
      <c r="BL103">
        <v>13048</v>
      </c>
      <c r="BM103">
        <v>13924</v>
      </c>
      <c r="BN103">
        <v>14499</v>
      </c>
      <c r="BO103">
        <v>15535</v>
      </c>
      <c r="BP103">
        <v>16229</v>
      </c>
      <c r="BQ103">
        <v>16977</v>
      </c>
      <c r="BR103">
        <v>17785</v>
      </c>
      <c r="BS103">
        <v>18890</v>
      </c>
      <c r="BT103">
        <v>20096</v>
      </c>
      <c r="BU103">
        <v>21327</v>
      </c>
      <c r="BV103">
        <v>23047</v>
      </c>
      <c r="BW103">
        <v>26244</v>
      </c>
      <c r="BX103">
        <v>21270</v>
      </c>
      <c r="BY103">
        <v>23092</v>
      </c>
      <c r="BZ103">
        <v>24727</v>
      </c>
      <c r="CA103">
        <v>27823</v>
      </c>
      <c r="CB103">
        <v>26708</v>
      </c>
      <c r="CC103">
        <v>26993</v>
      </c>
      <c r="CD103">
        <v>28113</v>
      </c>
      <c r="CE103">
        <v>29087</v>
      </c>
      <c r="CF103">
        <v>30935</v>
      </c>
      <c r="CG103">
        <v>31597</v>
      </c>
      <c r="CH103">
        <v>33462</v>
      </c>
      <c r="CI103">
        <v>35768</v>
      </c>
      <c r="CJ103">
        <v>35701</v>
      </c>
      <c r="CK103">
        <v>38455</v>
      </c>
      <c r="CL103">
        <v>40594</v>
      </c>
      <c r="CM103">
        <v>42517</v>
      </c>
      <c r="CN103">
        <v>44659</v>
      </c>
      <c r="CO103">
        <v>43811</v>
      </c>
      <c r="CP103">
        <v>44494</v>
      </c>
      <c r="CQ103">
        <v>43638</v>
      </c>
      <c r="CR103">
        <v>41464</v>
      </c>
      <c r="CS103">
        <v>39768</v>
      </c>
      <c r="CT103">
        <v>36266</v>
      </c>
      <c r="CU103">
        <v>31883</v>
      </c>
      <c r="CV103">
        <v>27851</v>
      </c>
      <c r="CW103">
        <v>23458</v>
      </c>
      <c r="CX103">
        <v>18561</v>
      </c>
      <c r="CY103">
        <v>13791</v>
      </c>
      <c r="CZ103">
        <v>37111</v>
      </c>
    </row>
    <row r="104" spans="1:104" hidden="1" outlineLevel="1" x14ac:dyDescent="0.25">
      <c r="A104">
        <v>2</v>
      </c>
      <c r="B104">
        <v>2019</v>
      </c>
      <c r="C104">
        <v>1350598</v>
      </c>
      <c r="D104">
        <v>17433</v>
      </c>
      <c r="E104">
        <v>2472</v>
      </c>
      <c r="F104">
        <v>470</v>
      </c>
      <c r="G104">
        <v>392</v>
      </c>
      <c r="H104">
        <v>329</v>
      </c>
      <c r="I104">
        <v>274</v>
      </c>
      <c r="J104">
        <v>232</v>
      </c>
      <c r="K104">
        <v>201</v>
      </c>
      <c r="L104">
        <v>184</v>
      </c>
      <c r="M104">
        <v>173</v>
      </c>
      <c r="N104">
        <v>171</v>
      </c>
      <c r="O104">
        <v>181</v>
      </c>
      <c r="P104">
        <v>204</v>
      </c>
      <c r="Q104">
        <v>232</v>
      </c>
      <c r="R104">
        <v>270</v>
      </c>
      <c r="S104">
        <v>323</v>
      </c>
      <c r="T104">
        <v>377</v>
      </c>
      <c r="U104">
        <v>437</v>
      </c>
      <c r="V104">
        <v>514</v>
      </c>
      <c r="W104">
        <v>588</v>
      </c>
      <c r="X104">
        <v>644</v>
      </c>
      <c r="Y104">
        <v>708</v>
      </c>
      <c r="Z104">
        <v>769</v>
      </c>
      <c r="AA104">
        <v>829</v>
      </c>
      <c r="AB104">
        <v>903</v>
      </c>
      <c r="AC104">
        <v>983</v>
      </c>
      <c r="AD104">
        <v>1057</v>
      </c>
      <c r="AE104">
        <v>1152</v>
      </c>
      <c r="AF104">
        <v>1249</v>
      </c>
      <c r="AG104">
        <v>1321</v>
      </c>
      <c r="AH104">
        <v>1341</v>
      </c>
      <c r="AI104">
        <v>1389</v>
      </c>
      <c r="AJ104">
        <v>1449</v>
      </c>
      <c r="AK104">
        <v>1544</v>
      </c>
      <c r="AL104">
        <v>1661</v>
      </c>
      <c r="AM104">
        <v>1720</v>
      </c>
      <c r="AN104">
        <v>1869</v>
      </c>
      <c r="AO104">
        <v>2000</v>
      </c>
      <c r="AP104">
        <v>2122</v>
      </c>
      <c r="AQ104">
        <v>2320</v>
      </c>
      <c r="AR104">
        <v>2351</v>
      </c>
      <c r="AS104">
        <v>2486</v>
      </c>
      <c r="AT104">
        <v>2667</v>
      </c>
      <c r="AU104">
        <v>2802</v>
      </c>
      <c r="AV104">
        <v>3141</v>
      </c>
      <c r="AW104">
        <v>3327</v>
      </c>
      <c r="AX104">
        <v>3711</v>
      </c>
      <c r="AY104">
        <v>4237</v>
      </c>
      <c r="AZ104">
        <v>4911</v>
      </c>
      <c r="BA104">
        <v>5398</v>
      </c>
      <c r="BB104">
        <v>5567</v>
      </c>
      <c r="BC104">
        <v>5939</v>
      </c>
      <c r="BD104">
        <v>6480</v>
      </c>
      <c r="BE104">
        <v>7145</v>
      </c>
      <c r="BF104">
        <v>8187</v>
      </c>
      <c r="BG104">
        <v>9007</v>
      </c>
      <c r="BH104">
        <v>9701</v>
      </c>
      <c r="BI104">
        <v>10428</v>
      </c>
      <c r="BJ104">
        <v>11362</v>
      </c>
      <c r="BK104">
        <v>12267</v>
      </c>
      <c r="BL104">
        <v>12779</v>
      </c>
      <c r="BM104">
        <v>13666</v>
      </c>
      <c r="BN104">
        <v>14623</v>
      </c>
      <c r="BO104">
        <v>15274</v>
      </c>
      <c r="BP104">
        <v>16419</v>
      </c>
      <c r="BQ104">
        <v>17201</v>
      </c>
      <c r="BR104">
        <v>18043</v>
      </c>
      <c r="BS104">
        <v>18927</v>
      </c>
      <c r="BT104">
        <v>20124</v>
      </c>
      <c r="BU104">
        <v>21421</v>
      </c>
      <c r="BV104">
        <v>22752</v>
      </c>
      <c r="BW104">
        <v>24594</v>
      </c>
      <c r="BX104">
        <v>28011</v>
      </c>
      <c r="BY104">
        <v>22709</v>
      </c>
      <c r="BZ104">
        <v>24648</v>
      </c>
      <c r="CA104">
        <v>26393</v>
      </c>
      <c r="CB104">
        <v>29702</v>
      </c>
      <c r="CC104">
        <v>28513</v>
      </c>
      <c r="CD104">
        <v>28803</v>
      </c>
      <c r="CE104">
        <v>29979</v>
      </c>
      <c r="CF104">
        <v>31046</v>
      </c>
      <c r="CG104">
        <v>32948</v>
      </c>
      <c r="CH104">
        <v>33583</v>
      </c>
      <c r="CI104">
        <v>35560</v>
      </c>
      <c r="CJ104">
        <v>37890</v>
      </c>
      <c r="CK104">
        <v>37575</v>
      </c>
      <c r="CL104">
        <v>40056</v>
      </c>
      <c r="CM104">
        <v>41813</v>
      </c>
      <c r="CN104">
        <v>43305</v>
      </c>
      <c r="CO104">
        <v>44940</v>
      </c>
      <c r="CP104">
        <v>43488</v>
      </c>
      <c r="CQ104">
        <v>43500</v>
      </c>
      <c r="CR104">
        <v>41958</v>
      </c>
      <c r="CS104">
        <v>39145</v>
      </c>
      <c r="CT104">
        <v>36805</v>
      </c>
      <c r="CU104">
        <v>32859</v>
      </c>
      <c r="CV104">
        <v>28223</v>
      </c>
      <c r="CW104">
        <v>24048</v>
      </c>
      <c r="CX104">
        <v>19720</v>
      </c>
      <c r="CY104">
        <v>15161</v>
      </c>
      <c r="CZ104">
        <v>38793</v>
      </c>
    </row>
    <row r="105" spans="1:104" hidden="1" outlineLevel="1" x14ac:dyDescent="0.25">
      <c r="A105">
        <v>2</v>
      </c>
      <c r="B105">
        <v>2020</v>
      </c>
      <c r="C105">
        <v>1361939</v>
      </c>
      <c r="D105">
        <v>17223</v>
      </c>
      <c r="E105">
        <v>2435</v>
      </c>
      <c r="F105">
        <v>471</v>
      </c>
      <c r="G105">
        <v>391</v>
      </c>
      <c r="H105">
        <v>325</v>
      </c>
      <c r="I105">
        <v>273</v>
      </c>
      <c r="J105">
        <v>228</v>
      </c>
      <c r="K105">
        <v>200</v>
      </c>
      <c r="L105">
        <v>182</v>
      </c>
      <c r="M105">
        <v>171</v>
      </c>
      <c r="N105">
        <v>168</v>
      </c>
      <c r="O105">
        <v>175</v>
      </c>
      <c r="P105">
        <v>201</v>
      </c>
      <c r="Q105">
        <v>231</v>
      </c>
      <c r="R105">
        <v>267</v>
      </c>
      <c r="S105">
        <v>317</v>
      </c>
      <c r="T105">
        <v>377</v>
      </c>
      <c r="U105">
        <v>431</v>
      </c>
      <c r="V105">
        <v>494</v>
      </c>
      <c r="W105">
        <v>571</v>
      </c>
      <c r="X105">
        <v>646</v>
      </c>
      <c r="Y105">
        <v>694</v>
      </c>
      <c r="Z105">
        <v>751</v>
      </c>
      <c r="AA105">
        <v>813</v>
      </c>
      <c r="AB105">
        <v>871</v>
      </c>
      <c r="AC105">
        <v>944</v>
      </c>
      <c r="AD105">
        <v>1028</v>
      </c>
      <c r="AE105">
        <v>1102</v>
      </c>
      <c r="AF105">
        <v>1202</v>
      </c>
      <c r="AG105">
        <v>1302</v>
      </c>
      <c r="AH105">
        <v>1379</v>
      </c>
      <c r="AI105">
        <v>1403</v>
      </c>
      <c r="AJ105">
        <v>1451</v>
      </c>
      <c r="AK105">
        <v>1516</v>
      </c>
      <c r="AL105">
        <v>1617</v>
      </c>
      <c r="AM105">
        <v>1743</v>
      </c>
      <c r="AN105">
        <v>1806</v>
      </c>
      <c r="AO105">
        <v>1962</v>
      </c>
      <c r="AP105">
        <v>2102</v>
      </c>
      <c r="AQ105">
        <v>2238</v>
      </c>
      <c r="AR105">
        <v>2446</v>
      </c>
      <c r="AS105">
        <v>2487</v>
      </c>
      <c r="AT105">
        <v>2635</v>
      </c>
      <c r="AU105">
        <v>2838</v>
      </c>
      <c r="AV105">
        <v>2986</v>
      </c>
      <c r="AW105">
        <v>3350</v>
      </c>
      <c r="AX105">
        <v>3554</v>
      </c>
      <c r="AY105">
        <v>3959</v>
      </c>
      <c r="AZ105">
        <v>4518</v>
      </c>
      <c r="BA105">
        <v>5226</v>
      </c>
      <c r="BB105">
        <v>5730</v>
      </c>
      <c r="BC105">
        <v>5898</v>
      </c>
      <c r="BD105">
        <v>6275</v>
      </c>
      <c r="BE105">
        <v>6829</v>
      </c>
      <c r="BF105">
        <v>7512</v>
      </c>
      <c r="BG105">
        <v>8594</v>
      </c>
      <c r="BH105">
        <v>9443</v>
      </c>
      <c r="BI105">
        <v>10161</v>
      </c>
      <c r="BJ105">
        <v>10910</v>
      </c>
      <c r="BK105">
        <v>11883</v>
      </c>
      <c r="BL105">
        <v>12834</v>
      </c>
      <c r="BM105">
        <v>13394</v>
      </c>
      <c r="BN105">
        <v>14361</v>
      </c>
      <c r="BO105">
        <v>15417</v>
      </c>
      <c r="BP105">
        <v>16161</v>
      </c>
      <c r="BQ105">
        <v>17417</v>
      </c>
      <c r="BR105">
        <v>18293</v>
      </c>
      <c r="BS105">
        <v>19215</v>
      </c>
      <c r="BT105">
        <v>20176</v>
      </c>
      <c r="BU105">
        <v>21465</v>
      </c>
      <c r="BV105">
        <v>22861</v>
      </c>
      <c r="BW105">
        <v>24291</v>
      </c>
      <c r="BX105">
        <v>26263</v>
      </c>
      <c r="BY105">
        <v>29919</v>
      </c>
      <c r="BZ105">
        <v>24256</v>
      </c>
      <c r="CA105">
        <v>26327</v>
      </c>
      <c r="CB105">
        <v>28196</v>
      </c>
      <c r="CC105">
        <v>31721</v>
      </c>
      <c r="CD105">
        <v>30448</v>
      </c>
      <c r="CE105">
        <v>30738</v>
      </c>
      <c r="CF105">
        <v>32041</v>
      </c>
      <c r="CG105">
        <v>33106</v>
      </c>
      <c r="CH105">
        <v>35040</v>
      </c>
      <c r="CI105">
        <v>35710</v>
      </c>
      <c r="CJ105">
        <v>37698</v>
      </c>
      <c r="CK105">
        <v>39906</v>
      </c>
      <c r="CL105">
        <v>39174</v>
      </c>
      <c r="CM105">
        <v>41288</v>
      </c>
      <c r="CN105">
        <v>42624</v>
      </c>
      <c r="CO105">
        <v>43621</v>
      </c>
      <c r="CP105">
        <v>44654</v>
      </c>
      <c r="CQ105">
        <v>42569</v>
      </c>
      <c r="CR105">
        <v>41878</v>
      </c>
      <c r="CS105">
        <v>39673</v>
      </c>
      <c r="CT105">
        <v>36290</v>
      </c>
      <c r="CU105">
        <v>33401</v>
      </c>
      <c r="CV105">
        <v>29133</v>
      </c>
      <c r="CW105">
        <v>24411</v>
      </c>
      <c r="CX105">
        <v>20252</v>
      </c>
      <c r="CY105">
        <v>16135</v>
      </c>
      <c r="CZ105">
        <v>40647</v>
      </c>
    </row>
    <row r="106" spans="1:104" hidden="1" outlineLevel="1" x14ac:dyDescent="0.25">
      <c r="A106">
        <v>2</v>
      </c>
      <c r="B106">
        <v>2021</v>
      </c>
      <c r="C106">
        <v>1373834</v>
      </c>
      <c r="D106">
        <v>16997</v>
      </c>
      <c r="E106">
        <v>2400</v>
      </c>
      <c r="F106">
        <v>470</v>
      </c>
      <c r="G106">
        <v>395</v>
      </c>
      <c r="H106">
        <v>325</v>
      </c>
      <c r="I106">
        <v>269</v>
      </c>
      <c r="J106">
        <v>228</v>
      </c>
      <c r="K106">
        <v>200</v>
      </c>
      <c r="L106">
        <v>178</v>
      </c>
      <c r="M106">
        <v>168</v>
      </c>
      <c r="N106">
        <v>166</v>
      </c>
      <c r="O106">
        <v>173</v>
      </c>
      <c r="P106">
        <v>191</v>
      </c>
      <c r="Q106">
        <v>228</v>
      </c>
      <c r="R106">
        <v>265</v>
      </c>
      <c r="S106">
        <v>316</v>
      </c>
      <c r="T106">
        <v>370</v>
      </c>
      <c r="U106">
        <v>428</v>
      </c>
      <c r="V106">
        <v>489</v>
      </c>
      <c r="W106">
        <v>550</v>
      </c>
      <c r="X106">
        <v>623</v>
      </c>
      <c r="Y106">
        <v>696</v>
      </c>
      <c r="Z106">
        <v>741</v>
      </c>
      <c r="AA106">
        <v>798</v>
      </c>
      <c r="AB106">
        <v>856</v>
      </c>
      <c r="AC106">
        <v>915</v>
      </c>
      <c r="AD106">
        <v>987</v>
      </c>
      <c r="AE106">
        <v>1070</v>
      </c>
      <c r="AF106">
        <v>1150</v>
      </c>
      <c r="AG106">
        <v>1253</v>
      </c>
      <c r="AH106">
        <v>1357</v>
      </c>
      <c r="AI106">
        <v>1436</v>
      </c>
      <c r="AJ106">
        <v>1466</v>
      </c>
      <c r="AK106">
        <v>1518</v>
      </c>
      <c r="AL106">
        <v>1585</v>
      </c>
      <c r="AM106">
        <v>1696</v>
      </c>
      <c r="AN106">
        <v>1827</v>
      </c>
      <c r="AO106">
        <v>1895</v>
      </c>
      <c r="AP106">
        <v>2061</v>
      </c>
      <c r="AQ106">
        <v>2213</v>
      </c>
      <c r="AR106">
        <v>2359</v>
      </c>
      <c r="AS106">
        <v>2589</v>
      </c>
      <c r="AT106">
        <v>2639</v>
      </c>
      <c r="AU106">
        <v>2804</v>
      </c>
      <c r="AV106">
        <v>3021</v>
      </c>
      <c r="AW106">
        <v>3182</v>
      </c>
      <c r="AX106">
        <v>3576</v>
      </c>
      <c r="AY106">
        <v>3791</v>
      </c>
      <c r="AZ106">
        <v>4222</v>
      </c>
      <c r="BA106">
        <v>4809</v>
      </c>
      <c r="BB106">
        <v>5551</v>
      </c>
      <c r="BC106">
        <v>6069</v>
      </c>
      <c r="BD106">
        <v>6233</v>
      </c>
      <c r="BE106">
        <v>6613</v>
      </c>
      <c r="BF106">
        <v>7184</v>
      </c>
      <c r="BG106">
        <v>7892</v>
      </c>
      <c r="BH106">
        <v>9014</v>
      </c>
      <c r="BI106">
        <v>9893</v>
      </c>
      <c r="BJ106">
        <v>10632</v>
      </c>
      <c r="BK106">
        <v>11413</v>
      </c>
      <c r="BL106">
        <v>12436</v>
      </c>
      <c r="BM106">
        <v>13449</v>
      </c>
      <c r="BN106">
        <v>14082</v>
      </c>
      <c r="BO106">
        <v>15153</v>
      </c>
      <c r="BP106">
        <v>16318</v>
      </c>
      <c r="BQ106">
        <v>17161</v>
      </c>
      <c r="BR106">
        <v>18539</v>
      </c>
      <c r="BS106">
        <v>19498</v>
      </c>
      <c r="BT106">
        <v>20498</v>
      </c>
      <c r="BU106">
        <v>21547</v>
      </c>
      <c r="BV106">
        <v>22926</v>
      </c>
      <c r="BW106">
        <v>24425</v>
      </c>
      <c r="BX106">
        <v>25961</v>
      </c>
      <c r="BY106">
        <v>28067</v>
      </c>
      <c r="BZ106">
        <v>31983</v>
      </c>
      <c r="CA106">
        <v>25931</v>
      </c>
      <c r="CB106">
        <v>28143</v>
      </c>
      <c r="CC106">
        <v>30143</v>
      </c>
      <c r="CD106">
        <v>33908</v>
      </c>
      <c r="CE106">
        <v>32527</v>
      </c>
      <c r="CF106">
        <v>32892</v>
      </c>
      <c r="CG106">
        <v>34201</v>
      </c>
      <c r="CH106">
        <v>35225</v>
      </c>
      <c r="CI106">
        <v>37273</v>
      </c>
      <c r="CJ106">
        <v>37874</v>
      </c>
      <c r="CK106">
        <v>39724</v>
      </c>
      <c r="CL106">
        <v>41624</v>
      </c>
      <c r="CM106">
        <v>40405</v>
      </c>
      <c r="CN106">
        <v>42122</v>
      </c>
      <c r="CO106">
        <v>42969</v>
      </c>
      <c r="CP106">
        <v>43385</v>
      </c>
      <c r="CQ106">
        <v>43750</v>
      </c>
      <c r="CR106">
        <v>41027</v>
      </c>
      <c r="CS106">
        <v>39651</v>
      </c>
      <c r="CT106">
        <v>36832</v>
      </c>
      <c r="CU106">
        <v>32986</v>
      </c>
      <c r="CV106">
        <v>29673</v>
      </c>
      <c r="CW106">
        <v>25242</v>
      </c>
      <c r="CX106">
        <v>20599</v>
      </c>
      <c r="CY106">
        <v>16609</v>
      </c>
      <c r="CZ106">
        <v>42641</v>
      </c>
    </row>
    <row r="107" spans="1:104" hidden="1" outlineLevel="1" x14ac:dyDescent="0.25">
      <c r="A107">
        <v>2</v>
      </c>
      <c r="B107">
        <v>2022</v>
      </c>
      <c r="C107">
        <v>1386727</v>
      </c>
      <c r="D107">
        <v>16764</v>
      </c>
      <c r="E107">
        <v>2360</v>
      </c>
      <c r="F107">
        <v>471</v>
      </c>
      <c r="G107">
        <v>393</v>
      </c>
      <c r="H107">
        <v>326</v>
      </c>
      <c r="I107">
        <v>270</v>
      </c>
      <c r="J107">
        <v>224</v>
      </c>
      <c r="K107">
        <v>199</v>
      </c>
      <c r="L107">
        <v>178</v>
      </c>
      <c r="M107">
        <v>166</v>
      </c>
      <c r="N107">
        <v>162</v>
      </c>
      <c r="O107">
        <v>173</v>
      </c>
      <c r="P107">
        <v>189</v>
      </c>
      <c r="Q107">
        <v>217</v>
      </c>
      <c r="R107">
        <v>262</v>
      </c>
      <c r="S107">
        <v>312</v>
      </c>
      <c r="T107">
        <v>365</v>
      </c>
      <c r="U107">
        <v>421</v>
      </c>
      <c r="V107">
        <v>484</v>
      </c>
      <c r="W107">
        <v>542</v>
      </c>
      <c r="X107">
        <v>601</v>
      </c>
      <c r="Y107">
        <v>676</v>
      </c>
      <c r="Z107">
        <v>742</v>
      </c>
      <c r="AA107">
        <v>784</v>
      </c>
      <c r="AB107">
        <v>839</v>
      </c>
      <c r="AC107">
        <v>895</v>
      </c>
      <c r="AD107">
        <v>954</v>
      </c>
      <c r="AE107">
        <v>1033</v>
      </c>
      <c r="AF107">
        <v>1117</v>
      </c>
      <c r="AG107">
        <v>1198</v>
      </c>
      <c r="AH107">
        <v>1305</v>
      </c>
      <c r="AI107">
        <v>1415</v>
      </c>
      <c r="AJ107">
        <v>1503</v>
      </c>
      <c r="AK107">
        <v>1532</v>
      </c>
      <c r="AL107">
        <v>1592</v>
      </c>
      <c r="AM107">
        <v>1664</v>
      </c>
      <c r="AN107">
        <v>1780</v>
      </c>
      <c r="AO107">
        <v>1916</v>
      </c>
      <c r="AP107">
        <v>1990</v>
      </c>
      <c r="AQ107">
        <v>2170</v>
      </c>
      <c r="AR107">
        <v>2335</v>
      </c>
      <c r="AS107">
        <v>2499</v>
      </c>
      <c r="AT107">
        <v>2745</v>
      </c>
      <c r="AU107">
        <v>2808</v>
      </c>
      <c r="AV107">
        <v>2985</v>
      </c>
      <c r="AW107">
        <v>3224</v>
      </c>
      <c r="AX107">
        <v>3402</v>
      </c>
      <c r="AY107">
        <v>3818</v>
      </c>
      <c r="AZ107">
        <v>4043</v>
      </c>
      <c r="BA107">
        <v>4495</v>
      </c>
      <c r="BB107">
        <v>5107</v>
      </c>
      <c r="BC107">
        <v>5877</v>
      </c>
      <c r="BD107">
        <v>6411</v>
      </c>
      <c r="BE107">
        <v>6569</v>
      </c>
      <c r="BF107">
        <v>6957</v>
      </c>
      <c r="BG107">
        <v>7548</v>
      </c>
      <c r="BH107">
        <v>8280</v>
      </c>
      <c r="BI107">
        <v>9448</v>
      </c>
      <c r="BJ107">
        <v>10362</v>
      </c>
      <c r="BK107">
        <v>11127</v>
      </c>
      <c r="BL107">
        <v>11951</v>
      </c>
      <c r="BM107">
        <v>13045</v>
      </c>
      <c r="BN107">
        <v>14150</v>
      </c>
      <c r="BO107">
        <v>14870</v>
      </c>
      <c r="BP107">
        <v>16057</v>
      </c>
      <c r="BQ107">
        <v>17346</v>
      </c>
      <c r="BR107">
        <v>18271</v>
      </c>
      <c r="BS107">
        <v>19774</v>
      </c>
      <c r="BT107">
        <v>20810</v>
      </c>
      <c r="BU107">
        <v>21903</v>
      </c>
      <c r="BV107">
        <v>23033</v>
      </c>
      <c r="BW107">
        <v>24515</v>
      </c>
      <c r="BX107">
        <v>26122</v>
      </c>
      <c r="BY107">
        <v>27767</v>
      </c>
      <c r="BZ107">
        <v>30021</v>
      </c>
      <c r="CA107">
        <v>34212</v>
      </c>
      <c r="CB107">
        <v>27744</v>
      </c>
      <c r="CC107">
        <v>30107</v>
      </c>
      <c r="CD107">
        <v>32245</v>
      </c>
      <c r="CE107">
        <v>36248</v>
      </c>
      <c r="CF107">
        <v>34848</v>
      </c>
      <c r="CG107">
        <v>35146</v>
      </c>
      <c r="CH107">
        <v>36403</v>
      </c>
      <c r="CI107">
        <v>37493</v>
      </c>
      <c r="CJ107">
        <v>39551</v>
      </c>
      <c r="CK107">
        <v>39933</v>
      </c>
      <c r="CL107">
        <v>41465</v>
      </c>
      <c r="CM107">
        <v>42971</v>
      </c>
      <c r="CN107">
        <v>41255</v>
      </c>
      <c r="CO107">
        <v>42492</v>
      </c>
      <c r="CP107">
        <v>42773</v>
      </c>
      <c r="CQ107">
        <v>42560</v>
      </c>
      <c r="CR107">
        <v>42229</v>
      </c>
      <c r="CS107">
        <v>38899</v>
      </c>
      <c r="CT107">
        <v>36864</v>
      </c>
      <c r="CU107">
        <v>33530</v>
      </c>
      <c r="CV107">
        <v>29348</v>
      </c>
      <c r="CW107">
        <v>25755</v>
      </c>
      <c r="CX107">
        <v>21348</v>
      </c>
      <c r="CY107">
        <v>16930</v>
      </c>
      <c r="CZ107">
        <v>44519</v>
      </c>
    </row>
    <row r="108" spans="1:104" hidden="1" outlineLevel="1" x14ac:dyDescent="0.25">
      <c r="A108">
        <v>2</v>
      </c>
      <c r="B108">
        <v>2023</v>
      </c>
      <c r="C108">
        <v>1400816</v>
      </c>
      <c r="D108">
        <v>16521</v>
      </c>
      <c r="E108">
        <v>2317</v>
      </c>
      <c r="F108">
        <v>470</v>
      </c>
      <c r="G108">
        <v>390</v>
      </c>
      <c r="H108">
        <v>324</v>
      </c>
      <c r="I108">
        <v>269</v>
      </c>
      <c r="J108">
        <v>227</v>
      </c>
      <c r="K108">
        <v>195</v>
      </c>
      <c r="L108">
        <v>178</v>
      </c>
      <c r="M108">
        <v>165</v>
      </c>
      <c r="N108">
        <v>162</v>
      </c>
      <c r="O108">
        <v>168</v>
      </c>
      <c r="P108">
        <v>187</v>
      </c>
      <c r="Q108">
        <v>214</v>
      </c>
      <c r="R108">
        <v>251</v>
      </c>
      <c r="S108">
        <v>308</v>
      </c>
      <c r="T108">
        <v>363</v>
      </c>
      <c r="U108">
        <v>418</v>
      </c>
      <c r="V108">
        <v>475</v>
      </c>
      <c r="W108">
        <v>536</v>
      </c>
      <c r="X108">
        <v>594</v>
      </c>
      <c r="Y108">
        <v>652</v>
      </c>
      <c r="Z108">
        <v>717</v>
      </c>
      <c r="AA108">
        <v>785</v>
      </c>
      <c r="AB108">
        <v>824</v>
      </c>
      <c r="AC108">
        <v>879</v>
      </c>
      <c r="AD108">
        <v>934</v>
      </c>
      <c r="AE108">
        <v>996</v>
      </c>
      <c r="AF108">
        <v>1077</v>
      </c>
      <c r="AG108">
        <v>1164</v>
      </c>
      <c r="AH108">
        <v>1248</v>
      </c>
      <c r="AI108">
        <v>1362</v>
      </c>
      <c r="AJ108">
        <v>1479</v>
      </c>
      <c r="AK108">
        <v>1571</v>
      </c>
      <c r="AL108">
        <v>1605</v>
      </c>
      <c r="AM108">
        <v>1668</v>
      </c>
      <c r="AN108">
        <v>1743</v>
      </c>
      <c r="AO108">
        <v>1866</v>
      </c>
      <c r="AP108">
        <v>2016</v>
      </c>
      <c r="AQ108">
        <v>2097</v>
      </c>
      <c r="AR108">
        <v>2291</v>
      </c>
      <c r="AS108">
        <v>2473</v>
      </c>
      <c r="AT108">
        <v>2653</v>
      </c>
      <c r="AU108">
        <v>2917</v>
      </c>
      <c r="AV108">
        <v>2987</v>
      </c>
      <c r="AW108">
        <v>3187</v>
      </c>
      <c r="AX108">
        <v>3442</v>
      </c>
      <c r="AY108">
        <v>3634</v>
      </c>
      <c r="AZ108">
        <v>4072</v>
      </c>
      <c r="BA108">
        <v>4308</v>
      </c>
      <c r="BB108">
        <v>4771</v>
      </c>
      <c r="BC108">
        <v>5410</v>
      </c>
      <c r="BD108">
        <v>6210</v>
      </c>
      <c r="BE108">
        <v>6758</v>
      </c>
      <c r="BF108">
        <v>6916</v>
      </c>
      <c r="BG108">
        <v>7314</v>
      </c>
      <c r="BH108">
        <v>7928</v>
      </c>
      <c r="BI108">
        <v>8683</v>
      </c>
      <c r="BJ108">
        <v>9899</v>
      </c>
      <c r="BK108">
        <v>10845</v>
      </c>
      <c r="BL108">
        <v>11650</v>
      </c>
      <c r="BM108">
        <v>12535</v>
      </c>
      <c r="BN108">
        <v>13726</v>
      </c>
      <c r="BO108">
        <v>14951</v>
      </c>
      <c r="BP108">
        <v>15767</v>
      </c>
      <c r="BQ108">
        <v>17085</v>
      </c>
      <c r="BR108">
        <v>18499</v>
      </c>
      <c r="BS108">
        <v>19504</v>
      </c>
      <c r="BT108">
        <v>21126</v>
      </c>
      <c r="BU108">
        <v>22255</v>
      </c>
      <c r="BV108">
        <v>23432</v>
      </c>
      <c r="BW108">
        <v>24656</v>
      </c>
      <c r="BX108">
        <v>26235</v>
      </c>
      <c r="BY108">
        <v>27955</v>
      </c>
      <c r="BZ108">
        <v>29728</v>
      </c>
      <c r="CA108">
        <v>32137</v>
      </c>
      <c r="CB108">
        <v>36636</v>
      </c>
      <c r="CC108">
        <v>29701</v>
      </c>
      <c r="CD108">
        <v>32227</v>
      </c>
      <c r="CE108">
        <v>34503</v>
      </c>
      <c r="CF108">
        <v>38863</v>
      </c>
      <c r="CG108">
        <v>37269</v>
      </c>
      <c r="CH108">
        <v>37422</v>
      </c>
      <c r="CI108">
        <v>38770</v>
      </c>
      <c r="CJ108">
        <v>39799</v>
      </c>
      <c r="CK108">
        <v>41722</v>
      </c>
      <c r="CL108">
        <v>41705</v>
      </c>
      <c r="CM108">
        <v>42831</v>
      </c>
      <c r="CN108">
        <v>43907</v>
      </c>
      <c r="CO108">
        <v>41667</v>
      </c>
      <c r="CP108">
        <v>42349</v>
      </c>
      <c r="CQ108">
        <v>42009</v>
      </c>
      <c r="CR108">
        <v>41130</v>
      </c>
      <c r="CS108">
        <v>40087</v>
      </c>
      <c r="CT108">
        <v>36215</v>
      </c>
      <c r="CU108">
        <v>33614</v>
      </c>
      <c r="CV108">
        <v>29878</v>
      </c>
      <c r="CW108">
        <v>25526</v>
      </c>
      <c r="CX108">
        <v>21820</v>
      </c>
      <c r="CY108">
        <v>17577</v>
      </c>
      <c r="CZ108">
        <v>46235</v>
      </c>
    </row>
    <row r="109" spans="1:104" hidden="1" outlineLevel="1" x14ac:dyDescent="0.25">
      <c r="A109">
        <v>2</v>
      </c>
      <c r="B109">
        <v>2024</v>
      </c>
      <c r="C109">
        <v>1416275</v>
      </c>
      <c r="D109">
        <v>16275</v>
      </c>
      <c r="E109">
        <v>2276</v>
      </c>
      <c r="F109">
        <v>470</v>
      </c>
      <c r="G109">
        <v>389</v>
      </c>
      <c r="H109">
        <v>322</v>
      </c>
      <c r="I109">
        <v>268</v>
      </c>
      <c r="J109">
        <v>226</v>
      </c>
      <c r="K109">
        <v>198</v>
      </c>
      <c r="L109">
        <v>175</v>
      </c>
      <c r="M109">
        <v>165</v>
      </c>
      <c r="N109">
        <v>159</v>
      </c>
      <c r="O109">
        <v>166</v>
      </c>
      <c r="P109">
        <v>184</v>
      </c>
      <c r="Q109">
        <v>211</v>
      </c>
      <c r="R109">
        <v>248</v>
      </c>
      <c r="S109">
        <v>294</v>
      </c>
      <c r="T109">
        <v>357</v>
      </c>
      <c r="U109">
        <v>413</v>
      </c>
      <c r="V109">
        <v>469</v>
      </c>
      <c r="W109">
        <v>528</v>
      </c>
      <c r="X109">
        <v>588</v>
      </c>
      <c r="Y109">
        <v>642</v>
      </c>
      <c r="Z109">
        <v>691</v>
      </c>
      <c r="AA109">
        <v>762</v>
      </c>
      <c r="AB109">
        <v>822</v>
      </c>
      <c r="AC109">
        <v>863</v>
      </c>
      <c r="AD109">
        <v>914</v>
      </c>
      <c r="AE109">
        <v>974</v>
      </c>
      <c r="AF109">
        <v>1039</v>
      </c>
      <c r="AG109">
        <v>1122</v>
      </c>
      <c r="AH109">
        <v>1213</v>
      </c>
      <c r="AI109">
        <v>1306</v>
      </c>
      <c r="AJ109">
        <v>1425</v>
      </c>
      <c r="AK109">
        <v>1549</v>
      </c>
      <c r="AL109">
        <v>1648</v>
      </c>
      <c r="AM109">
        <v>1683</v>
      </c>
      <c r="AN109">
        <v>1748</v>
      </c>
      <c r="AO109">
        <v>1828</v>
      </c>
      <c r="AP109">
        <v>1964</v>
      </c>
      <c r="AQ109">
        <v>2124</v>
      </c>
      <c r="AR109">
        <v>2214</v>
      </c>
      <c r="AS109">
        <v>2423</v>
      </c>
      <c r="AT109">
        <v>2624</v>
      </c>
      <c r="AU109">
        <v>2814</v>
      </c>
      <c r="AV109">
        <v>3108</v>
      </c>
      <c r="AW109">
        <v>3190</v>
      </c>
      <c r="AX109">
        <v>3407</v>
      </c>
      <c r="AY109">
        <v>3679</v>
      </c>
      <c r="AZ109">
        <v>3876</v>
      </c>
      <c r="BA109">
        <v>4337</v>
      </c>
      <c r="BB109">
        <v>4574</v>
      </c>
      <c r="BC109">
        <v>5059</v>
      </c>
      <c r="BD109">
        <v>5725</v>
      </c>
      <c r="BE109">
        <v>6552</v>
      </c>
      <c r="BF109">
        <v>7116</v>
      </c>
      <c r="BG109">
        <v>7275</v>
      </c>
      <c r="BH109">
        <v>7682</v>
      </c>
      <c r="BI109">
        <v>8318</v>
      </c>
      <c r="BJ109">
        <v>9105</v>
      </c>
      <c r="BK109">
        <v>10370</v>
      </c>
      <c r="BL109">
        <v>11361</v>
      </c>
      <c r="BM109">
        <v>12232</v>
      </c>
      <c r="BN109">
        <v>13203</v>
      </c>
      <c r="BO109">
        <v>14511</v>
      </c>
      <c r="BP109">
        <v>15866</v>
      </c>
      <c r="BQ109">
        <v>16787</v>
      </c>
      <c r="BR109">
        <v>18229</v>
      </c>
      <c r="BS109">
        <v>19756</v>
      </c>
      <c r="BT109">
        <v>20854</v>
      </c>
      <c r="BU109">
        <v>22606</v>
      </c>
      <c r="BV109">
        <v>23825</v>
      </c>
      <c r="BW109">
        <v>25102</v>
      </c>
      <c r="BX109">
        <v>26417</v>
      </c>
      <c r="BY109">
        <v>28107</v>
      </c>
      <c r="BZ109">
        <v>29940</v>
      </c>
      <c r="CA109">
        <v>31835</v>
      </c>
      <c r="CB109">
        <v>34426</v>
      </c>
      <c r="CC109">
        <v>39254</v>
      </c>
      <c r="CD109">
        <v>31820</v>
      </c>
      <c r="CE109">
        <v>34507</v>
      </c>
      <c r="CF109">
        <v>37036</v>
      </c>
      <c r="CG109">
        <v>41614</v>
      </c>
      <c r="CH109">
        <v>39709</v>
      </c>
      <c r="CI109">
        <v>39874</v>
      </c>
      <c r="CJ109">
        <v>41172</v>
      </c>
      <c r="CK109">
        <v>42014</v>
      </c>
      <c r="CL109">
        <v>43598</v>
      </c>
      <c r="CM109">
        <v>43105</v>
      </c>
      <c r="CN109">
        <v>43798</v>
      </c>
      <c r="CO109">
        <v>44375</v>
      </c>
      <c r="CP109">
        <v>41556</v>
      </c>
      <c r="CQ109">
        <v>41625</v>
      </c>
      <c r="CR109">
        <v>40635</v>
      </c>
      <c r="CS109">
        <v>39087</v>
      </c>
      <c r="CT109">
        <v>37376</v>
      </c>
      <c r="CU109">
        <v>33075</v>
      </c>
      <c r="CV109">
        <v>30005</v>
      </c>
      <c r="CW109">
        <v>26034</v>
      </c>
      <c r="CX109">
        <v>21666</v>
      </c>
      <c r="CY109">
        <v>18009</v>
      </c>
      <c r="CZ109">
        <v>48128</v>
      </c>
    </row>
    <row r="110" spans="1:104" hidden="1" outlineLevel="1" x14ac:dyDescent="0.25">
      <c r="A110">
        <v>2</v>
      </c>
      <c r="B110">
        <v>2025</v>
      </c>
      <c r="C110">
        <v>1433211</v>
      </c>
      <c r="D110">
        <v>16027</v>
      </c>
      <c r="E110">
        <v>2237</v>
      </c>
      <c r="F110">
        <v>467</v>
      </c>
      <c r="G110">
        <v>388</v>
      </c>
      <c r="H110">
        <v>319</v>
      </c>
      <c r="I110">
        <v>267</v>
      </c>
      <c r="J110">
        <v>224</v>
      </c>
      <c r="K110">
        <v>198</v>
      </c>
      <c r="L110">
        <v>176</v>
      </c>
      <c r="M110">
        <v>165</v>
      </c>
      <c r="N110">
        <v>158</v>
      </c>
      <c r="O110">
        <v>163</v>
      </c>
      <c r="P110">
        <v>182</v>
      </c>
      <c r="Q110">
        <v>209</v>
      </c>
      <c r="R110">
        <v>244</v>
      </c>
      <c r="S110">
        <v>290</v>
      </c>
      <c r="T110">
        <v>340</v>
      </c>
      <c r="U110">
        <v>407</v>
      </c>
      <c r="V110">
        <v>466</v>
      </c>
      <c r="W110">
        <v>520</v>
      </c>
      <c r="X110">
        <v>576</v>
      </c>
      <c r="Y110">
        <v>634</v>
      </c>
      <c r="Z110">
        <v>683</v>
      </c>
      <c r="AA110">
        <v>731</v>
      </c>
      <c r="AB110">
        <v>797</v>
      </c>
      <c r="AC110">
        <v>859</v>
      </c>
      <c r="AD110">
        <v>901</v>
      </c>
      <c r="AE110">
        <v>956</v>
      </c>
      <c r="AF110">
        <v>1016</v>
      </c>
      <c r="AG110">
        <v>1083</v>
      </c>
      <c r="AH110">
        <v>1168</v>
      </c>
      <c r="AI110">
        <v>1265</v>
      </c>
      <c r="AJ110">
        <v>1361</v>
      </c>
      <c r="AK110">
        <v>1487</v>
      </c>
      <c r="AL110">
        <v>1619</v>
      </c>
      <c r="AM110">
        <v>1726</v>
      </c>
      <c r="AN110">
        <v>1765</v>
      </c>
      <c r="AO110">
        <v>1835</v>
      </c>
      <c r="AP110">
        <v>1926</v>
      </c>
      <c r="AQ110">
        <v>2069</v>
      </c>
      <c r="AR110">
        <v>2244</v>
      </c>
      <c r="AS110">
        <v>2344</v>
      </c>
      <c r="AT110">
        <v>2572</v>
      </c>
      <c r="AU110">
        <v>2790</v>
      </c>
      <c r="AV110">
        <v>3001</v>
      </c>
      <c r="AW110">
        <v>3319</v>
      </c>
      <c r="AX110">
        <v>3408</v>
      </c>
      <c r="AY110">
        <v>3636</v>
      </c>
      <c r="AZ110">
        <v>3924</v>
      </c>
      <c r="BA110">
        <v>4128</v>
      </c>
      <c r="BB110">
        <v>4609</v>
      </c>
      <c r="BC110">
        <v>4851</v>
      </c>
      <c r="BD110">
        <v>5349</v>
      </c>
      <c r="BE110">
        <v>6036</v>
      </c>
      <c r="BF110">
        <v>6901</v>
      </c>
      <c r="BG110">
        <v>7491</v>
      </c>
      <c r="BH110">
        <v>7645</v>
      </c>
      <c r="BI110">
        <v>8071</v>
      </c>
      <c r="BJ110">
        <v>8722</v>
      </c>
      <c r="BK110">
        <v>9536</v>
      </c>
      <c r="BL110">
        <v>10867</v>
      </c>
      <c r="BM110">
        <v>11929</v>
      </c>
      <c r="BN110">
        <v>12887</v>
      </c>
      <c r="BO110">
        <v>13968</v>
      </c>
      <c r="BP110">
        <v>15414</v>
      </c>
      <c r="BQ110">
        <v>16907</v>
      </c>
      <c r="BR110">
        <v>17926</v>
      </c>
      <c r="BS110">
        <v>19492</v>
      </c>
      <c r="BT110">
        <v>21144</v>
      </c>
      <c r="BU110">
        <v>22339</v>
      </c>
      <c r="BV110">
        <v>24222</v>
      </c>
      <c r="BW110">
        <v>25535</v>
      </c>
      <c r="BX110">
        <v>26909</v>
      </c>
      <c r="BY110">
        <v>28314</v>
      </c>
      <c r="BZ110">
        <v>30126</v>
      </c>
      <c r="CA110">
        <v>32094</v>
      </c>
      <c r="CB110">
        <v>34125</v>
      </c>
      <c r="CC110">
        <v>36909</v>
      </c>
      <c r="CD110">
        <v>42080</v>
      </c>
      <c r="CE110">
        <v>34101</v>
      </c>
      <c r="CF110">
        <v>37088</v>
      </c>
      <c r="CG110">
        <v>39697</v>
      </c>
      <c r="CH110">
        <v>44354</v>
      </c>
      <c r="CI110">
        <v>42327</v>
      </c>
      <c r="CJ110">
        <v>42371</v>
      </c>
      <c r="CK110">
        <v>43480</v>
      </c>
      <c r="CL110">
        <v>43932</v>
      </c>
      <c r="CM110">
        <v>45094</v>
      </c>
      <c r="CN110">
        <v>44113</v>
      </c>
      <c r="CO110">
        <v>44308</v>
      </c>
      <c r="CP110">
        <v>44305</v>
      </c>
      <c r="CQ110">
        <v>40892</v>
      </c>
      <c r="CR110">
        <v>40316</v>
      </c>
      <c r="CS110">
        <v>38675</v>
      </c>
      <c r="CT110">
        <v>36502</v>
      </c>
      <c r="CU110">
        <v>34188</v>
      </c>
      <c r="CV110">
        <v>29573</v>
      </c>
      <c r="CW110">
        <v>26188</v>
      </c>
      <c r="CX110">
        <v>22137</v>
      </c>
      <c r="CY110">
        <v>17923</v>
      </c>
      <c r="CZ110">
        <v>49979</v>
      </c>
    </row>
    <row r="111" spans="1:104" hidden="1" outlineLevel="1" x14ac:dyDescent="0.25">
      <c r="A111">
        <v>2</v>
      </c>
      <c r="B111">
        <v>2026</v>
      </c>
      <c r="C111">
        <v>1451662</v>
      </c>
      <c r="D111">
        <v>15777</v>
      </c>
      <c r="E111">
        <v>2194</v>
      </c>
      <c r="F111">
        <v>466</v>
      </c>
      <c r="G111">
        <v>384</v>
      </c>
      <c r="H111">
        <v>317</v>
      </c>
      <c r="I111">
        <v>265</v>
      </c>
      <c r="J111">
        <v>222</v>
      </c>
      <c r="K111">
        <v>197</v>
      </c>
      <c r="L111">
        <v>175</v>
      </c>
      <c r="M111">
        <v>163</v>
      </c>
      <c r="N111">
        <v>156</v>
      </c>
      <c r="O111">
        <v>163</v>
      </c>
      <c r="P111">
        <v>180</v>
      </c>
      <c r="Q111">
        <v>204</v>
      </c>
      <c r="R111">
        <v>239</v>
      </c>
      <c r="S111">
        <v>284</v>
      </c>
      <c r="T111">
        <v>336</v>
      </c>
      <c r="U111">
        <v>388</v>
      </c>
      <c r="V111">
        <v>457</v>
      </c>
      <c r="W111">
        <v>516</v>
      </c>
      <c r="X111">
        <v>567</v>
      </c>
      <c r="Y111">
        <v>624</v>
      </c>
      <c r="Z111">
        <v>678</v>
      </c>
      <c r="AA111">
        <v>720</v>
      </c>
      <c r="AB111">
        <v>768</v>
      </c>
      <c r="AC111">
        <v>835</v>
      </c>
      <c r="AD111">
        <v>898</v>
      </c>
      <c r="AE111">
        <v>939</v>
      </c>
      <c r="AF111">
        <v>995</v>
      </c>
      <c r="AG111">
        <v>1058</v>
      </c>
      <c r="AH111">
        <v>1127</v>
      </c>
      <c r="AI111">
        <v>1218</v>
      </c>
      <c r="AJ111">
        <v>1321</v>
      </c>
      <c r="AK111">
        <v>1425</v>
      </c>
      <c r="AL111">
        <v>1557</v>
      </c>
      <c r="AM111">
        <v>1699</v>
      </c>
      <c r="AN111">
        <v>1808</v>
      </c>
      <c r="AO111">
        <v>1852</v>
      </c>
      <c r="AP111">
        <v>1930</v>
      </c>
      <c r="AQ111">
        <v>2028</v>
      </c>
      <c r="AR111">
        <v>2186</v>
      </c>
      <c r="AS111">
        <v>2372</v>
      </c>
      <c r="AT111">
        <v>2486</v>
      </c>
      <c r="AU111">
        <v>2738</v>
      </c>
      <c r="AV111">
        <v>2969</v>
      </c>
      <c r="AW111">
        <v>3204</v>
      </c>
      <c r="AX111">
        <v>3549</v>
      </c>
      <c r="AY111">
        <v>3643</v>
      </c>
      <c r="AZ111">
        <v>3886</v>
      </c>
      <c r="BA111">
        <v>4182</v>
      </c>
      <c r="BB111">
        <v>4385</v>
      </c>
      <c r="BC111">
        <v>4883</v>
      </c>
      <c r="BD111">
        <v>5130</v>
      </c>
      <c r="BE111">
        <v>5645</v>
      </c>
      <c r="BF111">
        <v>6361</v>
      </c>
      <c r="BG111">
        <v>7265</v>
      </c>
      <c r="BH111">
        <v>7873</v>
      </c>
      <c r="BI111">
        <v>8028</v>
      </c>
      <c r="BJ111">
        <v>8468</v>
      </c>
      <c r="BK111">
        <v>9141</v>
      </c>
      <c r="BL111">
        <v>9999</v>
      </c>
      <c r="BM111">
        <v>11410</v>
      </c>
      <c r="BN111">
        <v>12576</v>
      </c>
      <c r="BO111">
        <v>13641</v>
      </c>
      <c r="BP111">
        <v>14852</v>
      </c>
      <c r="BQ111">
        <v>16443</v>
      </c>
      <c r="BR111">
        <v>18075</v>
      </c>
      <c r="BS111">
        <v>19188</v>
      </c>
      <c r="BT111">
        <v>20882</v>
      </c>
      <c r="BU111">
        <v>22663</v>
      </c>
      <c r="BV111">
        <v>23949</v>
      </c>
      <c r="BW111">
        <v>25981</v>
      </c>
      <c r="BX111">
        <v>27394</v>
      </c>
      <c r="BY111">
        <v>28870</v>
      </c>
      <c r="BZ111">
        <v>30376</v>
      </c>
      <c r="CA111">
        <v>32316</v>
      </c>
      <c r="CB111">
        <v>34430</v>
      </c>
      <c r="CC111">
        <v>36617</v>
      </c>
      <c r="CD111">
        <v>39596</v>
      </c>
      <c r="CE111">
        <v>45121</v>
      </c>
      <c r="CF111">
        <v>36710</v>
      </c>
      <c r="CG111">
        <v>39783</v>
      </c>
      <c r="CH111">
        <v>42346</v>
      </c>
      <c r="CI111">
        <v>47285</v>
      </c>
      <c r="CJ111">
        <v>44996</v>
      </c>
      <c r="CK111">
        <v>44754</v>
      </c>
      <c r="CL111">
        <v>45491</v>
      </c>
      <c r="CM111">
        <v>45475</v>
      </c>
      <c r="CN111">
        <v>46188</v>
      </c>
      <c r="CO111">
        <v>44663</v>
      </c>
      <c r="CP111">
        <v>44277</v>
      </c>
      <c r="CQ111">
        <v>43650</v>
      </c>
      <c r="CR111">
        <v>39656</v>
      </c>
      <c r="CS111">
        <v>38415</v>
      </c>
      <c r="CT111">
        <v>36165</v>
      </c>
      <c r="CU111">
        <v>33432</v>
      </c>
      <c r="CV111">
        <v>30621</v>
      </c>
      <c r="CW111">
        <v>25863</v>
      </c>
      <c r="CX111">
        <v>22312</v>
      </c>
      <c r="CY111">
        <v>18350</v>
      </c>
      <c r="CZ111">
        <v>51327</v>
      </c>
    </row>
    <row r="112" spans="1:104" hidden="1" outlineLevel="1" x14ac:dyDescent="0.25">
      <c r="A112">
        <v>2</v>
      </c>
      <c r="B112">
        <v>2027</v>
      </c>
      <c r="C112">
        <v>1471798</v>
      </c>
      <c r="D112">
        <v>15532</v>
      </c>
      <c r="E112">
        <v>2153</v>
      </c>
      <c r="F112">
        <v>466</v>
      </c>
      <c r="G112">
        <v>383</v>
      </c>
      <c r="H112">
        <v>316</v>
      </c>
      <c r="I112">
        <v>262</v>
      </c>
      <c r="J112">
        <v>222</v>
      </c>
      <c r="K112">
        <v>196</v>
      </c>
      <c r="L112">
        <v>174</v>
      </c>
      <c r="M112">
        <v>163</v>
      </c>
      <c r="N112">
        <v>158</v>
      </c>
      <c r="O112">
        <v>161</v>
      </c>
      <c r="P112">
        <v>180</v>
      </c>
      <c r="Q112">
        <v>202</v>
      </c>
      <c r="R112">
        <v>236</v>
      </c>
      <c r="S112">
        <v>279</v>
      </c>
      <c r="T112">
        <v>329</v>
      </c>
      <c r="U112">
        <v>383</v>
      </c>
      <c r="V112">
        <v>438</v>
      </c>
      <c r="W112">
        <v>508</v>
      </c>
      <c r="X112">
        <v>566</v>
      </c>
      <c r="Y112">
        <v>616</v>
      </c>
      <c r="Z112">
        <v>666</v>
      </c>
      <c r="AA112">
        <v>715</v>
      </c>
      <c r="AB112">
        <v>759</v>
      </c>
      <c r="AC112">
        <v>800</v>
      </c>
      <c r="AD112">
        <v>872</v>
      </c>
      <c r="AE112">
        <v>937</v>
      </c>
      <c r="AF112">
        <v>977</v>
      </c>
      <c r="AG112">
        <v>1038</v>
      </c>
      <c r="AH112">
        <v>1102</v>
      </c>
      <c r="AI112">
        <v>1175</v>
      </c>
      <c r="AJ112">
        <v>1273</v>
      </c>
      <c r="AK112">
        <v>1381</v>
      </c>
      <c r="AL112">
        <v>1490</v>
      </c>
      <c r="AM112">
        <v>1634</v>
      </c>
      <c r="AN112">
        <v>1781</v>
      </c>
      <c r="AO112">
        <v>1900</v>
      </c>
      <c r="AP112">
        <v>1948</v>
      </c>
      <c r="AQ112">
        <v>2031</v>
      </c>
      <c r="AR112">
        <v>2140</v>
      </c>
      <c r="AS112">
        <v>2313</v>
      </c>
      <c r="AT112">
        <v>2520</v>
      </c>
      <c r="AU112">
        <v>2645</v>
      </c>
      <c r="AV112">
        <v>2917</v>
      </c>
      <c r="AW112">
        <v>3174</v>
      </c>
      <c r="AX112">
        <v>3429</v>
      </c>
      <c r="AY112">
        <v>3793</v>
      </c>
      <c r="AZ112">
        <v>3887</v>
      </c>
      <c r="BA112">
        <v>4134</v>
      </c>
      <c r="BB112">
        <v>4442</v>
      </c>
      <c r="BC112">
        <v>4648</v>
      </c>
      <c r="BD112">
        <v>5165</v>
      </c>
      <c r="BE112">
        <v>5420</v>
      </c>
      <c r="BF112">
        <v>5955</v>
      </c>
      <c r="BG112">
        <v>6703</v>
      </c>
      <c r="BH112">
        <v>7643</v>
      </c>
      <c r="BI112">
        <v>8272</v>
      </c>
      <c r="BJ112">
        <v>8433</v>
      </c>
      <c r="BK112">
        <v>8880</v>
      </c>
      <c r="BL112">
        <v>9591</v>
      </c>
      <c r="BM112">
        <v>10507</v>
      </c>
      <c r="BN112">
        <v>12034</v>
      </c>
      <c r="BO112">
        <v>13324</v>
      </c>
      <c r="BP112">
        <v>14516</v>
      </c>
      <c r="BQ112">
        <v>15857</v>
      </c>
      <c r="BR112">
        <v>17595</v>
      </c>
      <c r="BS112">
        <v>19359</v>
      </c>
      <c r="BT112">
        <v>20567</v>
      </c>
      <c r="BU112">
        <v>22398</v>
      </c>
      <c r="BV112">
        <v>24320</v>
      </c>
      <c r="BW112">
        <v>25706</v>
      </c>
      <c r="BX112">
        <v>27898</v>
      </c>
      <c r="BY112">
        <v>29419</v>
      </c>
      <c r="BZ112">
        <v>30996</v>
      </c>
      <c r="CA112">
        <v>32610</v>
      </c>
      <c r="CB112">
        <v>34690</v>
      </c>
      <c r="CC112">
        <v>36965</v>
      </c>
      <c r="CD112">
        <v>39307</v>
      </c>
      <c r="CE112">
        <v>42486</v>
      </c>
      <c r="CF112">
        <v>48617</v>
      </c>
      <c r="CG112">
        <v>39419</v>
      </c>
      <c r="CH112">
        <v>42460</v>
      </c>
      <c r="CI112">
        <v>45169</v>
      </c>
      <c r="CJ112">
        <v>50283</v>
      </c>
      <c r="CK112">
        <v>47557</v>
      </c>
      <c r="CL112">
        <v>46863</v>
      </c>
      <c r="CM112">
        <v>47115</v>
      </c>
      <c r="CN112">
        <v>46610</v>
      </c>
      <c r="CO112">
        <v>46803</v>
      </c>
      <c r="CP112">
        <v>44679</v>
      </c>
      <c r="CQ112">
        <v>43660</v>
      </c>
      <c r="CR112">
        <v>42373</v>
      </c>
      <c r="CS112">
        <v>37839</v>
      </c>
      <c r="CT112">
        <v>35976</v>
      </c>
      <c r="CU112">
        <v>33172</v>
      </c>
      <c r="CV112">
        <v>29995</v>
      </c>
      <c r="CW112">
        <v>26822</v>
      </c>
      <c r="CX112">
        <v>22076</v>
      </c>
      <c r="CY112">
        <v>18534</v>
      </c>
      <c r="CZ112">
        <v>52716</v>
      </c>
    </row>
    <row r="113" spans="1:104" hidden="1" outlineLevel="1" x14ac:dyDescent="0.25">
      <c r="A113">
        <v>2</v>
      </c>
      <c r="B113">
        <v>2028</v>
      </c>
      <c r="C113">
        <v>1493481</v>
      </c>
      <c r="D113">
        <v>15280</v>
      </c>
      <c r="E113">
        <v>2112</v>
      </c>
      <c r="F113">
        <v>462</v>
      </c>
      <c r="G113">
        <v>380</v>
      </c>
      <c r="H113">
        <v>315</v>
      </c>
      <c r="I113">
        <v>264</v>
      </c>
      <c r="J113">
        <v>220</v>
      </c>
      <c r="K113">
        <v>194</v>
      </c>
      <c r="L113">
        <v>174</v>
      </c>
      <c r="M113">
        <v>163</v>
      </c>
      <c r="N113">
        <v>156</v>
      </c>
      <c r="O113">
        <v>163</v>
      </c>
      <c r="P113">
        <v>175</v>
      </c>
      <c r="Q113">
        <v>202</v>
      </c>
      <c r="R113">
        <v>233</v>
      </c>
      <c r="S113">
        <v>273</v>
      </c>
      <c r="T113">
        <v>320</v>
      </c>
      <c r="U113">
        <v>374</v>
      </c>
      <c r="V113">
        <v>429</v>
      </c>
      <c r="W113">
        <v>483</v>
      </c>
      <c r="X113">
        <v>553</v>
      </c>
      <c r="Y113">
        <v>612</v>
      </c>
      <c r="Z113">
        <v>655</v>
      </c>
      <c r="AA113">
        <v>700</v>
      </c>
      <c r="AB113">
        <v>749</v>
      </c>
      <c r="AC113">
        <v>793</v>
      </c>
      <c r="AD113">
        <v>837</v>
      </c>
      <c r="AE113">
        <v>909</v>
      </c>
      <c r="AF113">
        <v>974</v>
      </c>
      <c r="AG113">
        <v>1015</v>
      </c>
      <c r="AH113">
        <v>1078</v>
      </c>
      <c r="AI113">
        <v>1150</v>
      </c>
      <c r="AJ113">
        <v>1226</v>
      </c>
      <c r="AK113">
        <v>1330</v>
      </c>
      <c r="AL113">
        <v>1444</v>
      </c>
      <c r="AM113">
        <v>1564</v>
      </c>
      <c r="AN113">
        <v>1713</v>
      </c>
      <c r="AO113">
        <v>1869</v>
      </c>
      <c r="AP113">
        <v>1997</v>
      </c>
      <c r="AQ113">
        <v>2051</v>
      </c>
      <c r="AR113">
        <v>2144</v>
      </c>
      <c r="AS113">
        <v>2264</v>
      </c>
      <c r="AT113">
        <v>2452</v>
      </c>
      <c r="AU113">
        <v>2678</v>
      </c>
      <c r="AV113">
        <v>2823</v>
      </c>
      <c r="AW113">
        <v>3118</v>
      </c>
      <c r="AX113">
        <v>3394</v>
      </c>
      <c r="AY113">
        <v>3664</v>
      </c>
      <c r="AZ113">
        <v>4046</v>
      </c>
      <c r="BA113">
        <v>4138</v>
      </c>
      <c r="BB113">
        <v>4393</v>
      </c>
      <c r="BC113">
        <v>4711</v>
      </c>
      <c r="BD113">
        <v>4919</v>
      </c>
      <c r="BE113">
        <v>5459</v>
      </c>
      <c r="BF113">
        <v>5714</v>
      </c>
      <c r="BG113">
        <v>6275</v>
      </c>
      <c r="BH113">
        <v>7056</v>
      </c>
      <c r="BI113">
        <v>8032</v>
      </c>
      <c r="BJ113">
        <v>8688</v>
      </c>
      <c r="BK113">
        <v>8847</v>
      </c>
      <c r="BL113">
        <v>9317</v>
      </c>
      <c r="BM113">
        <v>10078</v>
      </c>
      <c r="BN113">
        <v>11089</v>
      </c>
      <c r="BO113">
        <v>12756</v>
      </c>
      <c r="BP113">
        <v>14183</v>
      </c>
      <c r="BQ113">
        <v>15514</v>
      </c>
      <c r="BR113">
        <v>16986</v>
      </c>
      <c r="BS113">
        <v>18868</v>
      </c>
      <c r="BT113">
        <v>20763</v>
      </c>
      <c r="BU113">
        <v>22079</v>
      </c>
      <c r="BV113">
        <v>24053</v>
      </c>
      <c r="BW113">
        <v>26130</v>
      </c>
      <c r="BX113">
        <v>27623</v>
      </c>
      <c r="BY113">
        <v>29976</v>
      </c>
      <c r="BZ113">
        <v>31611</v>
      </c>
      <c r="CA113">
        <v>33305</v>
      </c>
      <c r="CB113">
        <v>35031</v>
      </c>
      <c r="CC113">
        <v>37265</v>
      </c>
      <c r="CD113">
        <v>39714</v>
      </c>
      <c r="CE113">
        <v>42219</v>
      </c>
      <c r="CF113">
        <v>45830</v>
      </c>
      <c r="CG113">
        <v>52242</v>
      </c>
      <c r="CH113">
        <v>42092</v>
      </c>
      <c r="CI113">
        <v>45317</v>
      </c>
      <c r="CJ113">
        <v>48065</v>
      </c>
      <c r="CK113">
        <v>53166</v>
      </c>
      <c r="CL113">
        <v>49814</v>
      </c>
      <c r="CM113">
        <v>48562</v>
      </c>
      <c r="CN113">
        <v>48334</v>
      </c>
      <c r="CO113">
        <v>47271</v>
      </c>
      <c r="CP113">
        <v>46856</v>
      </c>
      <c r="CQ113">
        <v>44103</v>
      </c>
      <c r="CR113">
        <v>42442</v>
      </c>
      <c r="CS113">
        <v>40481</v>
      </c>
      <c r="CT113">
        <v>35478</v>
      </c>
      <c r="CU113">
        <v>33046</v>
      </c>
      <c r="CV113">
        <v>29815</v>
      </c>
      <c r="CW113">
        <v>26323</v>
      </c>
      <c r="CX113">
        <v>22948</v>
      </c>
      <c r="CY113">
        <v>18373</v>
      </c>
      <c r="CZ113">
        <v>53957</v>
      </c>
    </row>
    <row r="114" spans="1:104" hidden="1" outlineLevel="1" x14ac:dyDescent="0.25">
      <c r="A114">
        <v>2</v>
      </c>
      <c r="B114">
        <v>2029</v>
      </c>
      <c r="C114">
        <v>1516691</v>
      </c>
      <c r="D114">
        <v>15031</v>
      </c>
      <c r="E114">
        <v>2069</v>
      </c>
      <c r="F114">
        <v>461</v>
      </c>
      <c r="G114">
        <v>376</v>
      </c>
      <c r="H114">
        <v>314</v>
      </c>
      <c r="I114">
        <v>258</v>
      </c>
      <c r="J114">
        <v>218</v>
      </c>
      <c r="K114">
        <v>193</v>
      </c>
      <c r="L114">
        <v>172</v>
      </c>
      <c r="M114">
        <v>160</v>
      </c>
      <c r="N114">
        <v>156</v>
      </c>
      <c r="O114">
        <v>161</v>
      </c>
      <c r="P114">
        <v>176</v>
      </c>
      <c r="Q114">
        <v>197</v>
      </c>
      <c r="R114">
        <v>231</v>
      </c>
      <c r="S114">
        <v>270</v>
      </c>
      <c r="T114">
        <v>315</v>
      </c>
      <c r="U114">
        <v>367</v>
      </c>
      <c r="V114">
        <v>423</v>
      </c>
      <c r="W114">
        <v>475</v>
      </c>
      <c r="X114">
        <v>529</v>
      </c>
      <c r="Y114">
        <v>599</v>
      </c>
      <c r="Z114">
        <v>648</v>
      </c>
      <c r="AA114">
        <v>690</v>
      </c>
      <c r="AB114">
        <v>734</v>
      </c>
      <c r="AC114">
        <v>782</v>
      </c>
      <c r="AD114">
        <v>825</v>
      </c>
      <c r="AE114">
        <v>871</v>
      </c>
      <c r="AF114">
        <v>944</v>
      </c>
      <c r="AG114">
        <v>1015</v>
      </c>
      <c r="AH114">
        <v>1061</v>
      </c>
      <c r="AI114">
        <v>1126</v>
      </c>
      <c r="AJ114">
        <v>1201</v>
      </c>
      <c r="AK114">
        <v>1282</v>
      </c>
      <c r="AL114">
        <v>1393</v>
      </c>
      <c r="AM114">
        <v>1515</v>
      </c>
      <c r="AN114">
        <v>1639</v>
      </c>
      <c r="AO114">
        <v>1797</v>
      </c>
      <c r="AP114">
        <v>1968</v>
      </c>
      <c r="AQ114">
        <v>2105</v>
      </c>
      <c r="AR114">
        <v>2167</v>
      </c>
      <c r="AS114">
        <v>2270</v>
      </c>
      <c r="AT114">
        <v>2403</v>
      </c>
      <c r="AU114">
        <v>2611</v>
      </c>
      <c r="AV114">
        <v>2860</v>
      </c>
      <c r="AW114">
        <v>3018</v>
      </c>
      <c r="AX114">
        <v>3332</v>
      </c>
      <c r="AY114">
        <v>3630</v>
      </c>
      <c r="AZ114">
        <v>3908</v>
      </c>
      <c r="BA114">
        <v>4307</v>
      </c>
      <c r="BB114">
        <v>4398</v>
      </c>
      <c r="BC114">
        <v>4657</v>
      </c>
      <c r="BD114">
        <v>4983</v>
      </c>
      <c r="BE114">
        <v>5199</v>
      </c>
      <c r="BF114">
        <v>5758</v>
      </c>
      <c r="BG114">
        <v>6030</v>
      </c>
      <c r="BH114">
        <v>6609</v>
      </c>
      <c r="BI114">
        <v>7419</v>
      </c>
      <c r="BJ114">
        <v>8437</v>
      </c>
      <c r="BK114">
        <v>9116</v>
      </c>
      <c r="BL114">
        <v>9280</v>
      </c>
      <c r="BM114">
        <v>9795</v>
      </c>
      <c r="BN114">
        <v>10643</v>
      </c>
      <c r="BO114">
        <v>11764</v>
      </c>
      <c r="BP114">
        <v>13595</v>
      </c>
      <c r="BQ114">
        <v>15175</v>
      </c>
      <c r="BR114">
        <v>16630</v>
      </c>
      <c r="BS114">
        <v>18230</v>
      </c>
      <c r="BT114">
        <v>20261</v>
      </c>
      <c r="BU114">
        <v>22308</v>
      </c>
      <c r="BV114">
        <v>23734</v>
      </c>
      <c r="BW114">
        <v>25864</v>
      </c>
      <c r="BX114">
        <v>28102</v>
      </c>
      <c r="BY114">
        <v>29709</v>
      </c>
      <c r="BZ114">
        <v>32234</v>
      </c>
      <c r="CA114">
        <v>33988</v>
      </c>
      <c r="CB114">
        <v>35809</v>
      </c>
      <c r="CC114">
        <v>37675</v>
      </c>
      <c r="CD114">
        <v>40072</v>
      </c>
      <c r="CE114">
        <v>42676</v>
      </c>
      <c r="CF114">
        <v>45579</v>
      </c>
      <c r="CG114">
        <v>49293</v>
      </c>
      <c r="CH114">
        <v>55789</v>
      </c>
      <c r="CI114">
        <v>44957</v>
      </c>
      <c r="CJ114">
        <v>48247</v>
      </c>
      <c r="CK114">
        <v>50855</v>
      </c>
      <c r="CL114">
        <v>55712</v>
      </c>
      <c r="CM114">
        <v>51663</v>
      </c>
      <c r="CN114">
        <v>49849</v>
      </c>
      <c r="CO114">
        <v>49056</v>
      </c>
      <c r="CP114">
        <v>47374</v>
      </c>
      <c r="CQ114">
        <v>46302</v>
      </c>
      <c r="CR114">
        <v>42914</v>
      </c>
      <c r="CS114">
        <v>40588</v>
      </c>
      <c r="CT114">
        <v>38007</v>
      </c>
      <c r="CU114">
        <v>32646</v>
      </c>
      <c r="CV114">
        <v>29749</v>
      </c>
      <c r="CW114">
        <v>26207</v>
      </c>
      <c r="CX114">
        <v>22561</v>
      </c>
      <c r="CY114">
        <v>19130</v>
      </c>
      <c r="CZ114">
        <v>54810</v>
      </c>
    </row>
    <row r="115" spans="1:104" hidden="1" outlineLevel="1" x14ac:dyDescent="0.25">
      <c r="A115">
        <v>2</v>
      </c>
      <c r="B115">
        <v>2030</v>
      </c>
      <c r="C115">
        <v>1541327</v>
      </c>
      <c r="D115">
        <v>14784</v>
      </c>
      <c r="E115">
        <v>2031</v>
      </c>
      <c r="F115">
        <v>464</v>
      </c>
      <c r="G115">
        <v>374</v>
      </c>
      <c r="H115">
        <v>311</v>
      </c>
      <c r="I115">
        <v>256</v>
      </c>
      <c r="J115">
        <v>216</v>
      </c>
      <c r="K115">
        <v>188</v>
      </c>
      <c r="L115">
        <v>172</v>
      </c>
      <c r="M115">
        <v>160</v>
      </c>
      <c r="N115">
        <v>154</v>
      </c>
      <c r="O115">
        <v>161</v>
      </c>
      <c r="P115">
        <v>174</v>
      </c>
      <c r="Q115">
        <v>197</v>
      </c>
      <c r="R115">
        <v>225</v>
      </c>
      <c r="S115">
        <v>267</v>
      </c>
      <c r="T115">
        <v>311</v>
      </c>
      <c r="U115">
        <v>362</v>
      </c>
      <c r="V115">
        <v>413</v>
      </c>
      <c r="W115">
        <v>467</v>
      </c>
      <c r="X115">
        <v>519</v>
      </c>
      <c r="Y115">
        <v>572</v>
      </c>
      <c r="Z115">
        <v>639</v>
      </c>
      <c r="AA115">
        <v>683</v>
      </c>
      <c r="AB115">
        <v>723</v>
      </c>
      <c r="AC115">
        <v>765</v>
      </c>
      <c r="AD115">
        <v>814</v>
      </c>
      <c r="AE115">
        <v>859</v>
      </c>
      <c r="AF115">
        <v>907</v>
      </c>
      <c r="AG115">
        <v>982</v>
      </c>
      <c r="AH115">
        <v>1055</v>
      </c>
      <c r="AI115">
        <v>1103</v>
      </c>
      <c r="AJ115">
        <v>1174</v>
      </c>
      <c r="AK115">
        <v>1253</v>
      </c>
      <c r="AL115">
        <v>1341</v>
      </c>
      <c r="AM115">
        <v>1457</v>
      </c>
      <c r="AN115">
        <v>1589</v>
      </c>
      <c r="AO115">
        <v>1721</v>
      </c>
      <c r="AP115">
        <v>1889</v>
      </c>
      <c r="AQ115">
        <v>2070</v>
      </c>
      <c r="AR115">
        <v>2217</v>
      </c>
      <c r="AS115">
        <v>2293</v>
      </c>
      <c r="AT115">
        <v>2411</v>
      </c>
      <c r="AU115">
        <v>2557</v>
      </c>
      <c r="AV115">
        <v>2786</v>
      </c>
      <c r="AW115">
        <v>3054</v>
      </c>
      <c r="AX115">
        <v>3230</v>
      </c>
      <c r="AY115">
        <v>3565</v>
      </c>
      <c r="AZ115">
        <v>3876</v>
      </c>
      <c r="BA115">
        <v>4164</v>
      </c>
      <c r="BB115">
        <v>4574</v>
      </c>
      <c r="BC115">
        <v>4664</v>
      </c>
      <c r="BD115">
        <v>4929</v>
      </c>
      <c r="BE115">
        <v>5268</v>
      </c>
      <c r="BF115">
        <v>5488</v>
      </c>
      <c r="BG115">
        <v>6071</v>
      </c>
      <c r="BH115">
        <v>6350</v>
      </c>
      <c r="BI115">
        <v>6954</v>
      </c>
      <c r="BJ115">
        <v>7799</v>
      </c>
      <c r="BK115">
        <v>8856</v>
      </c>
      <c r="BL115">
        <v>9568</v>
      </c>
      <c r="BM115">
        <v>9764</v>
      </c>
      <c r="BN115">
        <v>10349</v>
      </c>
      <c r="BO115">
        <v>11299</v>
      </c>
      <c r="BP115">
        <v>12552</v>
      </c>
      <c r="BQ115">
        <v>14551</v>
      </c>
      <c r="BR115">
        <v>16281</v>
      </c>
      <c r="BS115">
        <v>17861</v>
      </c>
      <c r="BT115">
        <v>19593</v>
      </c>
      <c r="BU115">
        <v>21786</v>
      </c>
      <c r="BV115">
        <v>23997</v>
      </c>
      <c r="BW115">
        <v>25532</v>
      </c>
      <c r="BX115">
        <v>27843</v>
      </c>
      <c r="BY115">
        <v>30239</v>
      </c>
      <c r="BZ115">
        <v>31964</v>
      </c>
      <c r="CA115">
        <v>34683</v>
      </c>
      <c r="CB115">
        <v>36555</v>
      </c>
      <c r="CC115">
        <v>38529</v>
      </c>
      <c r="CD115">
        <v>40541</v>
      </c>
      <c r="CE115">
        <v>43091</v>
      </c>
      <c r="CF115">
        <v>46133</v>
      </c>
      <c r="CG115">
        <v>49090</v>
      </c>
      <c r="CH115">
        <v>52666</v>
      </c>
      <c r="CI115">
        <v>59587</v>
      </c>
      <c r="CJ115">
        <v>47889</v>
      </c>
      <c r="CK115">
        <v>51077</v>
      </c>
      <c r="CL115">
        <v>53323</v>
      </c>
      <c r="CM115">
        <v>57799</v>
      </c>
      <c r="CN115">
        <v>53065</v>
      </c>
      <c r="CO115">
        <v>50636</v>
      </c>
      <c r="CP115">
        <v>49201</v>
      </c>
      <c r="CQ115">
        <v>46853</v>
      </c>
      <c r="CR115">
        <v>45101</v>
      </c>
      <c r="CS115">
        <v>41097</v>
      </c>
      <c r="CT115">
        <v>38161</v>
      </c>
      <c r="CU115">
        <v>35023</v>
      </c>
      <c r="CV115">
        <v>29434</v>
      </c>
      <c r="CW115">
        <v>26198</v>
      </c>
      <c r="CX115">
        <v>22503</v>
      </c>
      <c r="CY115">
        <v>18848</v>
      </c>
      <c r="CZ115">
        <v>56157</v>
      </c>
    </row>
    <row r="116" spans="1:104" hidden="1" outlineLevel="1" x14ac:dyDescent="0.25">
      <c r="A116">
        <v>2</v>
      </c>
      <c r="B116">
        <v>2031</v>
      </c>
      <c r="C116">
        <v>1567322</v>
      </c>
      <c r="D116">
        <v>14536</v>
      </c>
      <c r="E116">
        <v>1990</v>
      </c>
      <c r="F116">
        <v>462</v>
      </c>
      <c r="G116">
        <v>371</v>
      </c>
      <c r="H116">
        <v>308</v>
      </c>
      <c r="I116">
        <v>253</v>
      </c>
      <c r="J116">
        <v>213</v>
      </c>
      <c r="K116">
        <v>185</v>
      </c>
      <c r="L116">
        <v>172</v>
      </c>
      <c r="M116">
        <v>159</v>
      </c>
      <c r="N116">
        <v>153</v>
      </c>
      <c r="O116">
        <v>159</v>
      </c>
      <c r="P116">
        <v>171</v>
      </c>
      <c r="Q116">
        <v>196</v>
      </c>
      <c r="R116">
        <v>224</v>
      </c>
      <c r="S116">
        <v>260</v>
      </c>
      <c r="T116">
        <v>307</v>
      </c>
      <c r="U116">
        <v>355</v>
      </c>
      <c r="V116">
        <v>406</v>
      </c>
      <c r="W116">
        <v>459</v>
      </c>
      <c r="X116">
        <v>508</v>
      </c>
      <c r="Y116">
        <v>559</v>
      </c>
      <c r="Z116">
        <v>612</v>
      </c>
      <c r="AA116">
        <v>672</v>
      </c>
      <c r="AB116">
        <v>716</v>
      </c>
      <c r="AC116">
        <v>755</v>
      </c>
      <c r="AD116">
        <v>799</v>
      </c>
      <c r="AE116">
        <v>849</v>
      </c>
      <c r="AF116">
        <v>893</v>
      </c>
      <c r="AG116">
        <v>943</v>
      </c>
      <c r="AH116">
        <v>1022</v>
      </c>
      <c r="AI116">
        <v>1098</v>
      </c>
      <c r="AJ116">
        <v>1153</v>
      </c>
      <c r="AK116">
        <v>1228</v>
      </c>
      <c r="AL116">
        <v>1311</v>
      </c>
      <c r="AM116">
        <v>1407</v>
      </c>
      <c r="AN116">
        <v>1530</v>
      </c>
      <c r="AO116">
        <v>1666</v>
      </c>
      <c r="AP116">
        <v>1809</v>
      </c>
      <c r="AQ116">
        <v>1990</v>
      </c>
      <c r="AR116">
        <v>2184</v>
      </c>
      <c r="AS116">
        <v>2347</v>
      </c>
      <c r="AT116">
        <v>2430</v>
      </c>
      <c r="AU116">
        <v>2565</v>
      </c>
      <c r="AV116">
        <v>2732</v>
      </c>
      <c r="AW116">
        <v>2981</v>
      </c>
      <c r="AX116">
        <v>3269</v>
      </c>
      <c r="AY116">
        <v>3452</v>
      </c>
      <c r="AZ116">
        <v>3806</v>
      </c>
      <c r="BA116">
        <v>4129</v>
      </c>
      <c r="BB116">
        <v>4425</v>
      </c>
      <c r="BC116">
        <v>4851</v>
      </c>
      <c r="BD116">
        <v>4935</v>
      </c>
      <c r="BE116">
        <v>5208</v>
      </c>
      <c r="BF116">
        <v>5560</v>
      </c>
      <c r="BG116">
        <v>5789</v>
      </c>
      <c r="BH116">
        <v>6399</v>
      </c>
      <c r="BI116">
        <v>6684</v>
      </c>
      <c r="BJ116">
        <v>7312</v>
      </c>
      <c r="BK116">
        <v>8188</v>
      </c>
      <c r="BL116">
        <v>9296</v>
      </c>
      <c r="BM116">
        <v>10066</v>
      </c>
      <c r="BN116">
        <v>10323</v>
      </c>
      <c r="BO116">
        <v>10996</v>
      </c>
      <c r="BP116">
        <v>12065</v>
      </c>
      <c r="BQ116">
        <v>13451</v>
      </c>
      <c r="BR116">
        <v>15631</v>
      </c>
      <c r="BS116">
        <v>17500</v>
      </c>
      <c r="BT116">
        <v>19214</v>
      </c>
      <c r="BU116">
        <v>21088</v>
      </c>
      <c r="BV116">
        <v>23446</v>
      </c>
      <c r="BW116">
        <v>25838</v>
      </c>
      <c r="BX116">
        <v>27511</v>
      </c>
      <c r="BY116">
        <v>29993</v>
      </c>
      <c r="BZ116">
        <v>32574</v>
      </c>
      <c r="CA116">
        <v>34415</v>
      </c>
      <c r="CB116">
        <v>37338</v>
      </c>
      <c r="CC116">
        <v>39369</v>
      </c>
      <c r="CD116">
        <v>41491</v>
      </c>
      <c r="CE116">
        <v>43645</v>
      </c>
      <c r="CF116">
        <v>46629</v>
      </c>
      <c r="CG116">
        <v>49726</v>
      </c>
      <c r="CH116">
        <v>52463</v>
      </c>
      <c r="CI116">
        <v>56283</v>
      </c>
      <c r="CJ116">
        <v>63462</v>
      </c>
      <c r="CK116">
        <v>50726</v>
      </c>
      <c r="CL116">
        <v>53592</v>
      </c>
      <c r="CM116">
        <v>55371</v>
      </c>
      <c r="CN116">
        <v>59405</v>
      </c>
      <c r="CO116">
        <v>53936</v>
      </c>
      <c r="CP116">
        <v>50824</v>
      </c>
      <c r="CQ116">
        <v>48714</v>
      </c>
      <c r="CR116">
        <v>45694</v>
      </c>
      <c r="CS116">
        <v>43242</v>
      </c>
      <c r="CT116">
        <v>38694</v>
      </c>
      <c r="CU116">
        <v>35217</v>
      </c>
      <c r="CV116">
        <v>31629</v>
      </c>
      <c r="CW116">
        <v>25967</v>
      </c>
      <c r="CX116">
        <v>22537</v>
      </c>
      <c r="CY116">
        <v>18838</v>
      </c>
      <c r="CZ116">
        <v>57018</v>
      </c>
    </row>
    <row r="117" spans="1:104" hidden="1" outlineLevel="1" x14ac:dyDescent="0.25">
      <c r="A117">
        <v>2</v>
      </c>
      <c r="B117">
        <v>2032</v>
      </c>
      <c r="C117">
        <v>1594480</v>
      </c>
      <c r="D117">
        <v>14297</v>
      </c>
      <c r="E117">
        <v>1953</v>
      </c>
      <c r="F117">
        <v>459</v>
      </c>
      <c r="G117">
        <v>368</v>
      </c>
      <c r="H117">
        <v>304</v>
      </c>
      <c r="I117">
        <v>251</v>
      </c>
      <c r="J117">
        <v>214</v>
      </c>
      <c r="K117">
        <v>185</v>
      </c>
      <c r="L117">
        <v>170</v>
      </c>
      <c r="M117">
        <v>159</v>
      </c>
      <c r="N117">
        <v>152</v>
      </c>
      <c r="O117">
        <v>158</v>
      </c>
      <c r="P117">
        <v>170</v>
      </c>
      <c r="Q117">
        <v>193</v>
      </c>
      <c r="R117">
        <v>223</v>
      </c>
      <c r="S117">
        <v>264</v>
      </c>
      <c r="T117">
        <v>303</v>
      </c>
      <c r="U117">
        <v>352</v>
      </c>
      <c r="V117">
        <v>401</v>
      </c>
      <c r="W117">
        <v>450</v>
      </c>
      <c r="X117">
        <v>496</v>
      </c>
      <c r="Y117">
        <v>553</v>
      </c>
      <c r="Z117">
        <v>601</v>
      </c>
      <c r="AA117">
        <v>642</v>
      </c>
      <c r="AB117">
        <v>704</v>
      </c>
      <c r="AC117">
        <v>748</v>
      </c>
      <c r="AD117">
        <v>788</v>
      </c>
      <c r="AE117">
        <v>833</v>
      </c>
      <c r="AF117">
        <v>882</v>
      </c>
      <c r="AG117">
        <v>928</v>
      </c>
      <c r="AH117">
        <v>980</v>
      </c>
      <c r="AI117">
        <v>1065</v>
      </c>
      <c r="AJ117">
        <v>1147</v>
      </c>
      <c r="AK117">
        <v>1201</v>
      </c>
      <c r="AL117">
        <v>1285</v>
      </c>
      <c r="AM117">
        <v>1374</v>
      </c>
      <c r="AN117">
        <v>1473</v>
      </c>
      <c r="AO117">
        <v>1606</v>
      </c>
      <c r="AP117">
        <v>1754</v>
      </c>
      <c r="AQ117">
        <v>1904</v>
      </c>
      <c r="AR117">
        <v>2099</v>
      </c>
      <c r="AS117">
        <v>2312</v>
      </c>
      <c r="AT117">
        <v>2490</v>
      </c>
      <c r="AU117">
        <v>2589</v>
      </c>
      <c r="AV117">
        <v>2739</v>
      </c>
      <c r="AW117">
        <v>2922</v>
      </c>
      <c r="AX117">
        <v>3188</v>
      </c>
      <c r="AY117">
        <v>3494</v>
      </c>
      <c r="AZ117">
        <v>3683</v>
      </c>
      <c r="BA117">
        <v>4050</v>
      </c>
      <c r="BB117">
        <v>4388</v>
      </c>
      <c r="BC117">
        <v>4691</v>
      </c>
      <c r="BD117">
        <v>5134</v>
      </c>
      <c r="BE117">
        <v>5219</v>
      </c>
      <c r="BF117">
        <v>5503</v>
      </c>
      <c r="BG117">
        <v>5868</v>
      </c>
      <c r="BH117">
        <v>6107</v>
      </c>
      <c r="BI117">
        <v>6744</v>
      </c>
      <c r="BJ117">
        <v>7032</v>
      </c>
      <c r="BK117">
        <v>7684</v>
      </c>
      <c r="BL117">
        <v>8599</v>
      </c>
      <c r="BM117">
        <v>9783</v>
      </c>
      <c r="BN117">
        <v>10647</v>
      </c>
      <c r="BO117">
        <v>10976</v>
      </c>
      <c r="BP117">
        <v>11754</v>
      </c>
      <c r="BQ117">
        <v>12943</v>
      </c>
      <c r="BR117">
        <v>14458</v>
      </c>
      <c r="BS117">
        <v>16816</v>
      </c>
      <c r="BT117">
        <v>18844</v>
      </c>
      <c r="BU117">
        <v>20693</v>
      </c>
      <c r="BV117">
        <v>22712</v>
      </c>
      <c r="BW117">
        <v>25278</v>
      </c>
      <c r="BX117">
        <v>27863</v>
      </c>
      <c r="BY117">
        <v>29656</v>
      </c>
      <c r="BZ117">
        <v>32323</v>
      </c>
      <c r="CA117">
        <v>35085</v>
      </c>
      <c r="CB117">
        <v>37075</v>
      </c>
      <c r="CC117">
        <v>40233</v>
      </c>
      <c r="CD117">
        <v>42429</v>
      </c>
      <c r="CE117">
        <v>44702</v>
      </c>
      <c r="CF117">
        <v>47281</v>
      </c>
      <c r="CG117">
        <v>50298</v>
      </c>
      <c r="CH117">
        <v>53184</v>
      </c>
      <c r="CI117">
        <v>56084</v>
      </c>
      <c r="CJ117">
        <v>59983</v>
      </c>
      <c r="CK117">
        <v>67231</v>
      </c>
      <c r="CL117">
        <v>53257</v>
      </c>
      <c r="CM117">
        <v>55684</v>
      </c>
      <c r="CN117">
        <v>56957</v>
      </c>
      <c r="CO117">
        <v>60425</v>
      </c>
      <c r="CP117">
        <v>54190</v>
      </c>
      <c r="CQ117">
        <v>50374</v>
      </c>
      <c r="CR117">
        <v>47554</v>
      </c>
      <c r="CS117">
        <v>43864</v>
      </c>
      <c r="CT117">
        <v>40766</v>
      </c>
      <c r="CU117">
        <v>35756</v>
      </c>
      <c r="CV117">
        <v>31853</v>
      </c>
      <c r="CW117">
        <v>27945</v>
      </c>
      <c r="CX117">
        <v>22381</v>
      </c>
      <c r="CY117">
        <v>18905</v>
      </c>
      <c r="CZ117">
        <v>57713</v>
      </c>
    </row>
    <row r="118" spans="1:104" hidden="1" outlineLevel="1" x14ac:dyDescent="0.25">
      <c r="A118">
        <v>2</v>
      </c>
      <c r="B118">
        <v>2033</v>
      </c>
      <c r="C118">
        <v>1622538</v>
      </c>
      <c r="D118">
        <v>14065</v>
      </c>
      <c r="E118">
        <v>1915</v>
      </c>
      <c r="F118">
        <v>458</v>
      </c>
      <c r="G118">
        <v>362</v>
      </c>
      <c r="H118">
        <v>301</v>
      </c>
      <c r="I118">
        <v>249</v>
      </c>
      <c r="J118">
        <v>212</v>
      </c>
      <c r="K118">
        <v>184</v>
      </c>
      <c r="L118">
        <v>168</v>
      </c>
      <c r="M118">
        <v>155</v>
      </c>
      <c r="N118">
        <v>151</v>
      </c>
      <c r="O118">
        <v>156</v>
      </c>
      <c r="P118">
        <v>168</v>
      </c>
      <c r="Q118">
        <v>191</v>
      </c>
      <c r="R118">
        <v>219</v>
      </c>
      <c r="S118">
        <v>259</v>
      </c>
      <c r="T118">
        <v>303</v>
      </c>
      <c r="U118">
        <v>343</v>
      </c>
      <c r="V118">
        <v>394</v>
      </c>
      <c r="W118">
        <v>444</v>
      </c>
      <c r="X118">
        <v>489</v>
      </c>
      <c r="Y118">
        <v>535</v>
      </c>
      <c r="Z118">
        <v>588</v>
      </c>
      <c r="AA118">
        <v>632</v>
      </c>
      <c r="AB118">
        <v>672</v>
      </c>
      <c r="AC118">
        <v>734</v>
      </c>
      <c r="AD118">
        <v>781</v>
      </c>
      <c r="AE118">
        <v>821</v>
      </c>
      <c r="AF118">
        <v>865</v>
      </c>
      <c r="AG118">
        <v>919</v>
      </c>
      <c r="AH118">
        <v>967</v>
      </c>
      <c r="AI118">
        <v>1022</v>
      </c>
      <c r="AJ118">
        <v>1113</v>
      </c>
      <c r="AK118">
        <v>1198</v>
      </c>
      <c r="AL118">
        <v>1259</v>
      </c>
      <c r="AM118">
        <v>1344</v>
      </c>
      <c r="AN118">
        <v>1441</v>
      </c>
      <c r="AO118">
        <v>1548</v>
      </c>
      <c r="AP118">
        <v>1688</v>
      </c>
      <c r="AQ118">
        <v>1847</v>
      </c>
      <c r="AR118">
        <v>2013</v>
      </c>
      <c r="AS118">
        <v>2225</v>
      </c>
      <c r="AT118">
        <v>2456</v>
      </c>
      <c r="AU118">
        <v>2650</v>
      </c>
      <c r="AV118">
        <v>2764</v>
      </c>
      <c r="AW118">
        <v>2930</v>
      </c>
      <c r="AX118">
        <v>3128</v>
      </c>
      <c r="AY118">
        <v>3408</v>
      </c>
      <c r="AZ118">
        <v>3732</v>
      </c>
      <c r="BA118">
        <v>3924</v>
      </c>
      <c r="BB118">
        <v>4307</v>
      </c>
      <c r="BC118">
        <v>4652</v>
      </c>
      <c r="BD118">
        <v>4967</v>
      </c>
      <c r="BE118">
        <v>5428</v>
      </c>
      <c r="BF118">
        <v>5512</v>
      </c>
      <c r="BG118">
        <v>5810</v>
      </c>
      <c r="BH118">
        <v>6188</v>
      </c>
      <c r="BI118">
        <v>6435</v>
      </c>
      <c r="BJ118">
        <v>7097</v>
      </c>
      <c r="BK118">
        <v>7394</v>
      </c>
      <c r="BL118">
        <v>8075</v>
      </c>
      <c r="BM118">
        <v>9056</v>
      </c>
      <c r="BN118">
        <v>10350</v>
      </c>
      <c r="BO118">
        <v>11324</v>
      </c>
      <c r="BP118">
        <v>11740</v>
      </c>
      <c r="BQ118">
        <v>12618</v>
      </c>
      <c r="BR118">
        <v>13928</v>
      </c>
      <c r="BS118">
        <v>15563</v>
      </c>
      <c r="BT118">
        <v>18115</v>
      </c>
      <c r="BU118">
        <v>20303</v>
      </c>
      <c r="BV118">
        <v>22310</v>
      </c>
      <c r="BW118">
        <v>24502</v>
      </c>
      <c r="BX118">
        <v>27277</v>
      </c>
      <c r="BY118">
        <v>30052</v>
      </c>
      <c r="BZ118">
        <v>31989</v>
      </c>
      <c r="CA118">
        <v>34855</v>
      </c>
      <c r="CB118">
        <v>37829</v>
      </c>
      <c r="CC118">
        <v>39987</v>
      </c>
      <c r="CD118">
        <v>43400</v>
      </c>
      <c r="CE118">
        <v>45736</v>
      </c>
      <c r="CF118">
        <v>48489</v>
      </c>
      <c r="CG118">
        <v>51055</v>
      </c>
      <c r="CH118">
        <v>53826</v>
      </c>
      <c r="CI118">
        <v>56875</v>
      </c>
      <c r="CJ118">
        <v>59801</v>
      </c>
      <c r="CK118">
        <v>63577</v>
      </c>
      <c r="CL118">
        <v>70586</v>
      </c>
      <c r="CM118">
        <v>55375</v>
      </c>
      <c r="CN118">
        <v>57324</v>
      </c>
      <c r="CO118">
        <v>57982</v>
      </c>
      <c r="CP118">
        <v>60751</v>
      </c>
      <c r="CQ118">
        <v>53746</v>
      </c>
      <c r="CR118">
        <v>49219</v>
      </c>
      <c r="CS118">
        <v>45710</v>
      </c>
      <c r="CT118">
        <v>41402</v>
      </c>
      <c r="CU118">
        <v>37718</v>
      </c>
      <c r="CV118">
        <v>32391</v>
      </c>
      <c r="CW118">
        <v>28192</v>
      </c>
      <c r="CX118">
        <v>24129</v>
      </c>
      <c r="CY118">
        <v>18815</v>
      </c>
      <c r="CZ118">
        <v>58386</v>
      </c>
    </row>
    <row r="119" spans="1:104" hidden="1" outlineLevel="1" x14ac:dyDescent="0.25">
      <c r="A119">
        <v>2</v>
      </c>
      <c r="B119">
        <v>2034</v>
      </c>
      <c r="C119">
        <v>1651254</v>
      </c>
      <c r="D119">
        <v>13842</v>
      </c>
      <c r="E119">
        <v>1875</v>
      </c>
      <c r="F119">
        <v>454</v>
      </c>
      <c r="G119">
        <v>364</v>
      </c>
      <c r="H119">
        <v>300</v>
      </c>
      <c r="I119">
        <v>245</v>
      </c>
      <c r="J119">
        <v>210</v>
      </c>
      <c r="K119">
        <v>181</v>
      </c>
      <c r="L119">
        <v>167</v>
      </c>
      <c r="M119">
        <v>156</v>
      </c>
      <c r="N119">
        <v>152</v>
      </c>
      <c r="O119">
        <v>154</v>
      </c>
      <c r="P119">
        <v>167</v>
      </c>
      <c r="Q119">
        <v>189</v>
      </c>
      <c r="R119">
        <v>217</v>
      </c>
      <c r="S119">
        <v>256</v>
      </c>
      <c r="T119">
        <v>299</v>
      </c>
      <c r="U119">
        <v>345</v>
      </c>
      <c r="V119">
        <v>386</v>
      </c>
      <c r="W119">
        <v>437</v>
      </c>
      <c r="X119">
        <v>481</v>
      </c>
      <c r="Y119">
        <v>525</v>
      </c>
      <c r="Z119">
        <v>575</v>
      </c>
      <c r="AA119">
        <v>621</v>
      </c>
      <c r="AB119">
        <v>659</v>
      </c>
      <c r="AC119">
        <v>702</v>
      </c>
      <c r="AD119">
        <v>766</v>
      </c>
      <c r="AE119">
        <v>810</v>
      </c>
      <c r="AF119">
        <v>852</v>
      </c>
      <c r="AG119">
        <v>901</v>
      </c>
      <c r="AH119">
        <v>956</v>
      </c>
      <c r="AI119">
        <v>1005</v>
      </c>
      <c r="AJ119">
        <v>1066</v>
      </c>
      <c r="AK119">
        <v>1160</v>
      </c>
      <c r="AL119">
        <v>1256</v>
      </c>
      <c r="AM119">
        <v>1322</v>
      </c>
      <c r="AN119">
        <v>1410</v>
      </c>
      <c r="AO119">
        <v>1512</v>
      </c>
      <c r="AP119">
        <v>1628</v>
      </c>
      <c r="AQ119">
        <v>1783</v>
      </c>
      <c r="AR119">
        <v>1953</v>
      </c>
      <c r="AS119">
        <v>2129</v>
      </c>
      <c r="AT119">
        <v>2360</v>
      </c>
      <c r="AU119">
        <v>2613</v>
      </c>
      <c r="AV119">
        <v>2833</v>
      </c>
      <c r="AW119">
        <v>2958</v>
      </c>
      <c r="AX119">
        <v>3138</v>
      </c>
      <c r="AY119">
        <v>3344</v>
      </c>
      <c r="AZ119">
        <v>3639</v>
      </c>
      <c r="BA119">
        <v>3976</v>
      </c>
      <c r="BB119">
        <v>4172</v>
      </c>
      <c r="BC119">
        <v>4565</v>
      </c>
      <c r="BD119">
        <v>4927</v>
      </c>
      <c r="BE119">
        <v>5252</v>
      </c>
      <c r="BF119">
        <v>5736</v>
      </c>
      <c r="BG119">
        <v>5820</v>
      </c>
      <c r="BH119">
        <v>6130</v>
      </c>
      <c r="BI119">
        <v>6521</v>
      </c>
      <c r="BJ119">
        <v>6775</v>
      </c>
      <c r="BK119">
        <v>7458</v>
      </c>
      <c r="BL119">
        <v>7770</v>
      </c>
      <c r="BM119">
        <v>8504</v>
      </c>
      <c r="BN119">
        <v>9585</v>
      </c>
      <c r="BO119">
        <v>11020</v>
      </c>
      <c r="BP119">
        <v>12123</v>
      </c>
      <c r="BQ119">
        <v>12617</v>
      </c>
      <c r="BR119">
        <v>13588</v>
      </c>
      <c r="BS119">
        <v>15006</v>
      </c>
      <c r="BT119">
        <v>16779</v>
      </c>
      <c r="BU119">
        <v>19539</v>
      </c>
      <c r="BV119">
        <v>21913</v>
      </c>
      <c r="BW119">
        <v>24085</v>
      </c>
      <c r="BX119">
        <v>26462</v>
      </c>
      <c r="BY119">
        <v>29454</v>
      </c>
      <c r="BZ119">
        <v>32446</v>
      </c>
      <c r="CA119">
        <v>34517</v>
      </c>
      <c r="CB119">
        <v>37609</v>
      </c>
      <c r="CC119">
        <v>40834</v>
      </c>
      <c r="CD119">
        <v>43162</v>
      </c>
      <c r="CE119">
        <v>46819</v>
      </c>
      <c r="CF119">
        <v>49668</v>
      </c>
      <c r="CG119">
        <v>52406</v>
      </c>
      <c r="CH119">
        <v>54655</v>
      </c>
      <c r="CI119">
        <v>57575</v>
      </c>
      <c r="CJ119">
        <v>60670</v>
      </c>
      <c r="CK119">
        <v>63417</v>
      </c>
      <c r="CL119">
        <v>66796</v>
      </c>
      <c r="CM119">
        <v>73415</v>
      </c>
      <c r="CN119">
        <v>57055</v>
      </c>
      <c r="CO119">
        <v>58403</v>
      </c>
      <c r="CP119">
        <v>58355</v>
      </c>
      <c r="CQ119">
        <v>60308</v>
      </c>
      <c r="CR119">
        <v>52573</v>
      </c>
      <c r="CS119">
        <v>47361</v>
      </c>
      <c r="CT119">
        <v>43191</v>
      </c>
      <c r="CU119">
        <v>38358</v>
      </c>
      <c r="CV119">
        <v>34220</v>
      </c>
      <c r="CW119">
        <v>28712</v>
      </c>
      <c r="CX119">
        <v>24387</v>
      </c>
      <c r="CY119">
        <v>20325</v>
      </c>
      <c r="CZ119">
        <v>58887</v>
      </c>
    </row>
    <row r="120" spans="1:104" hidden="1" outlineLevel="1" x14ac:dyDescent="0.25">
      <c r="A120">
        <v>2</v>
      </c>
      <c r="B120">
        <v>2035</v>
      </c>
      <c r="C120">
        <v>1680555</v>
      </c>
      <c r="D120">
        <v>13629</v>
      </c>
      <c r="E120">
        <v>1841</v>
      </c>
      <c r="F120">
        <v>452</v>
      </c>
      <c r="G120">
        <v>362</v>
      </c>
      <c r="H120">
        <v>297</v>
      </c>
      <c r="I120">
        <v>243</v>
      </c>
      <c r="J120">
        <v>206</v>
      </c>
      <c r="K120">
        <v>179</v>
      </c>
      <c r="L120">
        <v>166</v>
      </c>
      <c r="M120">
        <v>151</v>
      </c>
      <c r="N120">
        <v>149</v>
      </c>
      <c r="O120">
        <v>154</v>
      </c>
      <c r="P120">
        <v>167</v>
      </c>
      <c r="Q120">
        <v>187</v>
      </c>
      <c r="R120">
        <v>215</v>
      </c>
      <c r="S120">
        <v>254</v>
      </c>
      <c r="T120">
        <v>296</v>
      </c>
      <c r="U120">
        <v>340</v>
      </c>
      <c r="V120">
        <v>389</v>
      </c>
      <c r="W120">
        <v>426</v>
      </c>
      <c r="X120">
        <v>475</v>
      </c>
      <c r="Y120">
        <v>520</v>
      </c>
      <c r="Z120">
        <v>562</v>
      </c>
      <c r="AA120">
        <v>605</v>
      </c>
      <c r="AB120">
        <v>650</v>
      </c>
      <c r="AC120">
        <v>689</v>
      </c>
      <c r="AD120">
        <v>731</v>
      </c>
      <c r="AE120">
        <v>794</v>
      </c>
      <c r="AF120">
        <v>843</v>
      </c>
      <c r="AG120">
        <v>885</v>
      </c>
      <c r="AH120">
        <v>936</v>
      </c>
      <c r="AI120">
        <v>993</v>
      </c>
      <c r="AJ120">
        <v>1050</v>
      </c>
      <c r="AK120">
        <v>1113</v>
      </c>
      <c r="AL120">
        <v>1214</v>
      </c>
      <c r="AM120">
        <v>1313</v>
      </c>
      <c r="AN120">
        <v>1384</v>
      </c>
      <c r="AO120">
        <v>1484</v>
      </c>
      <c r="AP120">
        <v>1593</v>
      </c>
      <c r="AQ120">
        <v>1718</v>
      </c>
      <c r="AR120">
        <v>1882</v>
      </c>
      <c r="AS120">
        <v>2067</v>
      </c>
      <c r="AT120">
        <v>2265</v>
      </c>
      <c r="AU120">
        <v>2515</v>
      </c>
      <c r="AV120">
        <v>2787</v>
      </c>
      <c r="AW120">
        <v>3028</v>
      </c>
      <c r="AX120">
        <v>3165</v>
      </c>
      <c r="AY120">
        <v>3354</v>
      </c>
      <c r="AZ120">
        <v>3573</v>
      </c>
      <c r="BA120">
        <v>3875</v>
      </c>
      <c r="BB120">
        <v>4224</v>
      </c>
      <c r="BC120">
        <v>4424</v>
      </c>
      <c r="BD120">
        <v>4838</v>
      </c>
      <c r="BE120">
        <v>5207</v>
      </c>
      <c r="BF120">
        <v>5551</v>
      </c>
      <c r="BG120">
        <v>6058</v>
      </c>
      <c r="BH120">
        <v>6145</v>
      </c>
      <c r="BI120">
        <v>6463</v>
      </c>
      <c r="BJ120">
        <v>6871</v>
      </c>
      <c r="BK120">
        <v>7123</v>
      </c>
      <c r="BL120">
        <v>7839</v>
      </c>
      <c r="BM120">
        <v>8189</v>
      </c>
      <c r="BN120">
        <v>9008</v>
      </c>
      <c r="BO120">
        <v>10215</v>
      </c>
      <c r="BP120">
        <v>11810</v>
      </c>
      <c r="BQ120">
        <v>13041</v>
      </c>
      <c r="BR120">
        <v>13601</v>
      </c>
      <c r="BS120">
        <v>14658</v>
      </c>
      <c r="BT120">
        <v>16197</v>
      </c>
      <c r="BU120">
        <v>18118</v>
      </c>
      <c r="BV120">
        <v>21101</v>
      </c>
      <c r="BW120">
        <v>23681</v>
      </c>
      <c r="BX120">
        <v>26036</v>
      </c>
      <c r="BY120">
        <v>28591</v>
      </c>
      <c r="BZ120">
        <v>31821</v>
      </c>
      <c r="CA120">
        <v>35036</v>
      </c>
      <c r="CB120">
        <v>37272</v>
      </c>
      <c r="CC120">
        <v>40628</v>
      </c>
      <c r="CD120">
        <v>44099</v>
      </c>
      <c r="CE120">
        <v>46596</v>
      </c>
      <c r="CF120">
        <v>50899</v>
      </c>
      <c r="CG120">
        <v>53734</v>
      </c>
      <c r="CH120">
        <v>56132</v>
      </c>
      <c r="CI120">
        <v>58506</v>
      </c>
      <c r="CJ120">
        <v>61450</v>
      </c>
      <c r="CK120">
        <v>64372</v>
      </c>
      <c r="CL120">
        <v>66670</v>
      </c>
      <c r="CM120">
        <v>69521</v>
      </c>
      <c r="CN120">
        <v>75655</v>
      </c>
      <c r="CO120">
        <v>58170</v>
      </c>
      <c r="CP120">
        <v>58835</v>
      </c>
      <c r="CQ120">
        <v>57993</v>
      </c>
      <c r="CR120">
        <v>59040</v>
      </c>
      <c r="CS120">
        <v>50644</v>
      </c>
      <c r="CT120">
        <v>44812</v>
      </c>
      <c r="CU120">
        <v>40088</v>
      </c>
      <c r="CV120">
        <v>34859</v>
      </c>
      <c r="CW120">
        <v>30389</v>
      </c>
      <c r="CX120">
        <v>24887</v>
      </c>
      <c r="CY120">
        <v>20576</v>
      </c>
      <c r="CZ120">
        <v>60716</v>
      </c>
    </row>
    <row r="121" spans="1:104" hidden="1" outlineLevel="1" x14ac:dyDescent="0.25">
      <c r="A121">
        <v>2</v>
      </c>
      <c r="B121">
        <v>2036</v>
      </c>
      <c r="C121">
        <v>1709990</v>
      </c>
      <c r="D121">
        <v>13422</v>
      </c>
      <c r="E121">
        <v>1806</v>
      </c>
      <c r="F121">
        <v>451</v>
      </c>
      <c r="G121">
        <v>361</v>
      </c>
      <c r="H121">
        <v>295</v>
      </c>
      <c r="I121">
        <v>241</v>
      </c>
      <c r="J121">
        <v>205</v>
      </c>
      <c r="K121">
        <v>177</v>
      </c>
      <c r="L121">
        <v>164</v>
      </c>
      <c r="M121">
        <v>149</v>
      </c>
      <c r="N121">
        <v>148</v>
      </c>
      <c r="O121">
        <v>153</v>
      </c>
      <c r="P121">
        <v>164</v>
      </c>
      <c r="Q121">
        <v>184</v>
      </c>
      <c r="R121">
        <v>212</v>
      </c>
      <c r="S121">
        <v>249</v>
      </c>
      <c r="T121">
        <v>291</v>
      </c>
      <c r="U121">
        <v>337</v>
      </c>
      <c r="V121">
        <v>384</v>
      </c>
      <c r="W121">
        <v>428</v>
      </c>
      <c r="X121">
        <v>464</v>
      </c>
      <c r="Y121">
        <v>509</v>
      </c>
      <c r="Z121">
        <v>554</v>
      </c>
      <c r="AA121">
        <v>594</v>
      </c>
      <c r="AB121">
        <v>634</v>
      </c>
      <c r="AC121">
        <v>675</v>
      </c>
      <c r="AD121">
        <v>718</v>
      </c>
      <c r="AE121">
        <v>761</v>
      </c>
      <c r="AF121">
        <v>826</v>
      </c>
      <c r="AG121">
        <v>878</v>
      </c>
      <c r="AH121">
        <v>922</v>
      </c>
      <c r="AI121">
        <v>976</v>
      </c>
      <c r="AJ121">
        <v>1038</v>
      </c>
      <c r="AK121">
        <v>1096</v>
      </c>
      <c r="AL121">
        <v>1165</v>
      </c>
      <c r="AM121">
        <v>1274</v>
      </c>
      <c r="AN121">
        <v>1379</v>
      </c>
      <c r="AO121">
        <v>1455</v>
      </c>
      <c r="AP121">
        <v>1560</v>
      </c>
      <c r="AQ121">
        <v>1680</v>
      </c>
      <c r="AR121">
        <v>1816</v>
      </c>
      <c r="AS121">
        <v>1994</v>
      </c>
      <c r="AT121">
        <v>2196</v>
      </c>
      <c r="AU121">
        <v>2407</v>
      </c>
      <c r="AV121">
        <v>2687</v>
      </c>
      <c r="AW121">
        <v>2985</v>
      </c>
      <c r="AX121">
        <v>3242</v>
      </c>
      <c r="AY121">
        <v>3385</v>
      </c>
      <c r="AZ121">
        <v>3583</v>
      </c>
      <c r="BA121">
        <v>3805</v>
      </c>
      <c r="BB121">
        <v>4118</v>
      </c>
      <c r="BC121">
        <v>4478</v>
      </c>
      <c r="BD121">
        <v>4681</v>
      </c>
      <c r="BE121">
        <v>5115</v>
      </c>
      <c r="BF121">
        <v>5506</v>
      </c>
      <c r="BG121">
        <v>5863</v>
      </c>
      <c r="BH121">
        <v>6395</v>
      </c>
      <c r="BI121">
        <v>6478</v>
      </c>
      <c r="BJ121">
        <v>6808</v>
      </c>
      <c r="BK121">
        <v>7224</v>
      </c>
      <c r="BL121">
        <v>7493</v>
      </c>
      <c r="BM121">
        <v>8265</v>
      </c>
      <c r="BN121">
        <v>8682</v>
      </c>
      <c r="BO121">
        <v>9606</v>
      </c>
      <c r="BP121">
        <v>10952</v>
      </c>
      <c r="BQ121">
        <v>12708</v>
      </c>
      <c r="BR121">
        <v>14066</v>
      </c>
      <c r="BS121">
        <v>14680</v>
      </c>
      <c r="BT121">
        <v>15828</v>
      </c>
      <c r="BU121">
        <v>17503</v>
      </c>
      <c r="BV121">
        <v>19583</v>
      </c>
      <c r="BW121">
        <v>22818</v>
      </c>
      <c r="BX121">
        <v>25610</v>
      </c>
      <c r="BY121">
        <v>28166</v>
      </c>
      <c r="BZ121">
        <v>30919</v>
      </c>
      <c r="CA121">
        <v>34390</v>
      </c>
      <c r="CB121">
        <v>37858</v>
      </c>
      <c r="CC121">
        <v>40290</v>
      </c>
      <c r="CD121">
        <v>43919</v>
      </c>
      <c r="CE121">
        <v>47654</v>
      </c>
      <c r="CF121">
        <v>50716</v>
      </c>
      <c r="CG121">
        <v>55120</v>
      </c>
      <c r="CH121">
        <v>57569</v>
      </c>
      <c r="CI121">
        <v>60115</v>
      </c>
      <c r="CJ121">
        <v>62459</v>
      </c>
      <c r="CK121">
        <v>65217</v>
      </c>
      <c r="CL121">
        <v>67710</v>
      </c>
      <c r="CM121">
        <v>69431</v>
      </c>
      <c r="CN121">
        <v>71699</v>
      </c>
      <c r="CO121">
        <v>77173</v>
      </c>
      <c r="CP121">
        <v>58650</v>
      </c>
      <c r="CQ121">
        <v>58522</v>
      </c>
      <c r="CR121">
        <v>56842</v>
      </c>
      <c r="CS121">
        <v>56940</v>
      </c>
      <c r="CT121">
        <v>47978</v>
      </c>
      <c r="CU121">
        <v>41644</v>
      </c>
      <c r="CV121">
        <v>36479</v>
      </c>
      <c r="CW121">
        <v>31008</v>
      </c>
      <c r="CX121">
        <v>26382</v>
      </c>
      <c r="CY121">
        <v>21037</v>
      </c>
      <c r="CZ121">
        <v>62564</v>
      </c>
    </row>
    <row r="122" spans="1:104" hidden="1" outlineLevel="1" x14ac:dyDescent="0.25">
      <c r="A122">
        <v>2</v>
      </c>
      <c r="B122">
        <v>2037</v>
      </c>
      <c r="C122">
        <v>1739213</v>
      </c>
      <c r="D122">
        <v>13225</v>
      </c>
      <c r="E122">
        <v>1775</v>
      </c>
      <c r="F122">
        <v>449</v>
      </c>
      <c r="G122">
        <v>357</v>
      </c>
      <c r="H122">
        <v>290</v>
      </c>
      <c r="I122">
        <v>238</v>
      </c>
      <c r="J122">
        <v>204</v>
      </c>
      <c r="K122">
        <v>175</v>
      </c>
      <c r="L122">
        <v>158</v>
      </c>
      <c r="M122">
        <v>147</v>
      </c>
      <c r="N122">
        <v>145</v>
      </c>
      <c r="O122">
        <v>151</v>
      </c>
      <c r="P122">
        <v>163</v>
      </c>
      <c r="Q122">
        <v>182</v>
      </c>
      <c r="R122">
        <v>210</v>
      </c>
      <c r="S122">
        <v>246</v>
      </c>
      <c r="T122">
        <v>290</v>
      </c>
      <c r="U122">
        <v>335</v>
      </c>
      <c r="V122">
        <v>380</v>
      </c>
      <c r="W122">
        <v>426</v>
      </c>
      <c r="X122">
        <v>471</v>
      </c>
      <c r="Y122">
        <v>500</v>
      </c>
      <c r="Z122">
        <v>547</v>
      </c>
      <c r="AA122">
        <v>586</v>
      </c>
      <c r="AB122">
        <v>622</v>
      </c>
      <c r="AC122">
        <v>660</v>
      </c>
      <c r="AD122">
        <v>705</v>
      </c>
      <c r="AE122">
        <v>744</v>
      </c>
      <c r="AF122">
        <v>791</v>
      </c>
      <c r="AG122">
        <v>858</v>
      </c>
      <c r="AH122">
        <v>911</v>
      </c>
      <c r="AI122">
        <v>960</v>
      </c>
      <c r="AJ122">
        <v>1013</v>
      </c>
      <c r="AK122">
        <v>1083</v>
      </c>
      <c r="AL122">
        <v>1143</v>
      </c>
      <c r="AM122">
        <v>1222</v>
      </c>
      <c r="AN122">
        <v>1336</v>
      </c>
      <c r="AO122">
        <v>1449</v>
      </c>
      <c r="AP122">
        <v>1533</v>
      </c>
      <c r="AQ122">
        <v>1645</v>
      </c>
      <c r="AR122">
        <v>1774</v>
      </c>
      <c r="AS122">
        <v>1923</v>
      </c>
      <c r="AT122">
        <v>2118</v>
      </c>
      <c r="AU122">
        <v>2339</v>
      </c>
      <c r="AV122">
        <v>2574</v>
      </c>
      <c r="AW122">
        <v>2877</v>
      </c>
      <c r="AX122">
        <v>3199</v>
      </c>
      <c r="AY122">
        <v>3470</v>
      </c>
      <c r="AZ122">
        <v>3615</v>
      </c>
      <c r="BA122">
        <v>3812</v>
      </c>
      <c r="BB122">
        <v>4043</v>
      </c>
      <c r="BC122">
        <v>4367</v>
      </c>
      <c r="BD122">
        <v>4742</v>
      </c>
      <c r="BE122">
        <v>4954</v>
      </c>
      <c r="BF122">
        <v>5408</v>
      </c>
      <c r="BG122">
        <v>5816</v>
      </c>
      <c r="BH122">
        <v>6192</v>
      </c>
      <c r="BI122">
        <v>6747</v>
      </c>
      <c r="BJ122">
        <v>6824</v>
      </c>
      <c r="BK122">
        <v>7162</v>
      </c>
      <c r="BL122">
        <v>7597</v>
      </c>
      <c r="BM122">
        <v>7898</v>
      </c>
      <c r="BN122">
        <v>8760</v>
      </c>
      <c r="BO122">
        <v>9261</v>
      </c>
      <c r="BP122">
        <v>10304</v>
      </c>
      <c r="BQ122">
        <v>11795</v>
      </c>
      <c r="BR122">
        <v>13721</v>
      </c>
      <c r="BS122">
        <v>15197</v>
      </c>
      <c r="BT122">
        <v>15868</v>
      </c>
      <c r="BU122">
        <v>17121</v>
      </c>
      <c r="BV122">
        <v>18928</v>
      </c>
      <c r="BW122">
        <v>21191</v>
      </c>
      <c r="BX122">
        <v>24698</v>
      </c>
      <c r="BY122">
        <v>27721</v>
      </c>
      <c r="BZ122">
        <v>30471</v>
      </c>
      <c r="CA122">
        <v>33443</v>
      </c>
      <c r="CB122">
        <v>37189</v>
      </c>
      <c r="CC122">
        <v>40956</v>
      </c>
      <c r="CD122">
        <v>43590</v>
      </c>
      <c r="CE122">
        <v>47490</v>
      </c>
      <c r="CF122">
        <v>51921</v>
      </c>
      <c r="CG122">
        <v>54980</v>
      </c>
      <c r="CH122">
        <v>59088</v>
      </c>
      <c r="CI122">
        <v>61681</v>
      </c>
      <c r="CJ122">
        <v>64199</v>
      </c>
      <c r="CK122">
        <v>66329</v>
      </c>
      <c r="CL122">
        <v>68639</v>
      </c>
      <c r="CM122">
        <v>70569</v>
      </c>
      <c r="CN122">
        <v>71658</v>
      </c>
      <c r="CO122">
        <v>73198</v>
      </c>
      <c r="CP122">
        <v>77850</v>
      </c>
      <c r="CQ122">
        <v>58404</v>
      </c>
      <c r="CR122">
        <v>57426</v>
      </c>
      <c r="CS122">
        <v>54881</v>
      </c>
      <c r="CT122">
        <v>53998</v>
      </c>
      <c r="CU122">
        <v>44643</v>
      </c>
      <c r="CV122">
        <v>37951</v>
      </c>
      <c r="CW122">
        <v>32504</v>
      </c>
      <c r="CX122">
        <v>26967</v>
      </c>
      <c r="CY122">
        <v>22343</v>
      </c>
      <c r="CZ122">
        <v>64504</v>
      </c>
    </row>
    <row r="123" spans="1:104" hidden="1" outlineLevel="1" x14ac:dyDescent="0.25">
      <c r="A123">
        <v>2</v>
      </c>
      <c r="B123">
        <v>2038</v>
      </c>
      <c r="C123">
        <v>1768109</v>
      </c>
      <c r="D123">
        <v>13033</v>
      </c>
      <c r="E123">
        <v>1742</v>
      </c>
      <c r="F123">
        <v>447</v>
      </c>
      <c r="G123">
        <v>354</v>
      </c>
      <c r="H123">
        <v>287</v>
      </c>
      <c r="I123">
        <v>235</v>
      </c>
      <c r="J123">
        <v>202</v>
      </c>
      <c r="K123">
        <v>174</v>
      </c>
      <c r="L123">
        <v>156</v>
      </c>
      <c r="M123">
        <v>146</v>
      </c>
      <c r="N123">
        <v>143</v>
      </c>
      <c r="O123">
        <v>150</v>
      </c>
      <c r="P123">
        <v>161</v>
      </c>
      <c r="Q123">
        <v>180</v>
      </c>
      <c r="R123">
        <v>207</v>
      </c>
      <c r="S123">
        <v>242</v>
      </c>
      <c r="T123">
        <v>285</v>
      </c>
      <c r="U123">
        <v>329</v>
      </c>
      <c r="V123">
        <v>375</v>
      </c>
      <c r="W123">
        <v>418</v>
      </c>
      <c r="X123">
        <v>462</v>
      </c>
      <c r="Y123">
        <v>503</v>
      </c>
      <c r="Z123">
        <v>529</v>
      </c>
      <c r="AA123">
        <v>575</v>
      </c>
      <c r="AB123">
        <v>612</v>
      </c>
      <c r="AC123">
        <v>648</v>
      </c>
      <c r="AD123">
        <v>685</v>
      </c>
      <c r="AE123">
        <v>730</v>
      </c>
      <c r="AF123">
        <v>775</v>
      </c>
      <c r="AG123">
        <v>818</v>
      </c>
      <c r="AH123">
        <v>894</v>
      </c>
      <c r="AI123">
        <v>948</v>
      </c>
      <c r="AJ123">
        <v>1000</v>
      </c>
      <c r="AK123">
        <v>1057</v>
      </c>
      <c r="AL123">
        <v>1134</v>
      </c>
      <c r="AM123">
        <v>1204</v>
      </c>
      <c r="AN123">
        <v>1282</v>
      </c>
      <c r="AO123">
        <v>1403</v>
      </c>
      <c r="AP123">
        <v>1524</v>
      </c>
      <c r="AQ123">
        <v>1619</v>
      </c>
      <c r="AR123">
        <v>1739</v>
      </c>
      <c r="AS123">
        <v>1883</v>
      </c>
      <c r="AT123">
        <v>2041</v>
      </c>
      <c r="AU123">
        <v>2257</v>
      </c>
      <c r="AV123">
        <v>2504</v>
      </c>
      <c r="AW123">
        <v>2759</v>
      </c>
      <c r="AX123">
        <v>3081</v>
      </c>
      <c r="AY123">
        <v>3423</v>
      </c>
      <c r="AZ123">
        <v>3705</v>
      </c>
      <c r="BA123">
        <v>3851</v>
      </c>
      <c r="BB123">
        <v>4054</v>
      </c>
      <c r="BC123">
        <v>4287</v>
      </c>
      <c r="BD123">
        <v>4632</v>
      </c>
      <c r="BE123">
        <v>5016</v>
      </c>
      <c r="BF123">
        <v>5246</v>
      </c>
      <c r="BG123">
        <v>5719</v>
      </c>
      <c r="BH123">
        <v>6147</v>
      </c>
      <c r="BI123">
        <v>6531</v>
      </c>
      <c r="BJ123">
        <v>7110</v>
      </c>
      <c r="BK123">
        <v>7183</v>
      </c>
      <c r="BL123">
        <v>7534</v>
      </c>
      <c r="BM123">
        <v>8015</v>
      </c>
      <c r="BN123">
        <v>8376</v>
      </c>
      <c r="BO123">
        <v>9356</v>
      </c>
      <c r="BP123">
        <v>9945</v>
      </c>
      <c r="BQ123">
        <v>11111</v>
      </c>
      <c r="BR123">
        <v>12748</v>
      </c>
      <c r="BS123">
        <v>14839</v>
      </c>
      <c r="BT123">
        <v>16442</v>
      </c>
      <c r="BU123">
        <v>17182</v>
      </c>
      <c r="BV123">
        <v>18532</v>
      </c>
      <c r="BW123">
        <v>20503</v>
      </c>
      <c r="BX123">
        <v>22958</v>
      </c>
      <c r="BY123">
        <v>26761</v>
      </c>
      <c r="BZ123">
        <v>30025</v>
      </c>
      <c r="CA123">
        <v>32987</v>
      </c>
      <c r="CB123">
        <v>36193</v>
      </c>
      <c r="CC123">
        <v>40267</v>
      </c>
      <c r="CD123">
        <v>44343</v>
      </c>
      <c r="CE123">
        <v>47166</v>
      </c>
      <c r="CF123">
        <v>51815</v>
      </c>
      <c r="CG123">
        <v>56332</v>
      </c>
      <c r="CH123">
        <v>58960</v>
      </c>
      <c r="CI123">
        <v>63337</v>
      </c>
      <c r="CJ123">
        <v>65908</v>
      </c>
      <c r="CK123">
        <v>68218</v>
      </c>
      <c r="CL123">
        <v>69844</v>
      </c>
      <c r="CM123">
        <v>71571</v>
      </c>
      <c r="CN123">
        <v>72882</v>
      </c>
      <c r="CO123">
        <v>73218</v>
      </c>
      <c r="CP123">
        <v>73910</v>
      </c>
      <c r="CQ123">
        <v>77560</v>
      </c>
      <c r="CR123">
        <v>57371</v>
      </c>
      <c r="CS123">
        <v>55517</v>
      </c>
      <c r="CT123">
        <v>52127</v>
      </c>
      <c r="CU123">
        <v>50311</v>
      </c>
      <c r="CV123">
        <v>40744</v>
      </c>
      <c r="CW123">
        <v>33866</v>
      </c>
      <c r="CX123">
        <v>28312</v>
      </c>
      <c r="CY123">
        <v>22881</v>
      </c>
      <c r="CZ123">
        <v>67306</v>
      </c>
    </row>
    <row r="124" spans="1:104" hidden="1" outlineLevel="1" x14ac:dyDescent="0.25">
      <c r="A124">
        <v>2</v>
      </c>
      <c r="B124">
        <v>2039</v>
      </c>
      <c r="C124">
        <v>1796125</v>
      </c>
      <c r="D124">
        <v>12848</v>
      </c>
      <c r="E124">
        <v>1714</v>
      </c>
      <c r="F124">
        <v>447</v>
      </c>
      <c r="G124">
        <v>353</v>
      </c>
      <c r="H124">
        <v>287</v>
      </c>
      <c r="I124">
        <v>234</v>
      </c>
      <c r="J124">
        <v>200</v>
      </c>
      <c r="K124">
        <v>173</v>
      </c>
      <c r="L124">
        <v>154</v>
      </c>
      <c r="M124">
        <v>145</v>
      </c>
      <c r="N124">
        <v>142</v>
      </c>
      <c r="O124">
        <v>147</v>
      </c>
      <c r="P124">
        <v>158</v>
      </c>
      <c r="Q124">
        <v>177</v>
      </c>
      <c r="R124">
        <v>203</v>
      </c>
      <c r="S124">
        <v>240</v>
      </c>
      <c r="T124">
        <v>281</v>
      </c>
      <c r="U124">
        <v>324</v>
      </c>
      <c r="V124">
        <v>370</v>
      </c>
      <c r="W124">
        <v>411</v>
      </c>
      <c r="X124">
        <v>456</v>
      </c>
      <c r="Y124">
        <v>496</v>
      </c>
      <c r="Z124">
        <v>536</v>
      </c>
      <c r="AA124">
        <v>563</v>
      </c>
      <c r="AB124">
        <v>601</v>
      </c>
      <c r="AC124">
        <v>638</v>
      </c>
      <c r="AD124">
        <v>674</v>
      </c>
      <c r="AE124">
        <v>713</v>
      </c>
      <c r="AF124">
        <v>759</v>
      </c>
      <c r="AG124">
        <v>805</v>
      </c>
      <c r="AH124">
        <v>853</v>
      </c>
      <c r="AI124">
        <v>930</v>
      </c>
      <c r="AJ124">
        <v>989</v>
      </c>
      <c r="AK124">
        <v>1040</v>
      </c>
      <c r="AL124">
        <v>1108</v>
      </c>
      <c r="AM124">
        <v>1188</v>
      </c>
      <c r="AN124">
        <v>1264</v>
      </c>
      <c r="AO124">
        <v>1346</v>
      </c>
      <c r="AP124">
        <v>1477</v>
      </c>
      <c r="AQ124">
        <v>1610</v>
      </c>
      <c r="AR124">
        <v>1706</v>
      </c>
      <c r="AS124">
        <v>1843</v>
      </c>
      <c r="AT124">
        <v>2002</v>
      </c>
      <c r="AU124">
        <v>2176</v>
      </c>
      <c r="AV124">
        <v>2413</v>
      </c>
      <c r="AW124">
        <v>2680</v>
      </c>
      <c r="AX124">
        <v>2955</v>
      </c>
      <c r="AY124">
        <v>3299</v>
      </c>
      <c r="AZ124">
        <v>3652</v>
      </c>
      <c r="BA124">
        <v>3943</v>
      </c>
      <c r="BB124">
        <v>4090</v>
      </c>
      <c r="BC124">
        <v>4299</v>
      </c>
      <c r="BD124">
        <v>4542</v>
      </c>
      <c r="BE124">
        <v>4899</v>
      </c>
      <c r="BF124">
        <v>5309</v>
      </c>
      <c r="BG124">
        <v>5546</v>
      </c>
      <c r="BH124">
        <v>6044</v>
      </c>
      <c r="BI124">
        <v>6489</v>
      </c>
      <c r="BJ124">
        <v>6894</v>
      </c>
      <c r="BK124">
        <v>7480</v>
      </c>
      <c r="BL124">
        <v>7557</v>
      </c>
      <c r="BM124">
        <v>7946</v>
      </c>
      <c r="BN124">
        <v>8505</v>
      </c>
      <c r="BO124">
        <v>8955</v>
      </c>
      <c r="BP124">
        <v>10056</v>
      </c>
      <c r="BQ124">
        <v>10735</v>
      </c>
      <c r="BR124">
        <v>12022</v>
      </c>
      <c r="BS124">
        <v>13796</v>
      </c>
      <c r="BT124">
        <v>16065</v>
      </c>
      <c r="BU124">
        <v>17804</v>
      </c>
      <c r="BV124">
        <v>18616</v>
      </c>
      <c r="BW124">
        <v>20092</v>
      </c>
      <c r="BX124">
        <v>22239</v>
      </c>
      <c r="BY124">
        <v>24901</v>
      </c>
      <c r="BZ124">
        <v>29004</v>
      </c>
      <c r="CA124">
        <v>32528</v>
      </c>
      <c r="CB124">
        <v>35730</v>
      </c>
      <c r="CC124">
        <v>39219</v>
      </c>
      <c r="CD124">
        <v>43634</v>
      </c>
      <c r="CE124">
        <v>48022</v>
      </c>
      <c r="CF124">
        <v>51516</v>
      </c>
      <c r="CG124">
        <v>56269</v>
      </c>
      <c r="CH124">
        <v>60443</v>
      </c>
      <c r="CI124">
        <v>63227</v>
      </c>
      <c r="CJ124">
        <v>67711</v>
      </c>
      <c r="CK124">
        <v>70051</v>
      </c>
      <c r="CL124">
        <v>71861</v>
      </c>
      <c r="CM124">
        <v>72864</v>
      </c>
      <c r="CN124">
        <v>73961</v>
      </c>
      <c r="CO124">
        <v>74524</v>
      </c>
      <c r="CP124">
        <v>73983</v>
      </c>
      <c r="CQ124">
        <v>73715</v>
      </c>
      <c r="CR124">
        <v>76234</v>
      </c>
      <c r="CS124">
        <v>55529</v>
      </c>
      <c r="CT124">
        <v>52786</v>
      </c>
      <c r="CU124">
        <v>48632</v>
      </c>
      <c r="CV124">
        <v>45978</v>
      </c>
      <c r="CW124">
        <v>36413</v>
      </c>
      <c r="CX124">
        <v>29553</v>
      </c>
      <c r="CY124">
        <v>24074</v>
      </c>
      <c r="CZ124">
        <v>70060</v>
      </c>
    </row>
    <row r="125" spans="1:104" hidden="1" outlineLevel="1" x14ac:dyDescent="0.25">
      <c r="A125">
        <v>2</v>
      </c>
      <c r="B125">
        <v>2040</v>
      </c>
      <c r="C125">
        <v>1823166</v>
      </c>
      <c r="D125">
        <v>12671</v>
      </c>
      <c r="E125">
        <v>1686</v>
      </c>
      <c r="F125">
        <v>450</v>
      </c>
      <c r="G125">
        <v>351</v>
      </c>
      <c r="H125">
        <v>284</v>
      </c>
      <c r="I125">
        <v>232</v>
      </c>
      <c r="J125">
        <v>198</v>
      </c>
      <c r="K125">
        <v>170</v>
      </c>
      <c r="L125">
        <v>153</v>
      </c>
      <c r="M125">
        <v>144</v>
      </c>
      <c r="N125">
        <v>139</v>
      </c>
      <c r="O125">
        <v>145</v>
      </c>
      <c r="P125">
        <v>156</v>
      </c>
      <c r="Q125">
        <v>175</v>
      </c>
      <c r="R125">
        <v>198</v>
      </c>
      <c r="S125">
        <v>234</v>
      </c>
      <c r="T125">
        <v>276</v>
      </c>
      <c r="U125">
        <v>320</v>
      </c>
      <c r="V125">
        <v>364</v>
      </c>
      <c r="W125">
        <v>408</v>
      </c>
      <c r="X125">
        <v>450</v>
      </c>
      <c r="Y125">
        <v>489</v>
      </c>
      <c r="Z125">
        <v>530</v>
      </c>
      <c r="AA125">
        <v>564</v>
      </c>
      <c r="AB125">
        <v>588</v>
      </c>
      <c r="AC125">
        <v>627</v>
      </c>
      <c r="AD125">
        <v>664</v>
      </c>
      <c r="AE125">
        <v>699</v>
      </c>
      <c r="AF125">
        <v>740</v>
      </c>
      <c r="AG125">
        <v>788</v>
      </c>
      <c r="AH125">
        <v>835</v>
      </c>
      <c r="AI125">
        <v>887</v>
      </c>
      <c r="AJ125">
        <v>968</v>
      </c>
      <c r="AK125">
        <v>1033</v>
      </c>
      <c r="AL125">
        <v>1091</v>
      </c>
      <c r="AM125">
        <v>1162</v>
      </c>
      <c r="AN125">
        <v>1246</v>
      </c>
      <c r="AO125">
        <v>1326</v>
      </c>
      <c r="AP125">
        <v>1418</v>
      </c>
      <c r="AQ125">
        <v>1557</v>
      </c>
      <c r="AR125">
        <v>1702</v>
      </c>
      <c r="AS125">
        <v>1808</v>
      </c>
      <c r="AT125">
        <v>1960</v>
      </c>
      <c r="AU125">
        <v>2131</v>
      </c>
      <c r="AV125">
        <v>2326</v>
      </c>
      <c r="AW125">
        <v>2587</v>
      </c>
      <c r="AX125">
        <v>2872</v>
      </c>
      <c r="AY125">
        <v>3162</v>
      </c>
      <c r="AZ125">
        <v>3522</v>
      </c>
      <c r="BA125">
        <v>3888</v>
      </c>
      <c r="BB125">
        <v>4194</v>
      </c>
      <c r="BC125">
        <v>4340</v>
      </c>
      <c r="BD125">
        <v>4556</v>
      </c>
      <c r="BE125">
        <v>4809</v>
      </c>
      <c r="BF125">
        <v>5186</v>
      </c>
      <c r="BG125">
        <v>5619</v>
      </c>
      <c r="BH125">
        <v>5860</v>
      </c>
      <c r="BI125">
        <v>6383</v>
      </c>
      <c r="BJ125">
        <v>6842</v>
      </c>
      <c r="BK125">
        <v>7256</v>
      </c>
      <c r="BL125">
        <v>7871</v>
      </c>
      <c r="BM125">
        <v>7971</v>
      </c>
      <c r="BN125">
        <v>8435</v>
      </c>
      <c r="BO125">
        <v>9092</v>
      </c>
      <c r="BP125">
        <v>9634</v>
      </c>
      <c r="BQ125">
        <v>10865</v>
      </c>
      <c r="BR125">
        <v>11623</v>
      </c>
      <c r="BS125">
        <v>13023</v>
      </c>
      <c r="BT125">
        <v>14946</v>
      </c>
      <c r="BU125">
        <v>17412</v>
      </c>
      <c r="BV125">
        <v>19301</v>
      </c>
      <c r="BW125">
        <v>20190</v>
      </c>
      <c r="BX125">
        <v>21803</v>
      </c>
      <c r="BY125">
        <v>24138</v>
      </c>
      <c r="BZ125">
        <v>27011</v>
      </c>
      <c r="CA125">
        <v>31437</v>
      </c>
      <c r="CB125">
        <v>35255</v>
      </c>
      <c r="CC125">
        <v>38751</v>
      </c>
      <c r="CD125">
        <v>42536</v>
      </c>
      <c r="CE125">
        <v>47298</v>
      </c>
      <c r="CF125">
        <v>52514</v>
      </c>
      <c r="CG125">
        <v>56005</v>
      </c>
      <c r="CH125">
        <v>60406</v>
      </c>
      <c r="CI125">
        <v>64839</v>
      </c>
      <c r="CJ125">
        <v>67619</v>
      </c>
      <c r="CK125">
        <v>72007</v>
      </c>
      <c r="CL125">
        <v>73843</v>
      </c>
      <c r="CM125">
        <v>75018</v>
      </c>
      <c r="CN125">
        <v>75354</v>
      </c>
      <c r="CO125">
        <v>75682</v>
      </c>
      <c r="CP125">
        <v>75375</v>
      </c>
      <c r="CQ125">
        <v>73856</v>
      </c>
      <c r="CR125">
        <v>72537</v>
      </c>
      <c r="CS125">
        <v>73844</v>
      </c>
      <c r="CT125">
        <v>52873</v>
      </c>
      <c r="CU125">
        <v>49330</v>
      </c>
      <c r="CV125">
        <v>44514</v>
      </c>
      <c r="CW125">
        <v>41156</v>
      </c>
      <c r="CX125">
        <v>31830</v>
      </c>
      <c r="CY125">
        <v>25168</v>
      </c>
      <c r="CZ125">
        <v>73385</v>
      </c>
    </row>
    <row r="126" spans="1:104" hidden="1" outlineLevel="1" x14ac:dyDescent="0.25">
      <c r="A126">
        <v>2</v>
      </c>
      <c r="B126">
        <v>2041</v>
      </c>
      <c r="C126">
        <v>1848860</v>
      </c>
      <c r="D126">
        <v>12493</v>
      </c>
      <c r="E126">
        <v>1660</v>
      </c>
      <c r="F126">
        <v>448</v>
      </c>
      <c r="G126">
        <v>349</v>
      </c>
      <c r="H126">
        <v>283</v>
      </c>
      <c r="I126">
        <v>231</v>
      </c>
      <c r="J126">
        <v>196</v>
      </c>
      <c r="K126">
        <v>168</v>
      </c>
      <c r="L126">
        <v>152</v>
      </c>
      <c r="M126">
        <v>142</v>
      </c>
      <c r="N126">
        <v>139</v>
      </c>
      <c r="O126">
        <v>144</v>
      </c>
      <c r="P126">
        <v>153</v>
      </c>
      <c r="Q126">
        <v>173</v>
      </c>
      <c r="R126">
        <v>196</v>
      </c>
      <c r="S126">
        <v>234</v>
      </c>
      <c r="T126">
        <v>272</v>
      </c>
      <c r="U126">
        <v>313</v>
      </c>
      <c r="V126">
        <v>357</v>
      </c>
      <c r="W126">
        <v>401</v>
      </c>
      <c r="X126">
        <v>444</v>
      </c>
      <c r="Y126">
        <v>481</v>
      </c>
      <c r="Z126">
        <v>522</v>
      </c>
      <c r="AA126">
        <v>558</v>
      </c>
      <c r="AB126">
        <v>591</v>
      </c>
      <c r="AC126">
        <v>615</v>
      </c>
      <c r="AD126">
        <v>653</v>
      </c>
      <c r="AE126">
        <v>688</v>
      </c>
      <c r="AF126">
        <v>727</v>
      </c>
      <c r="AG126">
        <v>767</v>
      </c>
      <c r="AH126">
        <v>819</v>
      </c>
      <c r="AI126">
        <v>869</v>
      </c>
      <c r="AJ126">
        <v>925</v>
      </c>
      <c r="AK126">
        <v>1011</v>
      </c>
      <c r="AL126">
        <v>1081</v>
      </c>
      <c r="AM126">
        <v>1142</v>
      </c>
      <c r="AN126">
        <v>1219</v>
      </c>
      <c r="AO126">
        <v>1309</v>
      </c>
      <c r="AP126">
        <v>1393</v>
      </c>
      <c r="AQ126">
        <v>1496</v>
      </c>
      <c r="AR126">
        <v>1648</v>
      </c>
      <c r="AS126">
        <v>1804</v>
      </c>
      <c r="AT126">
        <v>1922</v>
      </c>
      <c r="AU126">
        <v>2087</v>
      </c>
      <c r="AV126">
        <v>2281</v>
      </c>
      <c r="AW126">
        <v>2497</v>
      </c>
      <c r="AX126">
        <v>2775</v>
      </c>
      <c r="AY126">
        <v>3074</v>
      </c>
      <c r="AZ126">
        <v>3379</v>
      </c>
      <c r="BA126">
        <v>3749</v>
      </c>
      <c r="BB126">
        <v>4132</v>
      </c>
      <c r="BC126">
        <v>4444</v>
      </c>
      <c r="BD126">
        <v>4600</v>
      </c>
      <c r="BE126">
        <v>4823</v>
      </c>
      <c r="BF126">
        <v>5092</v>
      </c>
      <c r="BG126">
        <v>5486</v>
      </c>
      <c r="BH126">
        <v>5937</v>
      </c>
      <c r="BI126">
        <v>6193</v>
      </c>
      <c r="BJ126">
        <v>6733</v>
      </c>
      <c r="BK126">
        <v>7204</v>
      </c>
      <c r="BL126">
        <v>7633</v>
      </c>
      <c r="BM126">
        <v>8302</v>
      </c>
      <c r="BN126">
        <v>8463</v>
      </c>
      <c r="BO126">
        <v>9023</v>
      </c>
      <c r="BP126">
        <v>9787</v>
      </c>
      <c r="BQ126">
        <v>10417</v>
      </c>
      <c r="BR126">
        <v>11771</v>
      </c>
      <c r="BS126">
        <v>12604</v>
      </c>
      <c r="BT126">
        <v>14117</v>
      </c>
      <c r="BU126">
        <v>16217</v>
      </c>
      <c r="BV126">
        <v>18894</v>
      </c>
      <c r="BW126">
        <v>20950</v>
      </c>
      <c r="BX126">
        <v>21937</v>
      </c>
      <c r="BY126">
        <v>23689</v>
      </c>
      <c r="BZ126">
        <v>26205</v>
      </c>
      <c r="CA126">
        <v>29302</v>
      </c>
      <c r="CB126">
        <v>34100</v>
      </c>
      <c r="CC126">
        <v>38265</v>
      </c>
      <c r="CD126">
        <v>42060</v>
      </c>
      <c r="CE126">
        <v>46139</v>
      </c>
      <c r="CF126">
        <v>51771</v>
      </c>
      <c r="CG126">
        <v>57147</v>
      </c>
      <c r="CH126">
        <v>60156</v>
      </c>
      <c r="CI126">
        <v>64835</v>
      </c>
      <c r="CJ126">
        <v>69375</v>
      </c>
      <c r="CK126">
        <v>71942</v>
      </c>
      <c r="CL126">
        <v>75943</v>
      </c>
      <c r="CM126">
        <v>77131</v>
      </c>
      <c r="CN126">
        <v>77637</v>
      </c>
      <c r="CO126">
        <v>77160</v>
      </c>
      <c r="CP126">
        <v>76605</v>
      </c>
      <c r="CQ126">
        <v>75315</v>
      </c>
      <c r="CR126">
        <v>72750</v>
      </c>
      <c r="CS126">
        <v>70342</v>
      </c>
      <c r="CT126">
        <v>70372</v>
      </c>
      <c r="CU126">
        <v>49468</v>
      </c>
      <c r="CV126">
        <v>45218</v>
      </c>
      <c r="CW126">
        <v>39914</v>
      </c>
      <c r="CX126">
        <v>36029</v>
      </c>
      <c r="CY126">
        <v>27163</v>
      </c>
      <c r="CZ126">
        <v>77038</v>
      </c>
    </row>
    <row r="127" spans="1:104" hidden="1" outlineLevel="1" x14ac:dyDescent="0.25">
      <c r="A127">
        <v>2</v>
      </c>
      <c r="B127">
        <v>2042</v>
      </c>
      <c r="C127">
        <v>1873068</v>
      </c>
      <c r="D127">
        <v>12321</v>
      </c>
      <c r="E127">
        <v>1631</v>
      </c>
      <c r="F127">
        <v>446</v>
      </c>
      <c r="G127">
        <v>347</v>
      </c>
      <c r="H127">
        <v>281</v>
      </c>
      <c r="I127">
        <v>229</v>
      </c>
      <c r="J127">
        <v>194</v>
      </c>
      <c r="K127">
        <v>167</v>
      </c>
      <c r="L127">
        <v>151</v>
      </c>
      <c r="M127">
        <v>140</v>
      </c>
      <c r="N127">
        <v>136</v>
      </c>
      <c r="O127">
        <v>141</v>
      </c>
      <c r="P127">
        <v>151</v>
      </c>
      <c r="Q127">
        <v>171</v>
      </c>
      <c r="R127">
        <v>194</v>
      </c>
      <c r="S127">
        <v>230</v>
      </c>
      <c r="T127">
        <v>267</v>
      </c>
      <c r="U127">
        <v>309</v>
      </c>
      <c r="V127">
        <v>352</v>
      </c>
      <c r="W127">
        <v>395</v>
      </c>
      <c r="X127">
        <v>433</v>
      </c>
      <c r="Y127">
        <v>478</v>
      </c>
      <c r="Z127">
        <v>514</v>
      </c>
      <c r="AA127">
        <v>550</v>
      </c>
      <c r="AB127">
        <v>584</v>
      </c>
      <c r="AC127">
        <v>614</v>
      </c>
      <c r="AD127">
        <v>638</v>
      </c>
      <c r="AE127">
        <v>676</v>
      </c>
      <c r="AF127">
        <v>715</v>
      </c>
      <c r="AG127">
        <v>753</v>
      </c>
      <c r="AH127">
        <v>797</v>
      </c>
      <c r="AI127">
        <v>853</v>
      </c>
      <c r="AJ127">
        <v>905</v>
      </c>
      <c r="AK127">
        <v>964</v>
      </c>
      <c r="AL127">
        <v>1057</v>
      </c>
      <c r="AM127">
        <v>1132</v>
      </c>
      <c r="AN127">
        <v>1201</v>
      </c>
      <c r="AO127">
        <v>1282</v>
      </c>
      <c r="AP127">
        <v>1378</v>
      </c>
      <c r="AQ127">
        <v>1472</v>
      </c>
      <c r="AR127">
        <v>1582</v>
      </c>
      <c r="AS127">
        <v>1747</v>
      </c>
      <c r="AT127">
        <v>1913</v>
      </c>
      <c r="AU127">
        <v>2048</v>
      </c>
      <c r="AV127">
        <v>2231</v>
      </c>
      <c r="AW127">
        <v>2445</v>
      </c>
      <c r="AX127">
        <v>2677</v>
      </c>
      <c r="AY127">
        <v>2971</v>
      </c>
      <c r="AZ127">
        <v>3282</v>
      </c>
      <c r="BA127">
        <v>3598</v>
      </c>
      <c r="BB127">
        <v>3989</v>
      </c>
      <c r="BC127">
        <v>4384</v>
      </c>
      <c r="BD127">
        <v>4713</v>
      </c>
      <c r="BE127">
        <v>4873</v>
      </c>
      <c r="BF127">
        <v>5106</v>
      </c>
      <c r="BG127">
        <v>5386</v>
      </c>
      <c r="BH127">
        <v>5800</v>
      </c>
      <c r="BI127">
        <v>6276</v>
      </c>
      <c r="BJ127">
        <v>6529</v>
      </c>
      <c r="BK127">
        <v>7091</v>
      </c>
      <c r="BL127">
        <v>7581</v>
      </c>
      <c r="BM127">
        <v>8057</v>
      </c>
      <c r="BN127">
        <v>8825</v>
      </c>
      <c r="BO127">
        <v>9060</v>
      </c>
      <c r="BP127">
        <v>9721</v>
      </c>
      <c r="BQ127">
        <v>10585</v>
      </c>
      <c r="BR127">
        <v>11298</v>
      </c>
      <c r="BS127">
        <v>12768</v>
      </c>
      <c r="BT127">
        <v>13679</v>
      </c>
      <c r="BU127">
        <v>15329</v>
      </c>
      <c r="BV127">
        <v>17608</v>
      </c>
      <c r="BW127">
        <v>20523</v>
      </c>
      <c r="BX127">
        <v>22781</v>
      </c>
      <c r="BY127">
        <v>23849</v>
      </c>
      <c r="BZ127">
        <v>25735</v>
      </c>
      <c r="CA127">
        <v>28457</v>
      </c>
      <c r="CB127">
        <v>31812</v>
      </c>
      <c r="CC127">
        <v>37041</v>
      </c>
      <c r="CD127">
        <v>41562</v>
      </c>
      <c r="CE127">
        <v>45662</v>
      </c>
      <c r="CF127">
        <v>50578</v>
      </c>
      <c r="CG127">
        <v>56396</v>
      </c>
      <c r="CH127">
        <v>61415</v>
      </c>
      <c r="CI127">
        <v>64590</v>
      </c>
      <c r="CJ127">
        <v>69402</v>
      </c>
      <c r="CK127">
        <v>73840</v>
      </c>
      <c r="CL127">
        <v>75916</v>
      </c>
      <c r="CM127">
        <v>79376</v>
      </c>
      <c r="CN127">
        <v>79867</v>
      </c>
      <c r="CO127">
        <v>79555</v>
      </c>
      <c r="CP127">
        <v>78164</v>
      </c>
      <c r="CQ127">
        <v>76606</v>
      </c>
      <c r="CR127">
        <v>74267</v>
      </c>
      <c r="CS127">
        <v>70628</v>
      </c>
      <c r="CT127">
        <v>67126</v>
      </c>
      <c r="CU127">
        <v>65914</v>
      </c>
      <c r="CV127">
        <v>45416</v>
      </c>
      <c r="CW127">
        <v>40611</v>
      </c>
      <c r="CX127">
        <v>35002</v>
      </c>
      <c r="CY127">
        <v>30806</v>
      </c>
      <c r="CZ127">
        <v>81770</v>
      </c>
    </row>
    <row r="128" spans="1:104" hidden="1" outlineLevel="1" x14ac:dyDescent="0.25">
      <c r="A128">
        <v>2</v>
      </c>
      <c r="B128">
        <v>2043</v>
      </c>
      <c r="C128">
        <v>1895750</v>
      </c>
      <c r="D128">
        <v>12153</v>
      </c>
      <c r="E128">
        <v>1606</v>
      </c>
      <c r="F128">
        <v>443</v>
      </c>
      <c r="G128">
        <v>347</v>
      </c>
      <c r="H128">
        <v>281</v>
      </c>
      <c r="I128">
        <v>229</v>
      </c>
      <c r="J128">
        <v>191</v>
      </c>
      <c r="K128">
        <v>166</v>
      </c>
      <c r="L128">
        <v>149</v>
      </c>
      <c r="M128">
        <v>139</v>
      </c>
      <c r="N128">
        <v>137</v>
      </c>
      <c r="O128">
        <v>140</v>
      </c>
      <c r="P128">
        <v>150</v>
      </c>
      <c r="Q128">
        <v>167</v>
      </c>
      <c r="R128">
        <v>190</v>
      </c>
      <c r="S128">
        <v>227</v>
      </c>
      <c r="T128">
        <v>262</v>
      </c>
      <c r="U128">
        <v>302</v>
      </c>
      <c r="V128">
        <v>346</v>
      </c>
      <c r="W128">
        <v>387</v>
      </c>
      <c r="X128">
        <v>428</v>
      </c>
      <c r="Y128">
        <v>468</v>
      </c>
      <c r="Z128">
        <v>505</v>
      </c>
      <c r="AA128">
        <v>542</v>
      </c>
      <c r="AB128">
        <v>574</v>
      </c>
      <c r="AC128">
        <v>607</v>
      </c>
      <c r="AD128">
        <v>640</v>
      </c>
      <c r="AE128">
        <v>663</v>
      </c>
      <c r="AF128">
        <v>703</v>
      </c>
      <c r="AG128">
        <v>740</v>
      </c>
      <c r="AH128">
        <v>783</v>
      </c>
      <c r="AI128">
        <v>828</v>
      </c>
      <c r="AJ128">
        <v>889</v>
      </c>
      <c r="AK128">
        <v>947</v>
      </c>
      <c r="AL128">
        <v>1008</v>
      </c>
      <c r="AM128">
        <v>1107</v>
      </c>
      <c r="AN128">
        <v>1185</v>
      </c>
      <c r="AO128">
        <v>1262</v>
      </c>
      <c r="AP128">
        <v>1350</v>
      </c>
      <c r="AQ128">
        <v>1456</v>
      </c>
      <c r="AR128">
        <v>1557</v>
      </c>
      <c r="AS128">
        <v>1677</v>
      </c>
      <c r="AT128">
        <v>1855</v>
      </c>
      <c r="AU128">
        <v>2042</v>
      </c>
      <c r="AV128">
        <v>2190</v>
      </c>
      <c r="AW128">
        <v>2394</v>
      </c>
      <c r="AX128">
        <v>2622</v>
      </c>
      <c r="AY128">
        <v>2866</v>
      </c>
      <c r="AZ128">
        <v>3172</v>
      </c>
      <c r="BA128">
        <v>3498</v>
      </c>
      <c r="BB128">
        <v>3826</v>
      </c>
      <c r="BC128">
        <v>4226</v>
      </c>
      <c r="BD128">
        <v>4645</v>
      </c>
      <c r="BE128">
        <v>4989</v>
      </c>
      <c r="BF128">
        <v>5155</v>
      </c>
      <c r="BG128">
        <v>5405</v>
      </c>
      <c r="BH128">
        <v>5700</v>
      </c>
      <c r="BI128">
        <v>6133</v>
      </c>
      <c r="BJ128">
        <v>6627</v>
      </c>
      <c r="BK128">
        <v>6882</v>
      </c>
      <c r="BL128">
        <v>7462</v>
      </c>
      <c r="BM128">
        <v>8004</v>
      </c>
      <c r="BN128">
        <v>8561</v>
      </c>
      <c r="BO128">
        <v>9449</v>
      </c>
      <c r="BP128">
        <v>9768</v>
      </c>
      <c r="BQ128">
        <v>10529</v>
      </c>
      <c r="BR128">
        <v>11492</v>
      </c>
      <c r="BS128">
        <v>12273</v>
      </c>
      <c r="BT128">
        <v>13871</v>
      </c>
      <c r="BU128">
        <v>14857</v>
      </c>
      <c r="BV128">
        <v>16654</v>
      </c>
      <c r="BW128">
        <v>19140</v>
      </c>
      <c r="BX128">
        <v>22327</v>
      </c>
      <c r="BY128">
        <v>24775</v>
      </c>
      <c r="BZ128">
        <v>25936</v>
      </c>
      <c r="CA128">
        <v>27968</v>
      </c>
      <c r="CB128">
        <v>30920</v>
      </c>
      <c r="CC128">
        <v>34580</v>
      </c>
      <c r="CD128">
        <v>40269</v>
      </c>
      <c r="CE128">
        <v>45155</v>
      </c>
      <c r="CF128">
        <v>50114</v>
      </c>
      <c r="CG128">
        <v>55141</v>
      </c>
      <c r="CH128">
        <v>60640</v>
      </c>
      <c r="CI128">
        <v>65978</v>
      </c>
      <c r="CJ128">
        <v>69175</v>
      </c>
      <c r="CK128">
        <v>73906</v>
      </c>
      <c r="CL128">
        <v>77945</v>
      </c>
      <c r="CM128">
        <v>79390</v>
      </c>
      <c r="CN128">
        <v>82240</v>
      </c>
      <c r="CO128">
        <v>81903</v>
      </c>
      <c r="CP128">
        <v>80653</v>
      </c>
      <c r="CQ128">
        <v>78233</v>
      </c>
      <c r="CR128">
        <v>75613</v>
      </c>
      <c r="CS128">
        <v>72182</v>
      </c>
      <c r="CT128">
        <v>67480</v>
      </c>
      <c r="CU128">
        <v>62964</v>
      </c>
      <c r="CV128">
        <v>60583</v>
      </c>
      <c r="CW128">
        <v>40856</v>
      </c>
      <c r="CX128">
        <v>35674</v>
      </c>
      <c r="CY128">
        <v>29978</v>
      </c>
      <c r="CZ128">
        <v>88954</v>
      </c>
    </row>
    <row r="129" spans="1:104" hidden="1" outlineLevel="1" x14ac:dyDescent="0.25">
      <c r="A129">
        <v>2</v>
      </c>
      <c r="B129">
        <v>2044</v>
      </c>
      <c r="C129">
        <v>1916453</v>
      </c>
      <c r="D129">
        <v>11989</v>
      </c>
      <c r="E129">
        <v>1578</v>
      </c>
      <c r="F129">
        <v>444</v>
      </c>
      <c r="G129">
        <v>344</v>
      </c>
      <c r="H129">
        <v>280</v>
      </c>
      <c r="I129">
        <v>228</v>
      </c>
      <c r="J129">
        <v>191</v>
      </c>
      <c r="K129">
        <v>164</v>
      </c>
      <c r="L129">
        <v>148</v>
      </c>
      <c r="M129">
        <v>137</v>
      </c>
      <c r="N129">
        <v>135</v>
      </c>
      <c r="O129">
        <v>138</v>
      </c>
      <c r="P129">
        <v>146</v>
      </c>
      <c r="Q129">
        <v>164</v>
      </c>
      <c r="R129">
        <v>187</v>
      </c>
      <c r="S129">
        <v>222</v>
      </c>
      <c r="T129">
        <v>260</v>
      </c>
      <c r="U129">
        <v>300</v>
      </c>
      <c r="V129">
        <v>341</v>
      </c>
      <c r="W129">
        <v>379</v>
      </c>
      <c r="X129">
        <v>420</v>
      </c>
      <c r="Y129">
        <v>461</v>
      </c>
      <c r="Z129">
        <v>498</v>
      </c>
      <c r="AA129">
        <v>533</v>
      </c>
      <c r="AB129">
        <v>567</v>
      </c>
      <c r="AC129">
        <v>597</v>
      </c>
      <c r="AD129">
        <v>631</v>
      </c>
      <c r="AE129">
        <v>663</v>
      </c>
      <c r="AF129">
        <v>687</v>
      </c>
      <c r="AG129">
        <v>728</v>
      </c>
      <c r="AH129">
        <v>768</v>
      </c>
      <c r="AI129">
        <v>813</v>
      </c>
      <c r="AJ129">
        <v>864</v>
      </c>
      <c r="AK129">
        <v>928</v>
      </c>
      <c r="AL129">
        <v>988</v>
      </c>
      <c r="AM129">
        <v>1056</v>
      </c>
      <c r="AN129">
        <v>1160</v>
      </c>
      <c r="AO129">
        <v>1248</v>
      </c>
      <c r="AP129">
        <v>1329</v>
      </c>
      <c r="AQ129">
        <v>1425</v>
      </c>
      <c r="AR129">
        <v>1537</v>
      </c>
      <c r="AS129">
        <v>1651</v>
      </c>
      <c r="AT129">
        <v>1782</v>
      </c>
      <c r="AU129">
        <v>1977</v>
      </c>
      <c r="AV129">
        <v>2183</v>
      </c>
      <c r="AW129">
        <v>2351</v>
      </c>
      <c r="AX129">
        <v>2572</v>
      </c>
      <c r="AY129">
        <v>2808</v>
      </c>
      <c r="AZ129">
        <v>3065</v>
      </c>
      <c r="BA129">
        <v>3381</v>
      </c>
      <c r="BB129">
        <v>3720</v>
      </c>
      <c r="BC129">
        <v>4059</v>
      </c>
      <c r="BD129">
        <v>4480</v>
      </c>
      <c r="BE129">
        <v>4920</v>
      </c>
      <c r="BF129">
        <v>5282</v>
      </c>
      <c r="BG129">
        <v>5458</v>
      </c>
      <c r="BH129">
        <v>5719</v>
      </c>
      <c r="BI129">
        <v>6032</v>
      </c>
      <c r="BJ129">
        <v>6474</v>
      </c>
      <c r="BK129">
        <v>6979</v>
      </c>
      <c r="BL129">
        <v>7246</v>
      </c>
      <c r="BM129">
        <v>7882</v>
      </c>
      <c r="BN129">
        <v>8512</v>
      </c>
      <c r="BO129">
        <v>9173</v>
      </c>
      <c r="BP129">
        <v>10194</v>
      </c>
      <c r="BQ129">
        <v>10589</v>
      </c>
      <c r="BR129">
        <v>11438</v>
      </c>
      <c r="BS129">
        <v>12492</v>
      </c>
      <c r="BT129">
        <v>13334</v>
      </c>
      <c r="BU129">
        <v>15079</v>
      </c>
      <c r="BV129">
        <v>16162</v>
      </c>
      <c r="BW129">
        <v>18126</v>
      </c>
      <c r="BX129">
        <v>20850</v>
      </c>
      <c r="BY129">
        <v>24304</v>
      </c>
      <c r="BZ129">
        <v>26965</v>
      </c>
      <c r="CA129">
        <v>28211</v>
      </c>
      <c r="CB129">
        <v>30420</v>
      </c>
      <c r="CC129">
        <v>33640</v>
      </c>
      <c r="CD129">
        <v>37627</v>
      </c>
      <c r="CE129">
        <v>43785</v>
      </c>
      <c r="CF129">
        <v>49623</v>
      </c>
      <c r="CG129">
        <v>54713</v>
      </c>
      <c r="CH129">
        <v>59325</v>
      </c>
      <c r="CI129">
        <v>65179</v>
      </c>
      <c r="CJ129">
        <v>70696</v>
      </c>
      <c r="CK129">
        <v>73695</v>
      </c>
      <c r="CL129">
        <v>78066</v>
      </c>
      <c r="CM129">
        <v>81566</v>
      </c>
      <c r="CN129">
        <v>82311</v>
      </c>
      <c r="CO129">
        <v>84410</v>
      </c>
      <c r="CP129">
        <v>83100</v>
      </c>
      <c r="CQ129">
        <v>80804</v>
      </c>
      <c r="CR129">
        <v>77298</v>
      </c>
      <c r="CS129">
        <v>73565</v>
      </c>
      <c r="CT129">
        <v>69051</v>
      </c>
      <c r="CU129">
        <v>63384</v>
      </c>
      <c r="CV129">
        <v>57957</v>
      </c>
      <c r="CW129">
        <v>54563</v>
      </c>
      <c r="CX129">
        <v>35948</v>
      </c>
      <c r="CY129">
        <v>30612</v>
      </c>
      <c r="CZ129">
        <v>93989</v>
      </c>
    </row>
    <row r="130" spans="1:104" hidden="1" outlineLevel="1" x14ac:dyDescent="0.25">
      <c r="A130">
        <v>2</v>
      </c>
      <c r="B130">
        <v>2045</v>
      </c>
      <c r="C130">
        <v>1934867</v>
      </c>
      <c r="D130">
        <v>11834</v>
      </c>
      <c r="E130">
        <v>1554</v>
      </c>
      <c r="F130">
        <v>444</v>
      </c>
      <c r="G130">
        <v>342</v>
      </c>
      <c r="H130">
        <v>279</v>
      </c>
      <c r="I130">
        <v>227</v>
      </c>
      <c r="J130">
        <v>189</v>
      </c>
      <c r="K130">
        <v>163</v>
      </c>
      <c r="L130">
        <v>147</v>
      </c>
      <c r="M130">
        <v>137</v>
      </c>
      <c r="N130">
        <v>134</v>
      </c>
      <c r="O130">
        <v>137</v>
      </c>
      <c r="P130">
        <v>145</v>
      </c>
      <c r="Q130">
        <v>162</v>
      </c>
      <c r="R130">
        <v>184</v>
      </c>
      <c r="S130">
        <v>218</v>
      </c>
      <c r="T130">
        <v>254</v>
      </c>
      <c r="U130">
        <v>294</v>
      </c>
      <c r="V130">
        <v>336</v>
      </c>
      <c r="W130">
        <v>372</v>
      </c>
      <c r="X130">
        <v>417</v>
      </c>
      <c r="Y130">
        <v>452</v>
      </c>
      <c r="Z130">
        <v>487</v>
      </c>
      <c r="AA130">
        <v>524</v>
      </c>
      <c r="AB130">
        <v>557</v>
      </c>
      <c r="AC130">
        <v>590</v>
      </c>
      <c r="AD130">
        <v>621</v>
      </c>
      <c r="AE130">
        <v>654</v>
      </c>
      <c r="AF130">
        <v>688</v>
      </c>
      <c r="AG130">
        <v>713</v>
      </c>
      <c r="AH130">
        <v>757</v>
      </c>
      <c r="AI130">
        <v>800</v>
      </c>
      <c r="AJ130">
        <v>846</v>
      </c>
      <c r="AK130">
        <v>903</v>
      </c>
      <c r="AL130">
        <v>972</v>
      </c>
      <c r="AM130">
        <v>1035</v>
      </c>
      <c r="AN130">
        <v>1108</v>
      </c>
      <c r="AO130">
        <v>1221</v>
      </c>
      <c r="AP130">
        <v>1316</v>
      </c>
      <c r="AQ130">
        <v>1402</v>
      </c>
      <c r="AR130">
        <v>1506</v>
      </c>
      <c r="AS130">
        <v>1629</v>
      </c>
      <c r="AT130">
        <v>1755</v>
      </c>
      <c r="AU130">
        <v>1903</v>
      </c>
      <c r="AV130">
        <v>2114</v>
      </c>
      <c r="AW130">
        <v>2339</v>
      </c>
      <c r="AX130">
        <v>2525</v>
      </c>
      <c r="AY130">
        <v>2756</v>
      </c>
      <c r="AZ130">
        <v>2999</v>
      </c>
      <c r="BA130">
        <v>3268</v>
      </c>
      <c r="BB130">
        <v>3593</v>
      </c>
      <c r="BC130">
        <v>3948</v>
      </c>
      <c r="BD130">
        <v>4303</v>
      </c>
      <c r="BE130">
        <v>4747</v>
      </c>
      <c r="BF130">
        <v>5213</v>
      </c>
      <c r="BG130">
        <v>5593</v>
      </c>
      <c r="BH130">
        <v>5777</v>
      </c>
      <c r="BI130">
        <v>6051</v>
      </c>
      <c r="BJ130">
        <v>6369</v>
      </c>
      <c r="BK130">
        <v>6821</v>
      </c>
      <c r="BL130">
        <v>7345</v>
      </c>
      <c r="BM130">
        <v>7653</v>
      </c>
      <c r="BN130">
        <v>8385</v>
      </c>
      <c r="BO130">
        <v>9127</v>
      </c>
      <c r="BP130">
        <v>9905</v>
      </c>
      <c r="BQ130">
        <v>11060</v>
      </c>
      <c r="BR130">
        <v>11514</v>
      </c>
      <c r="BS130">
        <v>12442</v>
      </c>
      <c r="BT130">
        <v>13590</v>
      </c>
      <c r="BU130">
        <v>14511</v>
      </c>
      <c r="BV130">
        <v>16417</v>
      </c>
      <c r="BW130">
        <v>17599</v>
      </c>
      <c r="BX130">
        <v>19756</v>
      </c>
      <c r="BY130">
        <v>22721</v>
      </c>
      <c r="BZ130">
        <v>26472</v>
      </c>
      <c r="CA130">
        <v>29347</v>
      </c>
      <c r="CB130">
        <v>30699</v>
      </c>
      <c r="CC130">
        <v>33122</v>
      </c>
      <c r="CD130">
        <v>36635</v>
      </c>
      <c r="CE130">
        <v>40950</v>
      </c>
      <c r="CF130">
        <v>48168</v>
      </c>
      <c r="CG130">
        <v>54223</v>
      </c>
      <c r="CH130">
        <v>58892</v>
      </c>
      <c r="CI130">
        <v>63809</v>
      </c>
      <c r="CJ130">
        <v>69860</v>
      </c>
      <c r="CK130">
        <v>75355</v>
      </c>
      <c r="CL130">
        <v>77885</v>
      </c>
      <c r="CM130">
        <v>81735</v>
      </c>
      <c r="CN130">
        <v>84623</v>
      </c>
      <c r="CO130">
        <v>84540</v>
      </c>
      <c r="CP130">
        <v>85712</v>
      </c>
      <c r="CQ130">
        <v>83327</v>
      </c>
      <c r="CR130">
        <v>79909</v>
      </c>
      <c r="CS130">
        <v>75284</v>
      </c>
      <c r="CT130">
        <v>70459</v>
      </c>
      <c r="CU130">
        <v>64942</v>
      </c>
      <c r="CV130">
        <v>58432</v>
      </c>
      <c r="CW130">
        <v>52290</v>
      </c>
      <c r="CX130">
        <v>48088</v>
      </c>
      <c r="CY130">
        <v>30903</v>
      </c>
      <c r="CZ130">
        <v>98357</v>
      </c>
    </row>
    <row r="131" spans="1:104" hidden="1" outlineLevel="1" x14ac:dyDescent="0.25">
      <c r="A131">
        <v>2</v>
      </c>
      <c r="B131">
        <v>2046</v>
      </c>
      <c r="C131">
        <v>1950866</v>
      </c>
      <c r="D131">
        <v>11679</v>
      </c>
      <c r="E131">
        <v>1531</v>
      </c>
      <c r="F131">
        <v>443</v>
      </c>
      <c r="G131">
        <v>339</v>
      </c>
      <c r="H131">
        <v>277</v>
      </c>
      <c r="I131">
        <v>228</v>
      </c>
      <c r="J131">
        <v>186</v>
      </c>
      <c r="K131">
        <v>163</v>
      </c>
      <c r="L131">
        <v>145</v>
      </c>
      <c r="M131">
        <v>136</v>
      </c>
      <c r="N131">
        <v>132</v>
      </c>
      <c r="O131">
        <v>135</v>
      </c>
      <c r="P131">
        <v>142</v>
      </c>
      <c r="Q131">
        <v>160</v>
      </c>
      <c r="R131">
        <v>183</v>
      </c>
      <c r="S131">
        <v>216</v>
      </c>
      <c r="T131">
        <v>251</v>
      </c>
      <c r="U131">
        <v>289</v>
      </c>
      <c r="V131">
        <v>328</v>
      </c>
      <c r="W131">
        <v>368</v>
      </c>
      <c r="X131">
        <v>410</v>
      </c>
      <c r="Y131">
        <v>446</v>
      </c>
      <c r="Z131">
        <v>480</v>
      </c>
      <c r="AA131">
        <v>514</v>
      </c>
      <c r="AB131">
        <v>548</v>
      </c>
      <c r="AC131">
        <v>581</v>
      </c>
      <c r="AD131">
        <v>613</v>
      </c>
      <c r="AE131">
        <v>643</v>
      </c>
      <c r="AF131">
        <v>679</v>
      </c>
      <c r="AG131">
        <v>715</v>
      </c>
      <c r="AH131">
        <v>737</v>
      </c>
      <c r="AI131">
        <v>787</v>
      </c>
      <c r="AJ131">
        <v>832</v>
      </c>
      <c r="AK131">
        <v>884</v>
      </c>
      <c r="AL131">
        <v>943</v>
      </c>
      <c r="AM131">
        <v>1014</v>
      </c>
      <c r="AN131">
        <v>1085</v>
      </c>
      <c r="AO131">
        <v>1165</v>
      </c>
      <c r="AP131">
        <v>1290</v>
      </c>
      <c r="AQ131">
        <v>1389</v>
      </c>
      <c r="AR131">
        <v>1482</v>
      </c>
      <c r="AS131">
        <v>1597</v>
      </c>
      <c r="AT131">
        <v>1734</v>
      </c>
      <c r="AU131">
        <v>1873</v>
      </c>
      <c r="AV131">
        <v>2036</v>
      </c>
      <c r="AW131">
        <v>2271</v>
      </c>
      <c r="AX131">
        <v>2516</v>
      </c>
      <c r="AY131">
        <v>2704</v>
      </c>
      <c r="AZ131">
        <v>2943</v>
      </c>
      <c r="BA131">
        <v>3196</v>
      </c>
      <c r="BB131">
        <v>3475</v>
      </c>
      <c r="BC131">
        <v>3812</v>
      </c>
      <c r="BD131">
        <v>4183</v>
      </c>
      <c r="BE131">
        <v>4556</v>
      </c>
      <c r="BF131">
        <v>5029</v>
      </c>
      <c r="BG131">
        <v>5522</v>
      </c>
      <c r="BH131">
        <v>5925</v>
      </c>
      <c r="BI131">
        <v>6113</v>
      </c>
      <c r="BJ131">
        <v>6392</v>
      </c>
      <c r="BK131">
        <v>6710</v>
      </c>
      <c r="BL131">
        <v>7180</v>
      </c>
      <c r="BM131">
        <v>7762</v>
      </c>
      <c r="BN131">
        <v>8145</v>
      </c>
      <c r="BO131">
        <v>8996</v>
      </c>
      <c r="BP131">
        <v>9861</v>
      </c>
      <c r="BQ131">
        <v>10756</v>
      </c>
      <c r="BR131">
        <v>12030</v>
      </c>
      <c r="BS131">
        <v>12529</v>
      </c>
      <c r="BT131">
        <v>13547</v>
      </c>
      <c r="BU131">
        <v>14801</v>
      </c>
      <c r="BV131">
        <v>15806</v>
      </c>
      <c r="BW131">
        <v>17893</v>
      </c>
      <c r="BX131">
        <v>19197</v>
      </c>
      <c r="BY131">
        <v>21547</v>
      </c>
      <c r="BZ131">
        <v>24766</v>
      </c>
      <c r="CA131">
        <v>28826</v>
      </c>
      <c r="CB131">
        <v>31959</v>
      </c>
      <c r="CC131">
        <v>33454</v>
      </c>
      <c r="CD131">
        <v>36096</v>
      </c>
      <c r="CE131">
        <v>39902</v>
      </c>
      <c r="CF131">
        <v>45104</v>
      </c>
      <c r="CG131">
        <v>52687</v>
      </c>
      <c r="CH131">
        <v>58402</v>
      </c>
      <c r="CI131">
        <v>63367</v>
      </c>
      <c r="CJ131">
        <v>68425</v>
      </c>
      <c r="CK131">
        <v>74505</v>
      </c>
      <c r="CL131">
        <v>79681</v>
      </c>
      <c r="CM131">
        <v>81591</v>
      </c>
      <c r="CN131">
        <v>84859</v>
      </c>
      <c r="CO131">
        <v>86965</v>
      </c>
      <c r="CP131">
        <v>85911</v>
      </c>
      <c r="CQ131">
        <v>86023</v>
      </c>
      <c r="CR131">
        <v>82490</v>
      </c>
      <c r="CS131">
        <v>77914</v>
      </c>
      <c r="CT131">
        <v>72193</v>
      </c>
      <c r="CU131">
        <v>66348</v>
      </c>
      <c r="CV131">
        <v>59954</v>
      </c>
      <c r="CW131">
        <v>52795</v>
      </c>
      <c r="CX131">
        <v>46162</v>
      </c>
      <c r="CY131">
        <v>41412</v>
      </c>
      <c r="CZ131">
        <v>101870</v>
      </c>
    </row>
    <row r="132" spans="1:104" hidden="1" outlineLevel="1" x14ac:dyDescent="0.25">
      <c r="A132">
        <v>2</v>
      </c>
      <c r="B132">
        <v>2047</v>
      </c>
      <c r="C132">
        <v>1965621</v>
      </c>
      <c r="D132">
        <v>11525</v>
      </c>
      <c r="E132">
        <v>1507</v>
      </c>
      <c r="F132">
        <v>443</v>
      </c>
      <c r="G132">
        <v>337</v>
      </c>
      <c r="H132">
        <v>275</v>
      </c>
      <c r="I132">
        <v>225</v>
      </c>
      <c r="J132">
        <v>186</v>
      </c>
      <c r="K132">
        <v>162</v>
      </c>
      <c r="L132">
        <v>144</v>
      </c>
      <c r="M132">
        <v>135</v>
      </c>
      <c r="N132">
        <v>132</v>
      </c>
      <c r="O132">
        <v>134</v>
      </c>
      <c r="P132">
        <v>141</v>
      </c>
      <c r="Q132">
        <v>158</v>
      </c>
      <c r="R132">
        <v>180</v>
      </c>
      <c r="S132">
        <v>212</v>
      </c>
      <c r="T132">
        <v>246</v>
      </c>
      <c r="U132">
        <v>283</v>
      </c>
      <c r="V132">
        <v>324</v>
      </c>
      <c r="W132">
        <v>361</v>
      </c>
      <c r="X132">
        <v>400</v>
      </c>
      <c r="Y132">
        <v>437</v>
      </c>
      <c r="Z132">
        <v>472</v>
      </c>
      <c r="AA132">
        <v>505</v>
      </c>
      <c r="AB132">
        <v>537</v>
      </c>
      <c r="AC132">
        <v>569</v>
      </c>
      <c r="AD132">
        <v>602</v>
      </c>
      <c r="AE132">
        <v>633</v>
      </c>
      <c r="AF132">
        <v>667</v>
      </c>
      <c r="AG132">
        <v>705</v>
      </c>
      <c r="AH132">
        <v>740</v>
      </c>
      <c r="AI132">
        <v>767</v>
      </c>
      <c r="AJ132">
        <v>819</v>
      </c>
      <c r="AK132">
        <v>868</v>
      </c>
      <c r="AL132">
        <v>924</v>
      </c>
      <c r="AM132">
        <v>987</v>
      </c>
      <c r="AN132">
        <v>1064</v>
      </c>
      <c r="AO132">
        <v>1143</v>
      </c>
      <c r="AP132">
        <v>1228</v>
      </c>
      <c r="AQ132">
        <v>1358</v>
      </c>
      <c r="AR132">
        <v>1465</v>
      </c>
      <c r="AS132">
        <v>1570</v>
      </c>
      <c r="AT132">
        <v>1697</v>
      </c>
      <c r="AU132">
        <v>1851</v>
      </c>
      <c r="AV132">
        <v>2005</v>
      </c>
      <c r="AW132">
        <v>2186</v>
      </c>
      <c r="AX132">
        <v>2442</v>
      </c>
      <c r="AY132">
        <v>2699</v>
      </c>
      <c r="AZ132">
        <v>2890</v>
      </c>
      <c r="BA132">
        <v>3138</v>
      </c>
      <c r="BB132">
        <v>3404</v>
      </c>
      <c r="BC132">
        <v>3684</v>
      </c>
      <c r="BD132">
        <v>4044</v>
      </c>
      <c r="BE132">
        <v>4435</v>
      </c>
      <c r="BF132">
        <v>4831</v>
      </c>
      <c r="BG132">
        <v>5328</v>
      </c>
      <c r="BH132">
        <v>5848</v>
      </c>
      <c r="BI132">
        <v>6266</v>
      </c>
      <c r="BJ132">
        <v>6457</v>
      </c>
      <c r="BK132">
        <v>6738</v>
      </c>
      <c r="BL132">
        <v>7065</v>
      </c>
      <c r="BM132">
        <v>7593</v>
      </c>
      <c r="BN132">
        <v>8261</v>
      </c>
      <c r="BO132">
        <v>8744</v>
      </c>
      <c r="BP132">
        <v>9730</v>
      </c>
      <c r="BQ132">
        <v>10720</v>
      </c>
      <c r="BR132">
        <v>11719</v>
      </c>
      <c r="BS132">
        <v>13108</v>
      </c>
      <c r="BT132">
        <v>13658</v>
      </c>
      <c r="BU132">
        <v>14766</v>
      </c>
      <c r="BV132">
        <v>16130</v>
      </c>
      <c r="BW132">
        <v>17241</v>
      </c>
      <c r="BX132">
        <v>19527</v>
      </c>
      <c r="BY132">
        <v>20960</v>
      </c>
      <c r="BZ132">
        <v>23502</v>
      </c>
      <c r="CA132">
        <v>26991</v>
      </c>
      <c r="CB132">
        <v>31414</v>
      </c>
      <c r="CC132">
        <v>34844</v>
      </c>
      <c r="CD132">
        <v>36493</v>
      </c>
      <c r="CE132">
        <v>39357</v>
      </c>
      <c r="CF132">
        <v>44008</v>
      </c>
      <c r="CG132">
        <v>49386</v>
      </c>
      <c r="CH132">
        <v>56772</v>
      </c>
      <c r="CI132">
        <v>62872</v>
      </c>
      <c r="CJ132">
        <v>67999</v>
      </c>
      <c r="CK132">
        <v>73008</v>
      </c>
      <c r="CL132">
        <v>78825</v>
      </c>
      <c r="CM132">
        <v>83526</v>
      </c>
      <c r="CN132">
        <v>84766</v>
      </c>
      <c r="CO132">
        <v>87274</v>
      </c>
      <c r="CP132">
        <v>88452</v>
      </c>
      <c r="CQ132">
        <v>86306</v>
      </c>
      <c r="CR132">
        <v>85236</v>
      </c>
      <c r="CS132">
        <v>80512</v>
      </c>
      <c r="CT132">
        <v>74798</v>
      </c>
      <c r="CU132">
        <v>68062</v>
      </c>
      <c r="CV132">
        <v>61339</v>
      </c>
      <c r="CW132">
        <v>54254</v>
      </c>
      <c r="CX132">
        <v>46689</v>
      </c>
      <c r="CY132">
        <v>39825</v>
      </c>
      <c r="CZ132">
        <v>114376</v>
      </c>
    </row>
    <row r="133" spans="1:104" hidden="1" outlineLevel="1" x14ac:dyDescent="0.25">
      <c r="A133">
        <v>2</v>
      </c>
      <c r="B133">
        <v>2048</v>
      </c>
      <c r="C133">
        <v>1978175</v>
      </c>
      <c r="D133">
        <v>11375</v>
      </c>
      <c r="E133">
        <v>1489</v>
      </c>
      <c r="F133">
        <v>441</v>
      </c>
      <c r="G133">
        <v>338</v>
      </c>
      <c r="H133">
        <v>274</v>
      </c>
      <c r="I133">
        <v>224</v>
      </c>
      <c r="J133">
        <v>184</v>
      </c>
      <c r="K133">
        <v>160</v>
      </c>
      <c r="L133">
        <v>144</v>
      </c>
      <c r="M133">
        <v>134</v>
      </c>
      <c r="N133">
        <v>131</v>
      </c>
      <c r="O133">
        <v>132</v>
      </c>
      <c r="P133">
        <v>138</v>
      </c>
      <c r="Q133">
        <v>156</v>
      </c>
      <c r="R133">
        <v>177</v>
      </c>
      <c r="S133">
        <v>209</v>
      </c>
      <c r="T133">
        <v>244</v>
      </c>
      <c r="U133">
        <v>278</v>
      </c>
      <c r="V133">
        <v>318</v>
      </c>
      <c r="W133">
        <v>356</v>
      </c>
      <c r="X133">
        <v>392</v>
      </c>
      <c r="Y133">
        <v>429</v>
      </c>
      <c r="Z133">
        <v>462</v>
      </c>
      <c r="AA133">
        <v>498</v>
      </c>
      <c r="AB133">
        <v>528</v>
      </c>
      <c r="AC133">
        <v>559</v>
      </c>
      <c r="AD133">
        <v>592</v>
      </c>
      <c r="AE133">
        <v>624</v>
      </c>
      <c r="AF133">
        <v>656</v>
      </c>
      <c r="AG133">
        <v>692</v>
      </c>
      <c r="AH133">
        <v>730</v>
      </c>
      <c r="AI133">
        <v>766</v>
      </c>
      <c r="AJ133">
        <v>801</v>
      </c>
      <c r="AK133">
        <v>858</v>
      </c>
      <c r="AL133">
        <v>908</v>
      </c>
      <c r="AM133">
        <v>969</v>
      </c>
      <c r="AN133">
        <v>1035</v>
      </c>
      <c r="AO133">
        <v>1118</v>
      </c>
      <c r="AP133">
        <v>1204</v>
      </c>
      <c r="AQ133">
        <v>1296</v>
      </c>
      <c r="AR133">
        <v>1434</v>
      </c>
      <c r="AS133">
        <v>1552</v>
      </c>
      <c r="AT133">
        <v>1670</v>
      </c>
      <c r="AU133">
        <v>1811</v>
      </c>
      <c r="AV133">
        <v>1981</v>
      </c>
      <c r="AW133">
        <v>2151</v>
      </c>
      <c r="AX133">
        <v>2349</v>
      </c>
      <c r="AY133">
        <v>2618</v>
      </c>
      <c r="AZ133">
        <v>2883</v>
      </c>
      <c r="BA133">
        <v>3081</v>
      </c>
      <c r="BB133">
        <v>3340</v>
      </c>
      <c r="BC133">
        <v>3613</v>
      </c>
      <c r="BD133">
        <v>3908</v>
      </c>
      <c r="BE133">
        <v>4286</v>
      </c>
      <c r="BF133">
        <v>4702</v>
      </c>
      <c r="BG133">
        <v>5120</v>
      </c>
      <c r="BH133">
        <v>5648</v>
      </c>
      <c r="BI133">
        <v>6187</v>
      </c>
      <c r="BJ133">
        <v>6620</v>
      </c>
      <c r="BK133">
        <v>6807</v>
      </c>
      <c r="BL133">
        <v>7096</v>
      </c>
      <c r="BM133">
        <v>7470</v>
      </c>
      <c r="BN133">
        <v>8082</v>
      </c>
      <c r="BO133">
        <v>8877</v>
      </c>
      <c r="BP133">
        <v>9466</v>
      </c>
      <c r="BQ133">
        <v>10587</v>
      </c>
      <c r="BR133">
        <v>11685</v>
      </c>
      <c r="BS133">
        <v>12782</v>
      </c>
      <c r="BT133">
        <v>14292</v>
      </c>
      <c r="BU133">
        <v>14892</v>
      </c>
      <c r="BV133">
        <v>16105</v>
      </c>
      <c r="BW133">
        <v>17606</v>
      </c>
      <c r="BX133">
        <v>18828</v>
      </c>
      <c r="BY133">
        <v>21333</v>
      </c>
      <c r="BZ133">
        <v>22874</v>
      </c>
      <c r="CA133">
        <v>25643</v>
      </c>
      <c r="CB133">
        <v>29441</v>
      </c>
      <c r="CC133">
        <v>34282</v>
      </c>
      <c r="CD133">
        <v>38033</v>
      </c>
      <c r="CE133">
        <v>39822</v>
      </c>
      <c r="CF133">
        <v>43453</v>
      </c>
      <c r="CG133">
        <v>48235</v>
      </c>
      <c r="CH133">
        <v>53248</v>
      </c>
      <c r="CI133">
        <v>61145</v>
      </c>
      <c r="CJ133">
        <v>67500</v>
      </c>
      <c r="CK133">
        <v>72589</v>
      </c>
      <c r="CL133">
        <v>77281</v>
      </c>
      <c r="CM133">
        <v>82671</v>
      </c>
      <c r="CN133">
        <v>86835</v>
      </c>
      <c r="CO133">
        <v>87239</v>
      </c>
      <c r="CP133">
        <v>88831</v>
      </c>
      <c r="CQ133">
        <v>88927</v>
      </c>
      <c r="CR133">
        <v>85592</v>
      </c>
      <c r="CS133">
        <v>83286</v>
      </c>
      <c r="CT133">
        <v>77386</v>
      </c>
      <c r="CU133">
        <v>70614</v>
      </c>
      <c r="CV133">
        <v>63014</v>
      </c>
      <c r="CW133">
        <v>55594</v>
      </c>
      <c r="CX133">
        <v>48065</v>
      </c>
      <c r="CY133">
        <v>40350</v>
      </c>
      <c r="CZ133">
        <v>123344</v>
      </c>
    </row>
    <row r="134" spans="1:104" hidden="1" outlineLevel="1" x14ac:dyDescent="0.25">
      <c r="A134">
        <v>2</v>
      </c>
      <c r="B134">
        <v>2049</v>
      </c>
      <c r="C134">
        <v>1988304</v>
      </c>
      <c r="D134">
        <v>11226</v>
      </c>
      <c r="E134">
        <v>1465</v>
      </c>
      <c r="F134">
        <v>440</v>
      </c>
      <c r="G134">
        <v>337</v>
      </c>
      <c r="H134">
        <v>271</v>
      </c>
      <c r="I134">
        <v>221</v>
      </c>
      <c r="J134">
        <v>183</v>
      </c>
      <c r="K134">
        <v>158</v>
      </c>
      <c r="L134">
        <v>142</v>
      </c>
      <c r="M134">
        <v>131</v>
      </c>
      <c r="N134">
        <v>129</v>
      </c>
      <c r="O134">
        <v>131</v>
      </c>
      <c r="P134">
        <v>136</v>
      </c>
      <c r="Q134">
        <v>155</v>
      </c>
      <c r="R134">
        <v>174</v>
      </c>
      <c r="S134">
        <v>204</v>
      </c>
      <c r="T134">
        <v>239</v>
      </c>
      <c r="U134">
        <v>273</v>
      </c>
      <c r="V134">
        <v>312</v>
      </c>
      <c r="W134">
        <v>348</v>
      </c>
      <c r="X134">
        <v>387</v>
      </c>
      <c r="Y134">
        <v>421</v>
      </c>
      <c r="Z134">
        <v>455</v>
      </c>
      <c r="AA134">
        <v>490</v>
      </c>
      <c r="AB134">
        <v>520</v>
      </c>
      <c r="AC134">
        <v>550</v>
      </c>
      <c r="AD134">
        <v>582</v>
      </c>
      <c r="AE134">
        <v>612</v>
      </c>
      <c r="AF134">
        <v>645</v>
      </c>
      <c r="AG134">
        <v>681</v>
      </c>
      <c r="AH134">
        <v>717</v>
      </c>
      <c r="AI134">
        <v>758</v>
      </c>
      <c r="AJ134">
        <v>802</v>
      </c>
      <c r="AK134">
        <v>833</v>
      </c>
      <c r="AL134">
        <v>895</v>
      </c>
      <c r="AM134">
        <v>952</v>
      </c>
      <c r="AN134">
        <v>1017</v>
      </c>
      <c r="AO134">
        <v>1088</v>
      </c>
      <c r="AP134">
        <v>1179</v>
      </c>
      <c r="AQ134">
        <v>1271</v>
      </c>
      <c r="AR134">
        <v>1368</v>
      </c>
      <c r="AS134">
        <v>1519</v>
      </c>
      <c r="AT134">
        <v>1655</v>
      </c>
      <c r="AU134">
        <v>1783</v>
      </c>
      <c r="AV134">
        <v>1941</v>
      </c>
      <c r="AW134">
        <v>2126</v>
      </c>
      <c r="AX134">
        <v>2314</v>
      </c>
      <c r="AY134">
        <v>2521</v>
      </c>
      <c r="AZ134">
        <v>2794</v>
      </c>
      <c r="BA134">
        <v>3068</v>
      </c>
      <c r="BB134">
        <v>3278</v>
      </c>
      <c r="BC134">
        <v>3540</v>
      </c>
      <c r="BD134">
        <v>3832</v>
      </c>
      <c r="BE134">
        <v>4144</v>
      </c>
      <c r="BF134">
        <v>4550</v>
      </c>
      <c r="BG134">
        <v>4986</v>
      </c>
      <c r="BH134">
        <v>5431</v>
      </c>
      <c r="BI134">
        <v>5983</v>
      </c>
      <c r="BJ134">
        <v>6540</v>
      </c>
      <c r="BK134">
        <v>6980</v>
      </c>
      <c r="BL134">
        <v>7169</v>
      </c>
      <c r="BM134">
        <v>7500</v>
      </c>
      <c r="BN134">
        <v>7957</v>
      </c>
      <c r="BO134">
        <v>8691</v>
      </c>
      <c r="BP134">
        <v>9615</v>
      </c>
      <c r="BQ134">
        <v>10307</v>
      </c>
      <c r="BR134">
        <v>11548</v>
      </c>
      <c r="BS134">
        <v>12755</v>
      </c>
      <c r="BT134">
        <v>13945</v>
      </c>
      <c r="BU134">
        <v>15592</v>
      </c>
      <c r="BV134">
        <v>16251</v>
      </c>
      <c r="BW134">
        <v>17590</v>
      </c>
      <c r="BX134">
        <v>19248</v>
      </c>
      <c r="BY134">
        <v>20585</v>
      </c>
      <c r="BZ134">
        <v>23308</v>
      </c>
      <c r="CA134">
        <v>24978</v>
      </c>
      <c r="CB134">
        <v>27989</v>
      </c>
      <c r="CC134">
        <v>32148</v>
      </c>
      <c r="CD134">
        <v>37448</v>
      </c>
      <c r="CE134">
        <v>41528</v>
      </c>
      <c r="CF134">
        <v>44018</v>
      </c>
      <c r="CG134">
        <v>47681</v>
      </c>
      <c r="CH134">
        <v>52038</v>
      </c>
      <c r="CI134">
        <v>57390</v>
      </c>
      <c r="CJ134">
        <v>65677</v>
      </c>
      <c r="CK134">
        <v>72084</v>
      </c>
      <c r="CL134">
        <v>76877</v>
      </c>
      <c r="CM134">
        <v>81108</v>
      </c>
      <c r="CN134">
        <v>85992</v>
      </c>
      <c r="CO134">
        <v>89436</v>
      </c>
      <c r="CP134">
        <v>88867</v>
      </c>
      <c r="CQ134">
        <v>89387</v>
      </c>
      <c r="CR134">
        <v>88276</v>
      </c>
      <c r="CS134">
        <v>83718</v>
      </c>
      <c r="CT134">
        <v>80149</v>
      </c>
      <c r="CU134">
        <v>73146</v>
      </c>
      <c r="CV134">
        <v>65464</v>
      </c>
      <c r="CW134">
        <v>57193</v>
      </c>
      <c r="CX134">
        <v>49326</v>
      </c>
      <c r="CY134">
        <v>41608</v>
      </c>
      <c r="CZ134">
        <v>130834</v>
      </c>
    </row>
    <row r="135" spans="1:104" hidden="1" outlineLevel="1" x14ac:dyDescent="0.25">
      <c r="A135">
        <v>2</v>
      </c>
      <c r="B135">
        <v>2050</v>
      </c>
      <c r="C135">
        <v>1996102</v>
      </c>
      <c r="D135">
        <v>11083</v>
      </c>
      <c r="E135">
        <v>1447</v>
      </c>
      <c r="F135">
        <v>445</v>
      </c>
      <c r="G135">
        <v>336</v>
      </c>
      <c r="H135">
        <v>269</v>
      </c>
      <c r="I135">
        <v>220</v>
      </c>
      <c r="J135">
        <v>183</v>
      </c>
      <c r="K135">
        <v>157</v>
      </c>
      <c r="L135">
        <v>141</v>
      </c>
      <c r="M135">
        <v>131</v>
      </c>
      <c r="N135">
        <v>126</v>
      </c>
      <c r="O135">
        <v>130</v>
      </c>
      <c r="P135">
        <v>134</v>
      </c>
      <c r="Q135">
        <v>151</v>
      </c>
      <c r="R135">
        <v>170</v>
      </c>
      <c r="S135">
        <v>200</v>
      </c>
      <c r="T135">
        <v>235</v>
      </c>
      <c r="U135">
        <v>271</v>
      </c>
      <c r="V135">
        <v>306</v>
      </c>
      <c r="W135">
        <v>343</v>
      </c>
      <c r="X135">
        <v>377</v>
      </c>
      <c r="Y135">
        <v>415</v>
      </c>
      <c r="Z135">
        <v>448</v>
      </c>
      <c r="AA135">
        <v>478</v>
      </c>
      <c r="AB135">
        <v>509</v>
      </c>
      <c r="AC135">
        <v>539</v>
      </c>
      <c r="AD135">
        <v>571</v>
      </c>
      <c r="AE135">
        <v>601</v>
      </c>
      <c r="AF135">
        <v>637</v>
      </c>
      <c r="AG135">
        <v>670</v>
      </c>
      <c r="AH135">
        <v>708</v>
      </c>
      <c r="AI135">
        <v>745</v>
      </c>
      <c r="AJ135">
        <v>787</v>
      </c>
      <c r="AK135">
        <v>834</v>
      </c>
      <c r="AL135">
        <v>871</v>
      </c>
      <c r="AM135">
        <v>936</v>
      </c>
      <c r="AN135">
        <v>1000</v>
      </c>
      <c r="AO135">
        <v>1069</v>
      </c>
      <c r="AP135">
        <v>1148</v>
      </c>
      <c r="AQ135">
        <v>1245</v>
      </c>
      <c r="AR135">
        <v>1340</v>
      </c>
      <c r="AS135">
        <v>1450</v>
      </c>
      <c r="AT135">
        <v>1618</v>
      </c>
      <c r="AU135">
        <v>1763</v>
      </c>
      <c r="AV135">
        <v>1911</v>
      </c>
      <c r="AW135">
        <v>2085</v>
      </c>
      <c r="AX135">
        <v>2287</v>
      </c>
      <c r="AY135">
        <v>2480</v>
      </c>
      <c r="AZ135">
        <v>2693</v>
      </c>
      <c r="BA135">
        <v>2982</v>
      </c>
      <c r="BB135">
        <v>3271</v>
      </c>
      <c r="BC135">
        <v>3479</v>
      </c>
      <c r="BD135">
        <v>3756</v>
      </c>
      <c r="BE135">
        <v>4066</v>
      </c>
      <c r="BF135">
        <v>4399</v>
      </c>
      <c r="BG135">
        <v>4825</v>
      </c>
      <c r="BH135">
        <v>5289</v>
      </c>
      <c r="BI135">
        <v>5752</v>
      </c>
      <c r="BJ135">
        <v>6323</v>
      </c>
      <c r="BK135">
        <v>6903</v>
      </c>
      <c r="BL135">
        <v>7352</v>
      </c>
      <c r="BM135">
        <v>7580</v>
      </c>
      <c r="BN135">
        <v>7992</v>
      </c>
      <c r="BO135">
        <v>8557</v>
      </c>
      <c r="BP135">
        <v>9421</v>
      </c>
      <c r="BQ135">
        <v>10475</v>
      </c>
      <c r="BR135">
        <v>11251</v>
      </c>
      <c r="BS135">
        <v>12614</v>
      </c>
      <c r="BT135">
        <v>13925</v>
      </c>
      <c r="BU135">
        <v>15224</v>
      </c>
      <c r="BV135">
        <v>17029</v>
      </c>
      <c r="BW135">
        <v>17760</v>
      </c>
      <c r="BX135">
        <v>19241</v>
      </c>
      <c r="BY135">
        <v>21051</v>
      </c>
      <c r="BZ135">
        <v>22509</v>
      </c>
      <c r="CA135">
        <v>25459</v>
      </c>
      <c r="CB135">
        <v>27284</v>
      </c>
      <c r="CC135">
        <v>30589</v>
      </c>
      <c r="CD135">
        <v>35153</v>
      </c>
      <c r="CE135">
        <v>40915</v>
      </c>
      <c r="CF135">
        <v>45958</v>
      </c>
      <c r="CG135">
        <v>48351</v>
      </c>
      <c r="CH135">
        <v>51475</v>
      </c>
      <c r="CI135">
        <v>56108</v>
      </c>
      <c r="CJ135">
        <v>61674</v>
      </c>
      <c r="CK135">
        <v>70174</v>
      </c>
      <c r="CL135">
        <v>76385</v>
      </c>
      <c r="CM135">
        <v>80735</v>
      </c>
      <c r="CN135">
        <v>84424</v>
      </c>
      <c r="CO135">
        <v>88633</v>
      </c>
      <c r="CP135">
        <v>91180</v>
      </c>
      <c r="CQ135">
        <v>89504</v>
      </c>
      <c r="CR135">
        <v>88820</v>
      </c>
      <c r="CS135">
        <v>86432</v>
      </c>
      <c r="CT135">
        <v>80660</v>
      </c>
      <c r="CU135">
        <v>75853</v>
      </c>
      <c r="CV135">
        <v>67904</v>
      </c>
      <c r="CW135">
        <v>59510</v>
      </c>
      <c r="CX135">
        <v>50830</v>
      </c>
      <c r="CY135">
        <v>42781</v>
      </c>
      <c r="CZ135">
        <v>137592</v>
      </c>
    </row>
    <row r="136" spans="1:104" hidden="1" outlineLevel="1" x14ac:dyDescent="0.25">
      <c r="A136">
        <v>2</v>
      </c>
      <c r="B136">
        <v>2051</v>
      </c>
      <c r="C136">
        <v>2001683</v>
      </c>
      <c r="D136">
        <v>10939</v>
      </c>
      <c r="E136">
        <v>1428</v>
      </c>
      <c r="F136">
        <v>446</v>
      </c>
      <c r="G136">
        <v>334</v>
      </c>
      <c r="H136">
        <v>267</v>
      </c>
      <c r="I136">
        <v>219</v>
      </c>
      <c r="J136">
        <v>181</v>
      </c>
      <c r="K136">
        <v>155</v>
      </c>
      <c r="L136">
        <v>139</v>
      </c>
      <c r="M136">
        <v>130</v>
      </c>
      <c r="N136">
        <v>125</v>
      </c>
      <c r="O136">
        <v>129</v>
      </c>
      <c r="P136">
        <v>133</v>
      </c>
      <c r="Q136">
        <v>150</v>
      </c>
      <c r="R136">
        <v>169</v>
      </c>
      <c r="S136">
        <v>199</v>
      </c>
      <c r="T136">
        <v>231</v>
      </c>
      <c r="U136">
        <v>266</v>
      </c>
      <c r="V136">
        <v>303</v>
      </c>
      <c r="W136">
        <v>335</v>
      </c>
      <c r="X136">
        <v>371</v>
      </c>
      <c r="Y136">
        <v>407</v>
      </c>
      <c r="Z136">
        <v>439</v>
      </c>
      <c r="AA136">
        <v>470</v>
      </c>
      <c r="AB136">
        <v>498</v>
      </c>
      <c r="AC136">
        <v>529</v>
      </c>
      <c r="AD136">
        <v>560</v>
      </c>
      <c r="AE136">
        <v>592</v>
      </c>
      <c r="AF136">
        <v>624</v>
      </c>
      <c r="AG136">
        <v>660</v>
      </c>
      <c r="AH136">
        <v>696</v>
      </c>
      <c r="AI136">
        <v>736</v>
      </c>
      <c r="AJ136">
        <v>776</v>
      </c>
      <c r="AK136">
        <v>822</v>
      </c>
      <c r="AL136">
        <v>871</v>
      </c>
      <c r="AM136">
        <v>913</v>
      </c>
      <c r="AN136">
        <v>982</v>
      </c>
      <c r="AO136">
        <v>1051</v>
      </c>
      <c r="AP136">
        <v>1123</v>
      </c>
      <c r="AQ136">
        <v>1211</v>
      </c>
      <c r="AR136">
        <v>1315</v>
      </c>
      <c r="AS136">
        <v>1421</v>
      </c>
      <c r="AT136">
        <v>1544</v>
      </c>
      <c r="AU136">
        <v>1725</v>
      </c>
      <c r="AV136">
        <v>1893</v>
      </c>
      <c r="AW136">
        <v>2051</v>
      </c>
      <c r="AX136">
        <v>2243</v>
      </c>
      <c r="AY136">
        <v>2454</v>
      </c>
      <c r="AZ136">
        <v>2651</v>
      </c>
      <c r="BA136">
        <v>2869</v>
      </c>
      <c r="BB136">
        <v>3170</v>
      </c>
      <c r="BC136">
        <v>3470</v>
      </c>
      <c r="BD136">
        <v>3692</v>
      </c>
      <c r="BE136">
        <v>3989</v>
      </c>
      <c r="BF136">
        <v>4315</v>
      </c>
      <c r="BG136">
        <v>4666</v>
      </c>
      <c r="BH136">
        <v>5119</v>
      </c>
      <c r="BI136">
        <v>5604</v>
      </c>
      <c r="BJ136">
        <v>6081</v>
      </c>
      <c r="BK136">
        <v>6673</v>
      </c>
      <c r="BL136">
        <v>7270</v>
      </c>
      <c r="BM136">
        <v>7775</v>
      </c>
      <c r="BN136">
        <v>8081</v>
      </c>
      <c r="BO136">
        <v>8603</v>
      </c>
      <c r="BP136">
        <v>9283</v>
      </c>
      <c r="BQ136">
        <v>10275</v>
      </c>
      <c r="BR136">
        <v>11448</v>
      </c>
      <c r="BS136">
        <v>12300</v>
      </c>
      <c r="BT136">
        <v>13784</v>
      </c>
      <c r="BU136">
        <v>15221</v>
      </c>
      <c r="BV136">
        <v>16639</v>
      </c>
      <c r="BW136">
        <v>18627</v>
      </c>
      <c r="BX136">
        <v>19438</v>
      </c>
      <c r="BY136">
        <v>21060</v>
      </c>
      <c r="BZ136">
        <v>23029</v>
      </c>
      <c r="CA136">
        <v>24609</v>
      </c>
      <c r="CB136">
        <v>27827</v>
      </c>
      <c r="CC136">
        <v>29856</v>
      </c>
      <c r="CD136">
        <v>33470</v>
      </c>
      <c r="CE136">
        <v>38445</v>
      </c>
      <c r="CF136">
        <v>45328</v>
      </c>
      <c r="CG136">
        <v>50523</v>
      </c>
      <c r="CH136">
        <v>52218</v>
      </c>
      <c r="CI136">
        <v>55532</v>
      </c>
      <c r="CJ136">
        <v>60326</v>
      </c>
      <c r="CK136">
        <v>65937</v>
      </c>
      <c r="CL136">
        <v>74404</v>
      </c>
      <c r="CM136">
        <v>80259</v>
      </c>
      <c r="CN136">
        <v>84094</v>
      </c>
      <c r="CO136">
        <v>87075</v>
      </c>
      <c r="CP136">
        <v>90425</v>
      </c>
      <c r="CQ136">
        <v>91908</v>
      </c>
      <c r="CR136">
        <v>89021</v>
      </c>
      <c r="CS136">
        <v>87052</v>
      </c>
      <c r="CT136">
        <v>83364</v>
      </c>
      <c r="CU136">
        <v>76434</v>
      </c>
      <c r="CV136">
        <v>70517</v>
      </c>
      <c r="CW136">
        <v>61817</v>
      </c>
      <c r="CX136">
        <v>52972</v>
      </c>
      <c r="CY136">
        <v>44158</v>
      </c>
      <c r="CZ136">
        <v>143725</v>
      </c>
    </row>
    <row r="137" spans="1:104" hidden="1" outlineLevel="1" x14ac:dyDescent="0.25">
      <c r="A137">
        <v>2</v>
      </c>
      <c r="B137">
        <v>2052</v>
      </c>
      <c r="C137">
        <v>2005305</v>
      </c>
      <c r="D137">
        <v>10796</v>
      </c>
      <c r="E137">
        <v>1403</v>
      </c>
      <c r="F137">
        <v>446</v>
      </c>
      <c r="G137">
        <v>332</v>
      </c>
      <c r="H137">
        <v>263</v>
      </c>
      <c r="I137">
        <v>217</v>
      </c>
      <c r="J137">
        <v>181</v>
      </c>
      <c r="K137">
        <v>155</v>
      </c>
      <c r="L137">
        <v>137</v>
      </c>
      <c r="M137">
        <v>129</v>
      </c>
      <c r="N137">
        <v>125</v>
      </c>
      <c r="O137">
        <v>128</v>
      </c>
      <c r="P137">
        <v>132</v>
      </c>
      <c r="Q137">
        <v>147</v>
      </c>
      <c r="R137">
        <v>165</v>
      </c>
      <c r="S137">
        <v>194</v>
      </c>
      <c r="T137">
        <v>228</v>
      </c>
      <c r="U137">
        <v>262</v>
      </c>
      <c r="V137">
        <v>296</v>
      </c>
      <c r="W137">
        <v>330</v>
      </c>
      <c r="X137">
        <v>363</v>
      </c>
      <c r="Y137">
        <v>398</v>
      </c>
      <c r="Z137">
        <v>432</v>
      </c>
      <c r="AA137">
        <v>462</v>
      </c>
      <c r="AB137">
        <v>491</v>
      </c>
      <c r="AC137">
        <v>518</v>
      </c>
      <c r="AD137">
        <v>549</v>
      </c>
      <c r="AE137">
        <v>581</v>
      </c>
      <c r="AF137">
        <v>614</v>
      </c>
      <c r="AG137">
        <v>649</v>
      </c>
      <c r="AH137">
        <v>686</v>
      </c>
      <c r="AI137">
        <v>724</v>
      </c>
      <c r="AJ137">
        <v>764</v>
      </c>
      <c r="AK137">
        <v>807</v>
      </c>
      <c r="AL137">
        <v>860</v>
      </c>
      <c r="AM137">
        <v>912</v>
      </c>
      <c r="AN137">
        <v>958</v>
      </c>
      <c r="AO137">
        <v>1033</v>
      </c>
      <c r="AP137">
        <v>1103</v>
      </c>
      <c r="AQ137">
        <v>1188</v>
      </c>
      <c r="AR137">
        <v>1279</v>
      </c>
      <c r="AS137">
        <v>1395</v>
      </c>
      <c r="AT137">
        <v>1513</v>
      </c>
      <c r="AU137">
        <v>1648</v>
      </c>
      <c r="AV137">
        <v>1854</v>
      </c>
      <c r="AW137">
        <v>2029</v>
      </c>
      <c r="AX137">
        <v>2208</v>
      </c>
      <c r="AY137">
        <v>2405</v>
      </c>
      <c r="AZ137">
        <v>2624</v>
      </c>
      <c r="BA137">
        <v>2828</v>
      </c>
      <c r="BB137">
        <v>3049</v>
      </c>
      <c r="BC137">
        <v>3372</v>
      </c>
      <c r="BD137">
        <v>3683</v>
      </c>
      <c r="BE137">
        <v>3922</v>
      </c>
      <c r="BF137">
        <v>4230</v>
      </c>
      <c r="BG137">
        <v>4581</v>
      </c>
      <c r="BH137">
        <v>4953</v>
      </c>
      <c r="BI137">
        <v>5429</v>
      </c>
      <c r="BJ137">
        <v>5931</v>
      </c>
      <c r="BK137">
        <v>6417</v>
      </c>
      <c r="BL137">
        <v>7030</v>
      </c>
      <c r="BM137">
        <v>7686</v>
      </c>
      <c r="BN137">
        <v>8290</v>
      </c>
      <c r="BO137">
        <v>8704</v>
      </c>
      <c r="BP137">
        <v>9337</v>
      </c>
      <c r="BQ137">
        <v>10136</v>
      </c>
      <c r="BR137">
        <v>11239</v>
      </c>
      <c r="BS137">
        <v>12527</v>
      </c>
      <c r="BT137">
        <v>13456</v>
      </c>
      <c r="BU137">
        <v>15074</v>
      </c>
      <c r="BV137">
        <v>16647</v>
      </c>
      <c r="BW137">
        <v>18214</v>
      </c>
      <c r="BX137">
        <v>20395</v>
      </c>
      <c r="BY137">
        <v>21293</v>
      </c>
      <c r="BZ137">
        <v>23058</v>
      </c>
      <c r="CA137">
        <v>25196</v>
      </c>
      <c r="CB137">
        <v>26915</v>
      </c>
      <c r="CC137">
        <v>30466</v>
      </c>
      <c r="CD137">
        <v>32693</v>
      </c>
      <c r="CE137">
        <v>36635</v>
      </c>
      <c r="CF137">
        <v>42642</v>
      </c>
      <c r="CG137">
        <v>49875</v>
      </c>
      <c r="CH137">
        <v>54581</v>
      </c>
      <c r="CI137">
        <v>56356</v>
      </c>
      <c r="CJ137">
        <v>59733</v>
      </c>
      <c r="CK137">
        <v>64531</v>
      </c>
      <c r="CL137">
        <v>69947</v>
      </c>
      <c r="CM137">
        <v>78224</v>
      </c>
      <c r="CN137">
        <v>83655</v>
      </c>
      <c r="CO137">
        <v>86795</v>
      </c>
      <c r="CP137">
        <v>88923</v>
      </c>
      <c r="CQ137">
        <v>91225</v>
      </c>
      <c r="CR137">
        <v>91500</v>
      </c>
      <c r="CS137">
        <v>87344</v>
      </c>
      <c r="CT137">
        <v>84054</v>
      </c>
      <c r="CU137">
        <v>79098</v>
      </c>
      <c r="CV137">
        <v>71150</v>
      </c>
      <c r="CW137">
        <v>64288</v>
      </c>
      <c r="CX137">
        <v>55115</v>
      </c>
      <c r="CY137">
        <v>46101</v>
      </c>
      <c r="CZ137">
        <v>149669</v>
      </c>
    </row>
    <row r="138" spans="1:104" hidden="1" outlineLevel="1" x14ac:dyDescent="0.25">
      <c r="A138">
        <v>2</v>
      </c>
      <c r="B138">
        <v>2053</v>
      </c>
      <c r="C138">
        <v>2007269</v>
      </c>
      <c r="D138">
        <v>10654</v>
      </c>
      <c r="E138">
        <v>1380</v>
      </c>
      <c r="F138">
        <v>443</v>
      </c>
      <c r="G138">
        <v>330</v>
      </c>
      <c r="H138">
        <v>263</v>
      </c>
      <c r="I138">
        <v>216</v>
      </c>
      <c r="J138">
        <v>180</v>
      </c>
      <c r="K138">
        <v>153</v>
      </c>
      <c r="L138">
        <v>136</v>
      </c>
      <c r="M138">
        <v>129</v>
      </c>
      <c r="N138">
        <v>125</v>
      </c>
      <c r="O138">
        <v>126</v>
      </c>
      <c r="P138">
        <v>130</v>
      </c>
      <c r="Q138">
        <v>145</v>
      </c>
      <c r="R138">
        <v>163</v>
      </c>
      <c r="S138">
        <v>192</v>
      </c>
      <c r="T138">
        <v>223</v>
      </c>
      <c r="U138">
        <v>258</v>
      </c>
      <c r="V138">
        <v>289</v>
      </c>
      <c r="W138">
        <v>325</v>
      </c>
      <c r="X138">
        <v>356</v>
      </c>
      <c r="Y138">
        <v>391</v>
      </c>
      <c r="Z138">
        <v>422</v>
      </c>
      <c r="AA138">
        <v>453</v>
      </c>
      <c r="AB138">
        <v>481</v>
      </c>
      <c r="AC138">
        <v>508</v>
      </c>
      <c r="AD138">
        <v>538</v>
      </c>
      <c r="AE138">
        <v>570</v>
      </c>
      <c r="AF138">
        <v>600</v>
      </c>
      <c r="AG138">
        <v>635</v>
      </c>
      <c r="AH138">
        <v>672</v>
      </c>
      <c r="AI138">
        <v>707</v>
      </c>
      <c r="AJ138">
        <v>751</v>
      </c>
      <c r="AK138">
        <v>794</v>
      </c>
      <c r="AL138">
        <v>845</v>
      </c>
      <c r="AM138">
        <v>901</v>
      </c>
      <c r="AN138">
        <v>961</v>
      </c>
      <c r="AO138">
        <v>1007</v>
      </c>
      <c r="AP138">
        <v>1087</v>
      </c>
      <c r="AQ138">
        <v>1167</v>
      </c>
      <c r="AR138">
        <v>1253</v>
      </c>
      <c r="AS138">
        <v>1354</v>
      </c>
      <c r="AT138">
        <v>1485</v>
      </c>
      <c r="AU138">
        <v>1619</v>
      </c>
      <c r="AV138">
        <v>1769</v>
      </c>
      <c r="AW138">
        <v>1988</v>
      </c>
      <c r="AX138">
        <v>2186</v>
      </c>
      <c r="AY138">
        <v>2368</v>
      </c>
      <c r="AZ138">
        <v>2571</v>
      </c>
      <c r="BA138">
        <v>2795</v>
      </c>
      <c r="BB138">
        <v>3005</v>
      </c>
      <c r="BC138">
        <v>3245</v>
      </c>
      <c r="BD138">
        <v>3575</v>
      </c>
      <c r="BE138">
        <v>3908</v>
      </c>
      <c r="BF138">
        <v>4163</v>
      </c>
      <c r="BG138">
        <v>4495</v>
      </c>
      <c r="BH138">
        <v>4861</v>
      </c>
      <c r="BI138">
        <v>5258</v>
      </c>
      <c r="BJ138">
        <v>5744</v>
      </c>
      <c r="BK138">
        <v>6258</v>
      </c>
      <c r="BL138">
        <v>6767</v>
      </c>
      <c r="BM138">
        <v>7441</v>
      </c>
      <c r="BN138">
        <v>8198</v>
      </c>
      <c r="BO138">
        <v>8933</v>
      </c>
      <c r="BP138">
        <v>9454</v>
      </c>
      <c r="BQ138">
        <v>10201</v>
      </c>
      <c r="BR138">
        <v>11095</v>
      </c>
      <c r="BS138">
        <v>12305</v>
      </c>
      <c r="BT138">
        <v>13710</v>
      </c>
      <c r="BU138">
        <v>14728</v>
      </c>
      <c r="BV138">
        <v>16499</v>
      </c>
      <c r="BW138">
        <v>18231</v>
      </c>
      <c r="BX138">
        <v>19959</v>
      </c>
      <c r="BY138">
        <v>22351</v>
      </c>
      <c r="BZ138">
        <v>23334</v>
      </c>
      <c r="CA138">
        <v>25233</v>
      </c>
      <c r="CB138">
        <v>27584</v>
      </c>
      <c r="CC138">
        <v>29496</v>
      </c>
      <c r="CD138">
        <v>33385</v>
      </c>
      <c r="CE138">
        <v>35809</v>
      </c>
      <c r="CF138">
        <v>40697</v>
      </c>
      <c r="CG138">
        <v>46976</v>
      </c>
      <c r="CH138">
        <v>53908</v>
      </c>
      <c r="CI138">
        <v>58925</v>
      </c>
      <c r="CJ138">
        <v>60645</v>
      </c>
      <c r="CK138">
        <v>63929</v>
      </c>
      <c r="CL138">
        <v>68486</v>
      </c>
      <c r="CM138">
        <v>73586</v>
      </c>
      <c r="CN138">
        <v>81581</v>
      </c>
      <c r="CO138">
        <v>86405</v>
      </c>
      <c r="CP138">
        <v>88695</v>
      </c>
      <c r="CQ138">
        <v>89782</v>
      </c>
      <c r="CR138">
        <v>90909</v>
      </c>
      <c r="CS138">
        <v>89877</v>
      </c>
      <c r="CT138">
        <v>84437</v>
      </c>
      <c r="CU138">
        <v>79851</v>
      </c>
      <c r="CV138">
        <v>73723</v>
      </c>
      <c r="CW138">
        <v>64968</v>
      </c>
      <c r="CX138">
        <v>57413</v>
      </c>
      <c r="CY138">
        <v>48054</v>
      </c>
      <c r="CZ138">
        <v>156103</v>
      </c>
    </row>
    <row r="139" spans="1:104" hidden="1" outlineLevel="1" x14ac:dyDescent="0.25">
      <c r="A139">
        <v>2</v>
      </c>
      <c r="B139">
        <v>2054</v>
      </c>
      <c r="C139">
        <v>2007857</v>
      </c>
      <c r="D139">
        <v>10513</v>
      </c>
      <c r="E139">
        <v>1360</v>
      </c>
      <c r="F139">
        <v>443</v>
      </c>
      <c r="G139">
        <v>330</v>
      </c>
      <c r="H139">
        <v>262</v>
      </c>
      <c r="I139">
        <v>216</v>
      </c>
      <c r="J139">
        <v>178</v>
      </c>
      <c r="K139">
        <v>150</v>
      </c>
      <c r="L139">
        <v>135</v>
      </c>
      <c r="M139">
        <v>128</v>
      </c>
      <c r="N139">
        <v>124</v>
      </c>
      <c r="O139">
        <v>126</v>
      </c>
      <c r="P139">
        <v>131</v>
      </c>
      <c r="Q139">
        <v>143</v>
      </c>
      <c r="R139">
        <v>162</v>
      </c>
      <c r="S139">
        <v>190</v>
      </c>
      <c r="T139">
        <v>221</v>
      </c>
      <c r="U139">
        <v>252</v>
      </c>
      <c r="V139">
        <v>284</v>
      </c>
      <c r="W139">
        <v>318</v>
      </c>
      <c r="X139">
        <v>351</v>
      </c>
      <c r="Y139">
        <v>384</v>
      </c>
      <c r="Z139">
        <v>417</v>
      </c>
      <c r="AA139">
        <v>445</v>
      </c>
      <c r="AB139">
        <v>472</v>
      </c>
      <c r="AC139">
        <v>499</v>
      </c>
      <c r="AD139">
        <v>529</v>
      </c>
      <c r="AE139">
        <v>558</v>
      </c>
      <c r="AF139">
        <v>589</v>
      </c>
      <c r="AG139">
        <v>623</v>
      </c>
      <c r="AH139">
        <v>661</v>
      </c>
      <c r="AI139">
        <v>697</v>
      </c>
      <c r="AJ139">
        <v>737</v>
      </c>
      <c r="AK139">
        <v>780</v>
      </c>
      <c r="AL139">
        <v>833</v>
      </c>
      <c r="AM139">
        <v>886</v>
      </c>
      <c r="AN139">
        <v>944</v>
      </c>
      <c r="AO139">
        <v>1008</v>
      </c>
      <c r="AP139">
        <v>1061</v>
      </c>
      <c r="AQ139">
        <v>1147</v>
      </c>
      <c r="AR139">
        <v>1233</v>
      </c>
      <c r="AS139">
        <v>1326</v>
      </c>
      <c r="AT139">
        <v>1444</v>
      </c>
      <c r="AU139">
        <v>1584</v>
      </c>
      <c r="AV139">
        <v>1734</v>
      </c>
      <c r="AW139">
        <v>1899</v>
      </c>
      <c r="AX139">
        <v>2139</v>
      </c>
      <c r="AY139">
        <v>2346</v>
      </c>
      <c r="AZ139">
        <v>2532</v>
      </c>
      <c r="BA139">
        <v>2738</v>
      </c>
      <c r="BB139">
        <v>2974</v>
      </c>
      <c r="BC139">
        <v>3198</v>
      </c>
      <c r="BD139">
        <v>3444</v>
      </c>
      <c r="BE139">
        <v>3797</v>
      </c>
      <c r="BF139">
        <v>4151</v>
      </c>
      <c r="BG139">
        <v>4423</v>
      </c>
      <c r="BH139">
        <v>4777</v>
      </c>
      <c r="BI139">
        <v>5162</v>
      </c>
      <c r="BJ139">
        <v>5566</v>
      </c>
      <c r="BK139">
        <v>6065</v>
      </c>
      <c r="BL139">
        <v>6597</v>
      </c>
      <c r="BM139">
        <v>7159</v>
      </c>
      <c r="BN139">
        <v>7936</v>
      </c>
      <c r="BO139">
        <v>8838</v>
      </c>
      <c r="BP139">
        <v>9708</v>
      </c>
      <c r="BQ139">
        <v>10335</v>
      </c>
      <c r="BR139">
        <v>11178</v>
      </c>
      <c r="BS139">
        <v>12157</v>
      </c>
      <c r="BT139">
        <v>13478</v>
      </c>
      <c r="BU139">
        <v>15011</v>
      </c>
      <c r="BV139">
        <v>16130</v>
      </c>
      <c r="BW139">
        <v>18085</v>
      </c>
      <c r="BX139">
        <v>19993</v>
      </c>
      <c r="BY139">
        <v>21898</v>
      </c>
      <c r="BZ139">
        <v>24505</v>
      </c>
      <c r="CA139">
        <v>25555</v>
      </c>
      <c r="CB139">
        <v>27649</v>
      </c>
      <c r="CC139">
        <v>30235</v>
      </c>
      <c r="CD139">
        <v>32345</v>
      </c>
      <c r="CE139">
        <v>36590</v>
      </c>
      <c r="CF139">
        <v>39817</v>
      </c>
      <c r="CG139">
        <v>44871</v>
      </c>
      <c r="CH139">
        <v>50801</v>
      </c>
      <c r="CI139">
        <v>58220</v>
      </c>
      <c r="CJ139">
        <v>63429</v>
      </c>
      <c r="CK139">
        <v>64927</v>
      </c>
      <c r="CL139">
        <v>67884</v>
      </c>
      <c r="CM139">
        <v>72091</v>
      </c>
      <c r="CN139">
        <v>76791</v>
      </c>
      <c r="CO139">
        <v>84326</v>
      </c>
      <c r="CP139">
        <v>88365</v>
      </c>
      <c r="CQ139">
        <v>89636</v>
      </c>
      <c r="CR139">
        <v>89548</v>
      </c>
      <c r="CS139">
        <v>89372</v>
      </c>
      <c r="CT139">
        <v>86977</v>
      </c>
      <c r="CU139">
        <v>80310</v>
      </c>
      <c r="CV139">
        <v>74525</v>
      </c>
      <c r="CW139">
        <v>67416</v>
      </c>
      <c r="CX139">
        <v>58103</v>
      </c>
      <c r="CY139">
        <v>50139</v>
      </c>
      <c r="CZ139">
        <v>163108</v>
      </c>
    </row>
    <row r="140" spans="1:104" hidden="1" outlineLevel="1" x14ac:dyDescent="0.25">
      <c r="A140">
        <v>2</v>
      </c>
      <c r="B140">
        <v>2055</v>
      </c>
      <c r="C140">
        <v>2007421</v>
      </c>
      <c r="D140">
        <v>10373</v>
      </c>
      <c r="E140">
        <v>1342</v>
      </c>
      <c r="F140">
        <v>442</v>
      </c>
      <c r="G140">
        <v>328</v>
      </c>
      <c r="H140">
        <v>261</v>
      </c>
      <c r="I140">
        <v>215</v>
      </c>
      <c r="J140">
        <v>177</v>
      </c>
      <c r="K140">
        <v>150</v>
      </c>
      <c r="L140">
        <v>134</v>
      </c>
      <c r="M140">
        <v>126</v>
      </c>
      <c r="N140">
        <v>123</v>
      </c>
      <c r="O140">
        <v>124</v>
      </c>
      <c r="P140">
        <v>130</v>
      </c>
      <c r="Q140">
        <v>140</v>
      </c>
      <c r="R140">
        <v>160</v>
      </c>
      <c r="S140">
        <v>187</v>
      </c>
      <c r="T140">
        <v>217</v>
      </c>
      <c r="U140">
        <v>249</v>
      </c>
      <c r="V140">
        <v>280</v>
      </c>
      <c r="W140">
        <v>314</v>
      </c>
      <c r="X140">
        <v>346</v>
      </c>
      <c r="Y140">
        <v>376</v>
      </c>
      <c r="Z140">
        <v>406</v>
      </c>
      <c r="AA140">
        <v>436</v>
      </c>
      <c r="AB140">
        <v>462</v>
      </c>
      <c r="AC140">
        <v>488</v>
      </c>
      <c r="AD140">
        <v>517</v>
      </c>
      <c r="AE140">
        <v>547</v>
      </c>
      <c r="AF140">
        <v>576</v>
      </c>
      <c r="AG140">
        <v>611</v>
      </c>
      <c r="AH140">
        <v>645</v>
      </c>
      <c r="AI140">
        <v>683</v>
      </c>
      <c r="AJ140">
        <v>724</v>
      </c>
      <c r="AK140">
        <v>767</v>
      </c>
      <c r="AL140">
        <v>815</v>
      </c>
      <c r="AM140">
        <v>870</v>
      </c>
      <c r="AN140">
        <v>929</v>
      </c>
      <c r="AO140">
        <v>989</v>
      </c>
      <c r="AP140">
        <v>1061</v>
      </c>
      <c r="AQ140">
        <v>1117</v>
      </c>
      <c r="AR140">
        <v>1212</v>
      </c>
      <c r="AS140">
        <v>1305</v>
      </c>
      <c r="AT140">
        <v>1416</v>
      </c>
      <c r="AU140">
        <v>1544</v>
      </c>
      <c r="AV140">
        <v>1701</v>
      </c>
      <c r="AW140">
        <v>1865</v>
      </c>
      <c r="AX140">
        <v>2047</v>
      </c>
      <c r="AY140">
        <v>2296</v>
      </c>
      <c r="AZ140">
        <v>2508</v>
      </c>
      <c r="BA140">
        <v>2703</v>
      </c>
      <c r="BB140">
        <v>2917</v>
      </c>
      <c r="BC140">
        <v>3164</v>
      </c>
      <c r="BD140">
        <v>3398</v>
      </c>
      <c r="BE140">
        <v>3658</v>
      </c>
      <c r="BF140">
        <v>4033</v>
      </c>
      <c r="BG140">
        <v>4409</v>
      </c>
      <c r="BH140">
        <v>4696</v>
      </c>
      <c r="BI140">
        <v>5068</v>
      </c>
      <c r="BJ140">
        <v>5467</v>
      </c>
      <c r="BK140">
        <v>5877</v>
      </c>
      <c r="BL140">
        <v>6397</v>
      </c>
      <c r="BM140">
        <v>6987</v>
      </c>
      <c r="BN140">
        <v>7644</v>
      </c>
      <c r="BO140">
        <v>8561</v>
      </c>
      <c r="BP140">
        <v>9614</v>
      </c>
      <c r="BQ140">
        <v>10619</v>
      </c>
      <c r="BR140">
        <v>11331</v>
      </c>
      <c r="BS140">
        <v>12254</v>
      </c>
      <c r="BT140">
        <v>13321</v>
      </c>
      <c r="BU140">
        <v>14771</v>
      </c>
      <c r="BV140">
        <v>16457</v>
      </c>
      <c r="BW140">
        <v>17692</v>
      </c>
      <c r="BX140">
        <v>19852</v>
      </c>
      <c r="BY140">
        <v>21955</v>
      </c>
      <c r="BZ140">
        <v>24026</v>
      </c>
      <c r="CA140">
        <v>26862</v>
      </c>
      <c r="CB140">
        <v>28015</v>
      </c>
      <c r="CC140">
        <v>30324</v>
      </c>
      <c r="CD140">
        <v>33172</v>
      </c>
      <c r="CE140">
        <v>35473</v>
      </c>
      <c r="CF140">
        <v>40739</v>
      </c>
      <c r="CG140">
        <v>43955</v>
      </c>
      <c r="CH140">
        <v>48553</v>
      </c>
      <c r="CI140">
        <v>54899</v>
      </c>
      <c r="CJ140">
        <v>62691</v>
      </c>
      <c r="CK140">
        <v>67926</v>
      </c>
      <c r="CL140">
        <v>68977</v>
      </c>
      <c r="CM140">
        <v>71499</v>
      </c>
      <c r="CN140">
        <v>75288</v>
      </c>
      <c r="CO140">
        <v>79432</v>
      </c>
      <c r="CP140">
        <v>86301</v>
      </c>
      <c r="CQ140">
        <v>89370</v>
      </c>
      <c r="CR140">
        <v>89496</v>
      </c>
      <c r="CS140">
        <v>88137</v>
      </c>
      <c r="CT140">
        <v>86586</v>
      </c>
      <c r="CU140">
        <v>82830</v>
      </c>
      <c r="CV140">
        <v>75053</v>
      </c>
      <c r="CW140">
        <v>68248</v>
      </c>
      <c r="CX140">
        <v>60391</v>
      </c>
      <c r="CY140">
        <v>50825</v>
      </c>
      <c r="CZ140">
        <v>170777</v>
      </c>
    </row>
    <row r="141" spans="1:104" hidden="1" outlineLevel="1" x14ac:dyDescent="0.25">
      <c r="A141">
        <v>2</v>
      </c>
      <c r="B141">
        <v>2056</v>
      </c>
      <c r="C141">
        <v>2005848</v>
      </c>
      <c r="D141">
        <v>10229</v>
      </c>
      <c r="E141">
        <v>1322</v>
      </c>
      <c r="F141">
        <v>440</v>
      </c>
      <c r="G141">
        <v>327</v>
      </c>
      <c r="H141">
        <v>259</v>
      </c>
      <c r="I141">
        <v>212</v>
      </c>
      <c r="J141">
        <v>174</v>
      </c>
      <c r="K141">
        <v>149</v>
      </c>
      <c r="L141">
        <v>133</v>
      </c>
      <c r="M141">
        <v>126</v>
      </c>
      <c r="N141">
        <v>122</v>
      </c>
      <c r="O141">
        <v>121</v>
      </c>
      <c r="P141">
        <v>127</v>
      </c>
      <c r="Q141">
        <v>138</v>
      </c>
      <c r="R141">
        <v>157</v>
      </c>
      <c r="S141">
        <v>183</v>
      </c>
      <c r="T141">
        <v>214</v>
      </c>
      <c r="U141">
        <v>246</v>
      </c>
      <c r="V141">
        <v>275</v>
      </c>
      <c r="W141">
        <v>309</v>
      </c>
      <c r="X141">
        <v>339</v>
      </c>
      <c r="Y141">
        <v>370</v>
      </c>
      <c r="Z141">
        <v>401</v>
      </c>
      <c r="AA141">
        <v>427</v>
      </c>
      <c r="AB141">
        <v>455</v>
      </c>
      <c r="AC141">
        <v>480</v>
      </c>
      <c r="AD141">
        <v>507</v>
      </c>
      <c r="AE141">
        <v>534</v>
      </c>
      <c r="AF141">
        <v>565</v>
      </c>
      <c r="AG141">
        <v>599</v>
      </c>
      <c r="AH141">
        <v>633</v>
      </c>
      <c r="AI141">
        <v>672</v>
      </c>
      <c r="AJ141">
        <v>710</v>
      </c>
      <c r="AK141">
        <v>755</v>
      </c>
      <c r="AL141">
        <v>801</v>
      </c>
      <c r="AM141">
        <v>855</v>
      </c>
      <c r="AN141">
        <v>913</v>
      </c>
      <c r="AO141">
        <v>975</v>
      </c>
      <c r="AP141">
        <v>1043</v>
      </c>
      <c r="AQ141">
        <v>1118</v>
      </c>
      <c r="AR141">
        <v>1182</v>
      </c>
      <c r="AS141">
        <v>1285</v>
      </c>
      <c r="AT141">
        <v>1388</v>
      </c>
      <c r="AU141">
        <v>1512</v>
      </c>
      <c r="AV141">
        <v>1653</v>
      </c>
      <c r="AW141">
        <v>1830</v>
      </c>
      <c r="AX141">
        <v>2006</v>
      </c>
      <c r="AY141">
        <v>2194</v>
      </c>
      <c r="AZ141">
        <v>2456</v>
      </c>
      <c r="BA141">
        <v>2674</v>
      </c>
      <c r="BB141">
        <v>2871</v>
      </c>
      <c r="BC141">
        <v>3100</v>
      </c>
      <c r="BD141">
        <v>3356</v>
      </c>
      <c r="BE141">
        <v>3607</v>
      </c>
      <c r="BF141">
        <v>3885</v>
      </c>
      <c r="BG141">
        <v>4290</v>
      </c>
      <c r="BH141">
        <v>4689</v>
      </c>
      <c r="BI141">
        <v>4989</v>
      </c>
      <c r="BJ141">
        <v>5369</v>
      </c>
      <c r="BK141">
        <v>5772</v>
      </c>
      <c r="BL141">
        <v>6200</v>
      </c>
      <c r="BM141">
        <v>6771</v>
      </c>
      <c r="BN141">
        <v>7464</v>
      </c>
      <c r="BO141">
        <v>8249</v>
      </c>
      <c r="BP141">
        <v>9317</v>
      </c>
      <c r="BQ141">
        <v>10525</v>
      </c>
      <c r="BR141">
        <v>11654</v>
      </c>
      <c r="BS141">
        <v>12430</v>
      </c>
      <c r="BT141">
        <v>13442</v>
      </c>
      <c r="BU141">
        <v>14608</v>
      </c>
      <c r="BV141">
        <v>16197</v>
      </c>
      <c r="BW141">
        <v>18056</v>
      </c>
      <c r="BX141">
        <v>19438</v>
      </c>
      <c r="BY141">
        <v>21810</v>
      </c>
      <c r="BZ141">
        <v>24103</v>
      </c>
      <c r="CA141">
        <v>26352</v>
      </c>
      <c r="CB141">
        <v>29457</v>
      </c>
      <c r="CC141">
        <v>30746</v>
      </c>
      <c r="CD141">
        <v>33297</v>
      </c>
      <c r="CE141">
        <v>36414</v>
      </c>
      <c r="CF141">
        <v>39531</v>
      </c>
      <c r="CG141">
        <v>44996</v>
      </c>
      <c r="CH141">
        <v>47581</v>
      </c>
      <c r="CI141">
        <v>52503</v>
      </c>
      <c r="CJ141">
        <v>59149</v>
      </c>
      <c r="CK141">
        <v>67165</v>
      </c>
      <c r="CL141">
        <v>72191</v>
      </c>
      <c r="CM141">
        <v>72687</v>
      </c>
      <c r="CN141">
        <v>74715</v>
      </c>
      <c r="CO141">
        <v>77923</v>
      </c>
      <c r="CP141">
        <v>81358</v>
      </c>
      <c r="CQ141">
        <v>87360</v>
      </c>
      <c r="CR141">
        <v>89308</v>
      </c>
      <c r="CS141">
        <v>88164</v>
      </c>
      <c r="CT141">
        <v>85482</v>
      </c>
      <c r="CU141">
        <v>82555</v>
      </c>
      <c r="CV141">
        <v>77511</v>
      </c>
      <c r="CW141">
        <v>68829</v>
      </c>
      <c r="CX141">
        <v>61235</v>
      </c>
      <c r="CY141">
        <v>52914</v>
      </c>
      <c r="CZ141">
        <v>177638</v>
      </c>
    </row>
    <row r="142" spans="1:104" hidden="1" outlineLevel="1" x14ac:dyDescent="0.25">
      <c r="A142">
        <v>2</v>
      </c>
      <c r="B142">
        <v>2057</v>
      </c>
      <c r="C142">
        <v>2003589</v>
      </c>
      <c r="D142">
        <v>10088</v>
      </c>
      <c r="E142">
        <v>1302</v>
      </c>
      <c r="F142">
        <v>439</v>
      </c>
      <c r="G142">
        <v>324</v>
      </c>
      <c r="H142">
        <v>258</v>
      </c>
      <c r="I142">
        <v>213</v>
      </c>
      <c r="J142">
        <v>172</v>
      </c>
      <c r="K142">
        <v>148</v>
      </c>
      <c r="L142">
        <v>132</v>
      </c>
      <c r="M142">
        <v>125</v>
      </c>
      <c r="N142">
        <v>120</v>
      </c>
      <c r="O142">
        <v>121</v>
      </c>
      <c r="P142">
        <v>124</v>
      </c>
      <c r="Q142">
        <v>137</v>
      </c>
      <c r="R142">
        <v>157</v>
      </c>
      <c r="S142">
        <v>181</v>
      </c>
      <c r="T142">
        <v>213</v>
      </c>
      <c r="U142">
        <v>241</v>
      </c>
      <c r="V142">
        <v>271</v>
      </c>
      <c r="W142">
        <v>304</v>
      </c>
      <c r="X142">
        <v>333</v>
      </c>
      <c r="Y142">
        <v>363</v>
      </c>
      <c r="Z142">
        <v>395</v>
      </c>
      <c r="AA142">
        <v>420</v>
      </c>
      <c r="AB142">
        <v>445</v>
      </c>
      <c r="AC142">
        <v>469</v>
      </c>
      <c r="AD142">
        <v>497</v>
      </c>
      <c r="AE142">
        <v>524</v>
      </c>
      <c r="AF142">
        <v>554</v>
      </c>
      <c r="AG142">
        <v>585</v>
      </c>
      <c r="AH142">
        <v>619</v>
      </c>
      <c r="AI142">
        <v>656</v>
      </c>
      <c r="AJ142">
        <v>696</v>
      </c>
      <c r="AK142">
        <v>738</v>
      </c>
      <c r="AL142">
        <v>784</v>
      </c>
      <c r="AM142">
        <v>837</v>
      </c>
      <c r="AN142">
        <v>895</v>
      </c>
      <c r="AO142">
        <v>957</v>
      </c>
      <c r="AP142">
        <v>1025</v>
      </c>
      <c r="AQ142">
        <v>1099</v>
      </c>
      <c r="AR142">
        <v>1182</v>
      </c>
      <c r="AS142">
        <v>1250</v>
      </c>
      <c r="AT142">
        <v>1362</v>
      </c>
      <c r="AU142">
        <v>1482</v>
      </c>
      <c r="AV142">
        <v>1621</v>
      </c>
      <c r="AW142">
        <v>1780</v>
      </c>
      <c r="AX142">
        <v>1968</v>
      </c>
      <c r="AY142">
        <v>2154</v>
      </c>
      <c r="AZ142">
        <v>2348</v>
      </c>
      <c r="BA142">
        <v>2619</v>
      </c>
      <c r="BB142">
        <v>2844</v>
      </c>
      <c r="BC142">
        <v>3054</v>
      </c>
      <c r="BD142">
        <v>3296</v>
      </c>
      <c r="BE142">
        <v>3566</v>
      </c>
      <c r="BF142">
        <v>3832</v>
      </c>
      <c r="BG142">
        <v>4134</v>
      </c>
      <c r="BH142">
        <v>4561</v>
      </c>
      <c r="BI142">
        <v>4979</v>
      </c>
      <c r="BJ142">
        <v>5288</v>
      </c>
      <c r="BK142">
        <v>5674</v>
      </c>
      <c r="BL142">
        <v>6090</v>
      </c>
      <c r="BM142">
        <v>6572</v>
      </c>
      <c r="BN142">
        <v>7238</v>
      </c>
      <c r="BO142">
        <v>8062</v>
      </c>
      <c r="BP142">
        <v>8991</v>
      </c>
      <c r="BQ142">
        <v>10212</v>
      </c>
      <c r="BR142">
        <v>11557</v>
      </c>
      <c r="BS142">
        <v>12797</v>
      </c>
      <c r="BT142">
        <v>13643</v>
      </c>
      <c r="BU142">
        <v>14747</v>
      </c>
      <c r="BV142">
        <v>16037</v>
      </c>
      <c r="BW142">
        <v>17793</v>
      </c>
      <c r="BX142">
        <v>19852</v>
      </c>
      <c r="BY142">
        <v>21368</v>
      </c>
      <c r="BZ142">
        <v>23956</v>
      </c>
      <c r="CA142">
        <v>26452</v>
      </c>
      <c r="CB142">
        <v>28914</v>
      </c>
      <c r="CC142">
        <v>32347</v>
      </c>
      <c r="CD142">
        <v>33784</v>
      </c>
      <c r="CE142">
        <v>36575</v>
      </c>
      <c r="CF142">
        <v>40618</v>
      </c>
      <c r="CG142">
        <v>43721</v>
      </c>
      <c r="CH142">
        <v>48741</v>
      </c>
      <c r="CI142">
        <v>51469</v>
      </c>
      <c r="CJ142">
        <v>56592</v>
      </c>
      <c r="CK142">
        <v>63405</v>
      </c>
      <c r="CL142">
        <v>71412</v>
      </c>
      <c r="CM142">
        <v>76106</v>
      </c>
      <c r="CN142">
        <v>75993</v>
      </c>
      <c r="CO142">
        <v>77385</v>
      </c>
      <c r="CP142">
        <v>79879</v>
      </c>
      <c r="CQ142">
        <v>82436</v>
      </c>
      <c r="CR142">
        <v>87381</v>
      </c>
      <c r="CS142">
        <v>88078</v>
      </c>
      <c r="CT142">
        <v>85610</v>
      </c>
      <c r="CU142">
        <v>81599</v>
      </c>
      <c r="CV142">
        <v>77360</v>
      </c>
      <c r="CW142">
        <v>71186</v>
      </c>
      <c r="CX142">
        <v>61847</v>
      </c>
      <c r="CY142">
        <v>53736</v>
      </c>
      <c r="CZ142">
        <v>185093</v>
      </c>
    </row>
    <row r="143" spans="1:104" hidden="1" outlineLevel="1" x14ac:dyDescent="0.25">
      <c r="A143">
        <v>2</v>
      </c>
      <c r="B143">
        <v>2058</v>
      </c>
      <c r="C143">
        <v>2000730</v>
      </c>
      <c r="D143">
        <v>9951</v>
      </c>
      <c r="E143">
        <v>1282</v>
      </c>
      <c r="F143">
        <v>439</v>
      </c>
      <c r="G143">
        <v>321</v>
      </c>
      <c r="H143">
        <v>258</v>
      </c>
      <c r="I143">
        <v>213</v>
      </c>
      <c r="J143">
        <v>172</v>
      </c>
      <c r="K143">
        <v>148</v>
      </c>
      <c r="L143">
        <v>132</v>
      </c>
      <c r="M143">
        <v>125</v>
      </c>
      <c r="N143">
        <v>119</v>
      </c>
      <c r="O143">
        <v>120</v>
      </c>
      <c r="P143">
        <v>124</v>
      </c>
      <c r="Q143">
        <v>133</v>
      </c>
      <c r="R143">
        <v>155</v>
      </c>
      <c r="S143">
        <v>178</v>
      </c>
      <c r="T143">
        <v>208</v>
      </c>
      <c r="U143">
        <v>239</v>
      </c>
      <c r="V143">
        <v>266</v>
      </c>
      <c r="W143">
        <v>298</v>
      </c>
      <c r="X143">
        <v>326</v>
      </c>
      <c r="Y143">
        <v>358</v>
      </c>
      <c r="Z143">
        <v>386</v>
      </c>
      <c r="AA143">
        <v>414</v>
      </c>
      <c r="AB143">
        <v>438</v>
      </c>
      <c r="AC143">
        <v>462</v>
      </c>
      <c r="AD143">
        <v>486</v>
      </c>
      <c r="AE143">
        <v>515</v>
      </c>
      <c r="AF143">
        <v>544</v>
      </c>
      <c r="AG143">
        <v>572</v>
      </c>
      <c r="AH143">
        <v>605</v>
      </c>
      <c r="AI143">
        <v>643</v>
      </c>
      <c r="AJ143">
        <v>682</v>
      </c>
      <c r="AK143">
        <v>725</v>
      </c>
      <c r="AL143">
        <v>771</v>
      </c>
      <c r="AM143">
        <v>821</v>
      </c>
      <c r="AN143">
        <v>880</v>
      </c>
      <c r="AO143">
        <v>941</v>
      </c>
      <c r="AP143">
        <v>1009</v>
      </c>
      <c r="AQ143">
        <v>1079</v>
      </c>
      <c r="AR143">
        <v>1162</v>
      </c>
      <c r="AS143">
        <v>1250</v>
      </c>
      <c r="AT143">
        <v>1327</v>
      </c>
      <c r="AU143">
        <v>1461</v>
      </c>
      <c r="AV143">
        <v>1595</v>
      </c>
      <c r="AW143">
        <v>1745</v>
      </c>
      <c r="AX143">
        <v>1912</v>
      </c>
      <c r="AY143">
        <v>2113</v>
      </c>
      <c r="AZ143">
        <v>2306</v>
      </c>
      <c r="BA143">
        <v>2504</v>
      </c>
      <c r="BB143">
        <v>2785</v>
      </c>
      <c r="BC143">
        <v>3025</v>
      </c>
      <c r="BD143">
        <v>3243</v>
      </c>
      <c r="BE143">
        <v>3500</v>
      </c>
      <c r="BF143">
        <v>3791</v>
      </c>
      <c r="BG143">
        <v>4076</v>
      </c>
      <c r="BH143">
        <v>4397</v>
      </c>
      <c r="BI143">
        <v>4845</v>
      </c>
      <c r="BJ143">
        <v>5275</v>
      </c>
      <c r="BK143">
        <v>5586</v>
      </c>
      <c r="BL143">
        <v>5988</v>
      </c>
      <c r="BM143">
        <v>6455</v>
      </c>
      <c r="BN143">
        <v>7021</v>
      </c>
      <c r="BO143">
        <v>7822</v>
      </c>
      <c r="BP143">
        <v>8786</v>
      </c>
      <c r="BQ143">
        <v>9862</v>
      </c>
      <c r="BR143">
        <v>11223</v>
      </c>
      <c r="BS143">
        <v>12703</v>
      </c>
      <c r="BT143">
        <v>14054</v>
      </c>
      <c r="BU143">
        <v>14981</v>
      </c>
      <c r="BV143">
        <v>16200</v>
      </c>
      <c r="BW143">
        <v>17624</v>
      </c>
      <c r="BX143">
        <v>19572</v>
      </c>
      <c r="BY143">
        <v>21835</v>
      </c>
      <c r="BZ143">
        <v>23488</v>
      </c>
      <c r="CA143">
        <v>26311</v>
      </c>
      <c r="CB143">
        <v>29047</v>
      </c>
      <c r="CC143">
        <v>31785</v>
      </c>
      <c r="CD143">
        <v>35571</v>
      </c>
      <c r="CE143">
        <v>37129</v>
      </c>
      <c r="CF143">
        <v>40843</v>
      </c>
      <c r="CG143">
        <v>44948</v>
      </c>
      <c r="CH143">
        <v>47370</v>
      </c>
      <c r="CI143">
        <v>52736</v>
      </c>
      <c r="CJ143">
        <v>55511</v>
      </c>
      <c r="CK143">
        <v>60694</v>
      </c>
      <c r="CL143">
        <v>67450</v>
      </c>
      <c r="CM143">
        <v>75325</v>
      </c>
      <c r="CN143">
        <v>79615</v>
      </c>
      <c r="CO143">
        <v>78761</v>
      </c>
      <c r="CP143">
        <v>79383</v>
      </c>
      <c r="CQ143">
        <v>80990</v>
      </c>
      <c r="CR143">
        <v>82528</v>
      </c>
      <c r="CS143">
        <v>86257</v>
      </c>
      <c r="CT143">
        <v>85612</v>
      </c>
      <c r="CU143">
        <v>81818</v>
      </c>
      <c r="CV143">
        <v>76564</v>
      </c>
      <c r="CW143">
        <v>71145</v>
      </c>
      <c r="CX143">
        <v>64068</v>
      </c>
      <c r="CY143">
        <v>54369</v>
      </c>
      <c r="CZ143">
        <v>191850</v>
      </c>
    </row>
    <row r="144" spans="1:104" hidden="1" outlineLevel="1" x14ac:dyDescent="0.25">
      <c r="A144">
        <v>2</v>
      </c>
      <c r="B144">
        <v>2059</v>
      </c>
      <c r="C144">
        <v>1997505</v>
      </c>
      <c r="D144">
        <v>9814</v>
      </c>
      <c r="E144">
        <v>1264</v>
      </c>
      <c r="F144">
        <v>438</v>
      </c>
      <c r="G144">
        <v>320</v>
      </c>
      <c r="H144">
        <v>255</v>
      </c>
      <c r="I144">
        <v>211</v>
      </c>
      <c r="J144">
        <v>170</v>
      </c>
      <c r="K144">
        <v>145</v>
      </c>
      <c r="L144">
        <v>131</v>
      </c>
      <c r="M144">
        <v>123</v>
      </c>
      <c r="N144">
        <v>118</v>
      </c>
      <c r="O144">
        <v>119</v>
      </c>
      <c r="P144">
        <v>123</v>
      </c>
      <c r="Q144">
        <v>132</v>
      </c>
      <c r="R144">
        <v>152</v>
      </c>
      <c r="S144">
        <v>175</v>
      </c>
      <c r="T144">
        <v>204</v>
      </c>
      <c r="U144">
        <v>236</v>
      </c>
      <c r="V144">
        <v>262</v>
      </c>
      <c r="W144">
        <v>290</v>
      </c>
      <c r="X144">
        <v>321</v>
      </c>
      <c r="Y144">
        <v>351</v>
      </c>
      <c r="Z144">
        <v>378</v>
      </c>
      <c r="AA144">
        <v>404</v>
      </c>
      <c r="AB144">
        <v>430</v>
      </c>
      <c r="AC144">
        <v>454</v>
      </c>
      <c r="AD144">
        <v>479</v>
      </c>
      <c r="AE144">
        <v>505</v>
      </c>
      <c r="AF144">
        <v>532</v>
      </c>
      <c r="AG144">
        <v>564</v>
      </c>
      <c r="AH144">
        <v>593</v>
      </c>
      <c r="AI144">
        <v>627</v>
      </c>
      <c r="AJ144">
        <v>667</v>
      </c>
      <c r="AK144">
        <v>710</v>
      </c>
      <c r="AL144">
        <v>758</v>
      </c>
      <c r="AM144">
        <v>806</v>
      </c>
      <c r="AN144">
        <v>864</v>
      </c>
      <c r="AO144">
        <v>925</v>
      </c>
      <c r="AP144">
        <v>989</v>
      </c>
      <c r="AQ144">
        <v>1060</v>
      </c>
      <c r="AR144">
        <v>1143</v>
      </c>
      <c r="AS144">
        <v>1229</v>
      </c>
      <c r="AT144">
        <v>1329</v>
      </c>
      <c r="AU144">
        <v>1424</v>
      </c>
      <c r="AV144">
        <v>1568</v>
      </c>
      <c r="AW144">
        <v>1715</v>
      </c>
      <c r="AX144">
        <v>1876</v>
      </c>
      <c r="AY144">
        <v>2056</v>
      </c>
      <c r="AZ144">
        <v>2260</v>
      </c>
      <c r="BA144">
        <v>2457</v>
      </c>
      <c r="BB144">
        <v>2663</v>
      </c>
      <c r="BC144">
        <v>2961</v>
      </c>
      <c r="BD144">
        <v>3211</v>
      </c>
      <c r="BE144">
        <v>3446</v>
      </c>
      <c r="BF144">
        <v>3720</v>
      </c>
      <c r="BG144">
        <v>4035</v>
      </c>
      <c r="BH144">
        <v>4340</v>
      </c>
      <c r="BI144">
        <v>4672</v>
      </c>
      <c r="BJ144">
        <v>5136</v>
      </c>
      <c r="BK144">
        <v>5580</v>
      </c>
      <c r="BL144">
        <v>5898</v>
      </c>
      <c r="BM144">
        <v>6345</v>
      </c>
      <c r="BN144">
        <v>6906</v>
      </c>
      <c r="BO144">
        <v>7592</v>
      </c>
      <c r="BP144">
        <v>8542</v>
      </c>
      <c r="BQ144">
        <v>9647</v>
      </c>
      <c r="BR144">
        <v>10845</v>
      </c>
      <c r="BS144">
        <v>12344</v>
      </c>
      <c r="BT144">
        <v>13962</v>
      </c>
      <c r="BU144">
        <v>15442</v>
      </c>
      <c r="BV144">
        <v>16459</v>
      </c>
      <c r="BW144">
        <v>17817</v>
      </c>
      <c r="BX144">
        <v>19396</v>
      </c>
      <c r="BY144">
        <v>21545</v>
      </c>
      <c r="BZ144">
        <v>24019</v>
      </c>
      <c r="CA144">
        <v>25816</v>
      </c>
      <c r="CB144">
        <v>28917</v>
      </c>
      <c r="CC144">
        <v>31950</v>
      </c>
      <c r="CD144">
        <v>34972</v>
      </c>
      <c r="CE144">
        <v>39124</v>
      </c>
      <c r="CF144">
        <v>41507</v>
      </c>
      <c r="CG144">
        <v>45234</v>
      </c>
      <c r="CH144">
        <v>48709</v>
      </c>
      <c r="CI144">
        <v>51274</v>
      </c>
      <c r="CJ144">
        <v>56880</v>
      </c>
      <c r="CK144">
        <v>59550</v>
      </c>
      <c r="CL144">
        <v>64594</v>
      </c>
      <c r="CM144">
        <v>71185</v>
      </c>
      <c r="CN144">
        <v>78834</v>
      </c>
      <c r="CO144">
        <v>82556</v>
      </c>
      <c r="CP144">
        <v>80843</v>
      </c>
      <c r="CQ144">
        <v>80557</v>
      </c>
      <c r="CR144">
        <v>81159</v>
      </c>
      <c r="CS144">
        <v>81549</v>
      </c>
      <c r="CT144">
        <v>83943</v>
      </c>
      <c r="CU144">
        <v>81929</v>
      </c>
      <c r="CV144">
        <v>76864</v>
      </c>
      <c r="CW144">
        <v>70513</v>
      </c>
      <c r="CX144">
        <v>64128</v>
      </c>
      <c r="CY144">
        <v>56412</v>
      </c>
      <c r="CZ144">
        <v>197827</v>
      </c>
    </row>
    <row r="145" spans="1:120" collapsed="1" x14ac:dyDescent="0.25">
      <c r="A145">
        <v>2</v>
      </c>
      <c r="B145">
        <v>2060</v>
      </c>
      <c r="C145">
        <v>1994388</v>
      </c>
      <c r="D145">
        <v>9677</v>
      </c>
      <c r="E145">
        <v>1243</v>
      </c>
      <c r="F145">
        <v>437</v>
      </c>
      <c r="G145">
        <v>325</v>
      </c>
      <c r="H145">
        <v>255</v>
      </c>
      <c r="I145">
        <v>209</v>
      </c>
      <c r="J145">
        <v>170</v>
      </c>
      <c r="K145">
        <v>145</v>
      </c>
      <c r="L145">
        <v>131</v>
      </c>
      <c r="M145">
        <v>123</v>
      </c>
      <c r="N145">
        <v>118</v>
      </c>
      <c r="O145">
        <v>118</v>
      </c>
      <c r="P145">
        <v>120</v>
      </c>
      <c r="Q145">
        <v>132</v>
      </c>
      <c r="R145">
        <v>149</v>
      </c>
      <c r="S145">
        <v>173</v>
      </c>
      <c r="T145">
        <v>203</v>
      </c>
      <c r="U145">
        <v>232</v>
      </c>
      <c r="V145">
        <v>259</v>
      </c>
      <c r="W145">
        <v>287</v>
      </c>
      <c r="X145">
        <v>316</v>
      </c>
      <c r="Y145">
        <v>346</v>
      </c>
      <c r="Z145">
        <v>372</v>
      </c>
      <c r="AA145">
        <v>398</v>
      </c>
      <c r="AB145">
        <v>421</v>
      </c>
      <c r="AC145">
        <v>444</v>
      </c>
      <c r="AD145">
        <v>469</v>
      </c>
      <c r="AE145">
        <v>495</v>
      </c>
      <c r="AF145">
        <v>524</v>
      </c>
      <c r="AG145">
        <v>553</v>
      </c>
      <c r="AH145">
        <v>582</v>
      </c>
      <c r="AI145">
        <v>616</v>
      </c>
      <c r="AJ145">
        <v>653</v>
      </c>
      <c r="AK145">
        <v>694</v>
      </c>
      <c r="AL145">
        <v>740</v>
      </c>
      <c r="AM145">
        <v>791</v>
      </c>
      <c r="AN145">
        <v>845</v>
      </c>
      <c r="AO145">
        <v>907</v>
      </c>
      <c r="AP145">
        <v>970</v>
      </c>
      <c r="AQ145">
        <v>1043</v>
      </c>
      <c r="AR145">
        <v>1123</v>
      </c>
      <c r="AS145">
        <v>1210</v>
      </c>
      <c r="AT145">
        <v>1309</v>
      </c>
      <c r="AU145">
        <v>1420</v>
      </c>
      <c r="AV145">
        <v>1528</v>
      </c>
      <c r="AW145">
        <v>1688</v>
      </c>
      <c r="AX145">
        <v>1843</v>
      </c>
      <c r="AY145">
        <v>2016</v>
      </c>
      <c r="AZ145">
        <v>2198</v>
      </c>
      <c r="BA145">
        <v>2411</v>
      </c>
      <c r="BB145">
        <v>2619</v>
      </c>
      <c r="BC145">
        <v>2835</v>
      </c>
      <c r="BD145">
        <v>3147</v>
      </c>
      <c r="BE145">
        <v>3414</v>
      </c>
      <c r="BF145">
        <v>3664</v>
      </c>
      <c r="BG145">
        <v>3960</v>
      </c>
      <c r="BH145">
        <v>4294</v>
      </c>
      <c r="BI145">
        <v>4611</v>
      </c>
      <c r="BJ145">
        <v>4958</v>
      </c>
      <c r="BK145">
        <v>5429</v>
      </c>
      <c r="BL145">
        <v>5890</v>
      </c>
      <c r="BM145">
        <v>6250</v>
      </c>
      <c r="BN145">
        <v>6789</v>
      </c>
      <c r="BO145">
        <v>7472</v>
      </c>
      <c r="BP145">
        <v>8298</v>
      </c>
      <c r="BQ145">
        <v>9377</v>
      </c>
      <c r="BR145">
        <v>10617</v>
      </c>
      <c r="BS145">
        <v>11935</v>
      </c>
      <c r="BT145">
        <v>13571</v>
      </c>
      <c r="BU145">
        <v>15350</v>
      </c>
      <c r="BV145">
        <v>16980</v>
      </c>
      <c r="BW145">
        <v>18114</v>
      </c>
      <c r="BX145">
        <v>19621</v>
      </c>
      <c r="BY145">
        <v>21368</v>
      </c>
      <c r="BZ145">
        <v>23716</v>
      </c>
      <c r="CA145">
        <v>26420</v>
      </c>
      <c r="CB145">
        <v>28387</v>
      </c>
      <c r="CC145">
        <v>31824</v>
      </c>
      <c r="CD145">
        <v>35175</v>
      </c>
      <c r="CE145">
        <v>38488</v>
      </c>
      <c r="CF145">
        <v>43763</v>
      </c>
      <c r="CG145">
        <v>46004</v>
      </c>
      <c r="CH145">
        <v>49040</v>
      </c>
      <c r="CI145">
        <v>52738</v>
      </c>
      <c r="CJ145">
        <v>55326</v>
      </c>
      <c r="CK145">
        <v>61050</v>
      </c>
      <c r="CL145">
        <v>63410</v>
      </c>
      <c r="CM145">
        <v>68220</v>
      </c>
      <c r="CN145">
        <v>74554</v>
      </c>
      <c r="CO145">
        <v>81811</v>
      </c>
      <c r="CP145">
        <v>84796</v>
      </c>
      <c r="CQ145">
        <v>82107</v>
      </c>
      <c r="CR145">
        <v>80788</v>
      </c>
      <c r="CS145">
        <v>80270</v>
      </c>
      <c r="CT145">
        <v>79446</v>
      </c>
      <c r="CU145">
        <v>80411</v>
      </c>
      <c r="CV145">
        <v>77059</v>
      </c>
      <c r="CW145">
        <v>70889</v>
      </c>
      <c r="CX145">
        <v>63653</v>
      </c>
      <c r="CY145">
        <v>56553</v>
      </c>
      <c r="CZ145">
        <v>204496</v>
      </c>
    </row>
    <row r="146" spans="1:120" x14ac:dyDescent="0.25">
      <c r="A146" t="s">
        <v>120</v>
      </c>
    </row>
    <row r="147" spans="1:120" x14ac:dyDescent="0.25">
      <c r="A147">
        <f>NP2017_D1!A5</f>
        <v>0</v>
      </c>
      <c r="B147">
        <f>NP2017_D1!B5</f>
        <v>2014</v>
      </c>
      <c r="C147" s="11">
        <f>NP2017_D1!C5</f>
        <v>318622525</v>
      </c>
      <c r="D147" s="11">
        <f>NP2017_D1!D5</f>
        <v>3954725</v>
      </c>
      <c r="E147" s="11">
        <f>NP2017_D1!E5</f>
        <v>3948689</v>
      </c>
      <c r="F147" s="11">
        <f>NP2017_D1!F5</f>
        <v>3958296</v>
      </c>
      <c r="G147" s="11">
        <f>NP2017_D1!G5</f>
        <v>4005424</v>
      </c>
      <c r="H147" s="11">
        <f>NP2017_D1!H5</f>
        <v>4003684</v>
      </c>
      <c r="I147" s="11">
        <f>NP2017_D1!I5</f>
        <v>4004373</v>
      </c>
      <c r="J147" s="11">
        <f>NP2017_D1!J5</f>
        <v>4133300</v>
      </c>
      <c r="K147" s="11">
        <f>NP2017_D1!K5</f>
        <v>4152751</v>
      </c>
      <c r="L147" s="11">
        <f>NP2017_D1!L5</f>
        <v>4118570</v>
      </c>
      <c r="M147" s="11">
        <f>NP2017_D1!M5</f>
        <v>4106389</v>
      </c>
      <c r="N147" s="11">
        <f>NP2017_D1!N5</f>
        <v>4115033</v>
      </c>
      <c r="O147" s="11">
        <f>NP2017_D1!O5</f>
        <v>4085016</v>
      </c>
      <c r="P147" s="11">
        <f>NP2017_D1!P5</f>
        <v>4067899</v>
      </c>
      <c r="Q147" s="11">
        <f>NP2017_D1!Q5</f>
        <v>4169022</v>
      </c>
      <c r="R147" s="11">
        <f>NP2017_D1!R5</f>
        <v>4232526</v>
      </c>
      <c r="S147" s="11">
        <f>NP2017_D1!S5</f>
        <v>4164225</v>
      </c>
      <c r="T147" s="11">
        <f>NP2017_D1!T5</f>
        <v>4167605</v>
      </c>
      <c r="U147" s="11">
        <f>NP2017_D1!U5</f>
        <v>4183519</v>
      </c>
      <c r="V147" s="11">
        <f>NP2017_D1!V5</f>
        <v>4222786</v>
      </c>
      <c r="W147" s="11">
        <f>NP2017_D1!W5</f>
        <v>4322239</v>
      </c>
      <c r="X147" s="11">
        <f>NP2017_D1!X5</f>
        <v>4412489</v>
      </c>
      <c r="Y147" s="11">
        <f>NP2017_D1!Y5</f>
        <v>4482033</v>
      </c>
      <c r="Z147" s="11">
        <f>NP2017_D1!Z5</f>
        <v>4605757</v>
      </c>
      <c r="AA147" s="11">
        <f>NP2017_D1!AA5</f>
        <v>4694117</v>
      </c>
      <c r="AB147" s="11">
        <f>NP2017_D1!AB5</f>
        <v>4688618</v>
      </c>
      <c r="AC147" s="11">
        <f>NP2017_D1!AC5</f>
        <v>4503882</v>
      </c>
      <c r="AD147" s="11">
        <f>NP2017_D1!AD5</f>
        <v>4400262</v>
      </c>
      <c r="AE147" s="11">
        <f>NP2017_D1!AE5</f>
        <v>4328101</v>
      </c>
      <c r="AF147" s="11">
        <f>NP2017_D1!AF5</f>
        <v>4348951</v>
      </c>
      <c r="AG147" s="11">
        <f>NP2017_D1!AG5</f>
        <v>4386181</v>
      </c>
      <c r="AH147" s="11">
        <f>NP2017_D1!AH5</f>
        <v>4251419</v>
      </c>
      <c r="AI147" s="11">
        <f>NP2017_D1!AI5</f>
        <v>4319291</v>
      </c>
      <c r="AJ147" s="11">
        <f>NP2017_D1!AJ5</f>
        <v>4319429</v>
      </c>
      <c r="AK147" s="11">
        <f>NP2017_D1!AK5</f>
        <v>4273924</v>
      </c>
      <c r="AL147" s="11">
        <f>NP2017_D1!AL5</f>
        <v>4359882</v>
      </c>
      <c r="AM147" s="11">
        <f>NP2017_D1!AM5</f>
        <v>4090363</v>
      </c>
      <c r="AN147" s="11">
        <f>NP2017_D1!AN5</f>
        <v>4010887</v>
      </c>
      <c r="AO147" s="11">
        <f>NP2017_D1!AO5</f>
        <v>3971081</v>
      </c>
      <c r="AP147" s="11">
        <f>NP2017_D1!AP5</f>
        <v>3855833</v>
      </c>
      <c r="AQ147" s="11">
        <f>NP2017_D1!AQ5</f>
        <v>3976512</v>
      </c>
      <c r="AR147" s="11">
        <f>NP2017_D1!AR5</f>
        <v>3853387</v>
      </c>
      <c r="AS147" s="11">
        <f>NP2017_D1!AS5</f>
        <v>3913779</v>
      </c>
      <c r="AT147" s="11">
        <f>NP2017_D1!AT5</f>
        <v>4091708</v>
      </c>
      <c r="AU147" s="11">
        <f>NP2017_D1!AU5</f>
        <v>4327303</v>
      </c>
      <c r="AV147" s="11">
        <f>NP2017_D1!AV5</f>
        <v>4383470</v>
      </c>
      <c r="AW147" s="11">
        <f>NP2017_D1!AW5</f>
        <v>4155383</v>
      </c>
      <c r="AX147" s="11">
        <f>NP2017_D1!AX5</f>
        <v>4070035</v>
      </c>
      <c r="AY147" s="11">
        <f>NP2017_D1!AY5</f>
        <v>4076200</v>
      </c>
      <c r="AZ147" s="11">
        <f>NP2017_D1!AZ5</f>
        <v>4153395</v>
      </c>
      <c r="BA147" s="11">
        <f>NP2017_D1!BA5</f>
        <v>4404466</v>
      </c>
      <c r="BB147" s="11">
        <f>NP2017_D1!BB5</f>
        <v>4486472</v>
      </c>
      <c r="BC147" s="11">
        <f>NP2017_D1!BC5</f>
        <v>4483424</v>
      </c>
      <c r="BD147" s="11">
        <f>NP2017_D1!BD5</f>
        <v>4474669</v>
      </c>
      <c r="BE147" s="11">
        <f>NP2017_D1!BE5</f>
        <v>4530188</v>
      </c>
      <c r="BF147" s="11">
        <f>NP2017_D1!BF5</f>
        <v>4569843</v>
      </c>
      <c r="BG147" s="11">
        <f>NP2017_D1!BG5</f>
        <v>4416633</v>
      </c>
      <c r="BH147" s="11">
        <f>NP2017_D1!BH5</f>
        <v>4390423</v>
      </c>
      <c r="BI147" s="11">
        <f>NP2017_D1!BI5</f>
        <v>4341770</v>
      </c>
      <c r="BJ147" s="11">
        <f>NP2017_D1!BJ5</f>
        <v>4186598</v>
      </c>
      <c r="BK147" s="11">
        <f>NP2017_D1!BK5</f>
        <v>4151512</v>
      </c>
      <c r="BL147" s="11">
        <f>NP2017_D1!BL5</f>
        <v>3981755</v>
      </c>
      <c r="BM147" s="11">
        <f>NP2017_D1!BM5</f>
        <v>3830701</v>
      </c>
      <c r="BN147" s="11">
        <f>NP2017_D1!BN5</f>
        <v>3682166</v>
      </c>
      <c r="BO147" s="11">
        <f>NP2017_D1!BO5</f>
        <v>3569056</v>
      </c>
      <c r="BP147" s="11">
        <f>NP2017_D1!BP5</f>
        <v>3485992</v>
      </c>
      <c r="BQ147" s="11">
        <f>NP2017_D1!BQ5</f>
        <v>3380825</v>
      </c>
      <c r="BR147" s="11">
        <f>NP2017_D1!BR5</f>
        <v>3344794</v>
      </c>
      <c r="BS147" s="11">
        <f>NP2017_D1!BS5</f>
        <v>3484014</v>
      </c>
      <c r="BT147" s="11">
        <f>NP2017_D1!BT5</f>
        <v>2571100</v>
      </c>
      <c r="BU147" s="11">
        <f>NP2017_D1!BU5</f>
        <v>2533751</v>
      </c>
      <c r="BV147" s="11">
        <f>NP2017_D1!BV5</f>
        <v>2464843</v>
      </c>
      <c r="BW147" s="11">
        <f>NP2017_D1!BW5</f>
        <v>2519507</v>
      </c>
      <c r="BX147" s="11">
        <f>NP2017_D1!BX5</f>
        <v>2194211</v>
      </c>
      <c r="BY147" s="11">
        <f>NP2017_D1!BY5</f>
        <v>2002134</v>
      </c>
      <c r="BZ147" s="11">
        <f>NP2017_D1!BZ5</f>
        <v>1889901</v>
      </c>
      <c r="CA147" s="11">
        <f>NP2017_D1!CA5</f>
        <v>1773949</v>
      </c>
      <c r="CB147" s="11">
        <f>NP2017_D1!CB5</f>
        <v>1694182</v>
      </c>
      <c r="CC147" s="11">
        <f>NP2017_D1!CC5</f>
        <v>1556807</v>
      </c>
      <c r="CD147" s="11">
        <f>NP2017_D1!CD5</f>
        <v>1481179</v>
      </c>
      <c r="CE147" s="11">
        <f>NP2017_D1!CE5</f>
        <v>1414026</v>
      </c>
      <c r="CF147" s="11">
        <f>NP2017_D1!CF5</f>
        <v>1263371</v>
      </c>
      <c r="CG147" s="11">
        <f>NP2017_D1!CG5</f>
        <v>1215525</v>
      </c>
      <c r="CH147" s="11">
        <f>NP2017_D1!CH5</f>
        <v>1153165</v>
      </c>
      <c r="CI147" s="11">
        <f>NP2017_D1!CI5</f>
        <v>1089796</v>
      </c>
      <c r="CJ147" s="11">
        <f>NP2017_D1!CJ5</f>
        <v>1035631</v>
      </c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DA147" s="12">
        <f>SUM(NP2017_D1!V5:AL5)</f>
        <v>74919361</v>
      </c>
      <c r="DB147" s="12">
        <f>SUM(NP2017_D1!AM5:BF5)</f>
        <v>83878398</v>
      </c>
      <c r="DC147" s="12">
        <f>SUM(NP2017_D1!BG5:BK5)</f>
        <v>21486936</v>
      </c>
      <c r="DD147" s="12">
        <f>SUM(NP2017_D1!BL5:BP5)</f>
        <v>18549670</v>
      </c>
      <c r="DE147" s="12">
        <f>SUM(NP2017_D1!BQ5:BU5)</f>
        <v>15314484</v>
      </c>
      <c r="DF147" s="12">
        <f>SUM(NP2017_D1!BV5:BZ5)</f>
        <v>11070596</v>
      </c>
      <c r="DG147" s="12">
        <f>SUM(NP2017_D1!CA5:CE5)</f>
        <v>7920143</v>
      </c>
      <c r="DH147" s="12">
        <f>SUM(NP2017_D1!CF5:CJ5)</f>
        <v>5757488</v>
      </c>
      <c r="DI147" s="12">
        <f>SUM(NP2017_D1!CK5:CO5)</f>
        <v>3822542</v>
      </c>
      <c r="DJ147" s="12">
        <f>SUM(NP2017_D1!CP5:CT5)</f>
        <v>1796547</v>
      </c>
      <c r="DK147" s="12">
        <f>SUM(NP2017_D1!CU5:CY5)</f>
        <v>463087</v>
      </c>
      <c r="DL147" s="12">
        <f>SUM(NP2017_D1!CZ5:CZ5)</f>
        <v>72227</v>
      </c>
      <c r="DM147" s="12">
        <f>SUM(NP2017_D1!V7:AB7)</f>
        <v>30843811</v>
      </c>
      <c r="DN147" s="12">
        <f>SUM(NP2017_D1!AC7:BP7)</f>
        <v>169397222</v>
      </c>
      <c r="DO147" s="12">
        <f>SUM(NP2017_D1!BQ5:CZ5)</f>
        <v>46217114</v>
      </c>
      <c r="DP147" s="12">
        <f>SUM(NP2017_D1!CK5:CZ5)</f>
        <v>6154403</v>
      </c>
    </row>
    <row r="148" spans="1:120" x14ac:dyDescent="0.25">
      <c r="A148">
        <f>NP2017_D1!A6</f>
        <v>0</v>
      </c>
      <c r="B148">
        <f>NP2017_D1!B6</f>
        <v>2015</v>
      </c>
      <c r="C148" s="11">
        <f>NP2017_D1!C6</f>
        <v>321039839</v>
      </c>
      <c r="D148" s="11">
        <f>NP2017_D1!D6</f>
        <v>3984294</v>
      </c>
      <c r="E148" s="11">
        <f>NP2017_D1!E6</f>
        <v>3973189</v>
      </c>
      <c r="F148" s="11">
        <f>NP2017_D1!F6</f>
        <v>3965536</v>
      </c>
      <c r="G148" s="11">
        <f>NP2017_D1!G6</f>
        <v>3973376</v>
      </c>
      <c r="H148" s="11">
        <f>NP2017_D1!H6</f>
        <v>4019335</v>
      </c>
      <c r="I148" s="11">
        <f>NP2017_D1!I6</f>
        <v>4016658</v>
      </c>
      <c r="J148" s="11">
        <f>NP2017_D1!J6</f>
        <v>4016732</v>
      </c>
      <c r="K148" s="11">
        <f>NP2017_D1!K6</f>
        <v>4145829</v>
      </c>
      <c r="L148" s="11">
        <f>NP2017_D1!L6</f>
        <v>4165408</v>
      </c>
      <c r="M148" s="11">
        <f>NP2017_D1!M6</f>
        <v>4131317</v>
      </c>
      <c r="N148" s="11">
        <f>NP2017_D1!N6</f>
        <v>4119269</v>
      </c>
      <c r="O148" s="11">
        <f>NP2017_D1!O6</f>
        <v>4128022</v>
      </c>
      <c r="P148" s="11">
        <f>NP2017_D1!P6</f>
        <v>4097932</v>
      </c>
      <c r="Q148" s="11">
        <f>NP2017_D1!Q6</f>
        <v>4081296</v>
      </c>
      <c r="R148" s="11">
        <f>NP2017_D1!R6</f>
        <v>4183831</v>
      </c>
      <c r="S148" s="11">
        <f>NP2017_D1!S6</f>
        <v>4249635</v>
      </c>
      <c r="T148" s="11">
        <f>NP2017_D1!T6</f>
        <v>4184373</v>
      </c>
      <c r="U148" s="11">
        <f>NP2017_D1!U6</f>
        <v>4192344</v>
      </c>
      <c r="V148" s="11">
        <f>NP2017_D1!V6</f>
        <v>4213143</v>
      </c>
      <c r="W148" s="11">
        <f>NP2017_D1!W6</f>
        <v>4254939</v>
      </c>
      <c r="X148" s="11">
        <f>NP2017_D1!X6</f>
        <v>4353486</v>
      </c>
      <c r="Y148" s="11">
        <f>NP2017_D1!Y6</f>
        <v>4445074</v>
      </c>
      <c r="Z148" s="11">
        <f>NP2017_D1!Z6</f>
        <v>4517314</v>
      </c>
      <c r="AA148" s="11">
        <f>NP2017_D1!AA6</f>
        <v>4641661</v>
      </c>
      <c r="AB148" s="11">
        <f>NP2017_D1!AB6</f>
        <v>4729252</v>
      </c>
      <c r="AC148" s="11">
        <f>NP2017_D1!AC6</f>
        <v>4722239</v>
      </c>
      <c r="AD148" s="11">
        <f>NP2017_D1!AD6</f>
        <v>4536357</v>
      </c>
      <c r="AE148" s="11">
        <f>NP2017_D1!AE6</f>
        <v>4432055</v>
      </c>
      <c r="AF148" s="11">
        <f>NP2017_D1!AF6</f>
        <v>4358168</v>
      </c>
      <c r="AG148" s="11">
        <f>NP2017_D1!AG6</f>
        <v>4377349</v>
      </c>
      <c r="AH148" s="11">
        <f>NP2017_D1!AH6</f>
        <v>4412626</v>
      </c>
      <c r="AI148" s="11">
        <f>NP2017_D1!AI6</f>
        <v>4274952</v>
      </c>
      <c r="AJ148" s="11">
        <f>NP2017_D1!AJ6</f>
        <v>4339718</v>
      </c>
      <c r="AK148" s="11">
        <f>NP2017_D1!AK6</f>
        <v>4337144</v>
      </c>
      <c r="AL148" s="11">
        <f>NP2017_D1!AL6</f>
        <v>4289883</v>
      </c>
      <c r="AM148" s="11">
        <f>NP2017_D1!AM6</f>
        <v>4373944</v>
      </c>
      <c r="AN148" s="11">
        <f>NP2017_D1!AN6</f>
        <v>4102517</v>
      </c>
      <c r="AO148" s="11">
        <f>NP2017_D1!AO6</f>
        <v>4021765</v>
      </c>
      <c r="AP148" s="11">
        <f>NP2017_D1!AP6</f>
        <v>3980639</v>
      </c>
      <c r="AQ148" s="11">
        <f>NP2017_D1!AQ6</f>
        <v>3864518</v>
      </c>
      <c r="AR148" s="11">
        <f>NP2017_D1!AR6</f>
        <v>3983367</v>
      </c>
      <c r="AS148" s="11">
        <f>NP2017_D1!AS6</f>
        <v>3858785</v>
      </c>
      <c r="AT148" s="11">
        <f>NP2017_D1!AT6</f>
        <v>3917161</v>
      </c>
      <c r="AU148" s="11">
        <f>NP2017_D1!AU6</f>
        <v>4093397</v>
      </c>
      <c r="AV148" s="11">
        <f>NP2017_D1!AV6</f>
        <v>4327295</v>
      </c>
      <c r="AW148" s="11">
        <f>NP2017_D1!AW6</f>
        <v>4381059</v>
      </c>
      <c r="AX148" s="11">
        <f>NP2017_D1!AX6</f>
        <v>4151692</v>
      </c>
      <c r="AY148" s="11">
        <f>NP2017_D1!AY6</f>
        <v>4065383</v>
      </c>
      <c r="AZ148" s="11">
        <f>NP2017_D1!AZ6</f>
        <v>4069724</v>
      </c>
      <c r="BA148" s="11">
        <f>NP2017_D1!BA6</f>
        <v>4144843</v>
      </c>
      <c r="BB148" s="11">
        <f>NP2017_D1!BB6</f>
        <v>4392884</v>
      </c>
      <c r="BC148" s="11">
        <f>NP2017_D1!BC6</f>
        <v>4472068</v>
      </c>
      <c r="BD148" s="11">
        <f>NP2017_D1!BD6</f>
        <v>4466906</v>
      </c>
      <c r="BE148" s="11">
        <f>NP2017_D1!BE6</f>
        <v>4456110</v>
      </c>
      <c r="BF148" s="11">
        <f>NP2017_D1!BF6</f>
        <v>4509126</v>
      </c>
      <c r="BG148" s="11">
        <f>NP2017_D1!BG6</f>
        <v>4546665</v>
      </c>
      <c r="BH148" s="11">
        <f>NP2017_D1!BH6</f>
        <v>4391484</v>
      </c>
      <c r="BI148" s="11">
        <f>NP2017_D1!BI6</f>
        <v>4363359</v>
      </c>
      <c r="BJ148" s="11">
        <f>NP2017_D1!BJ6</f>
        <v>4312945</v>
      </c>
      <c r="BK148" s="11">
        <f>NP2017_D1!BK6</f>
        <v>4156767</v>
      </c>
      <c r="BL148" s="11">
        <f>NP2017_D1!BL6</f>
        <v>4119957</v>
      </c>
      <c r="BM148" s="11">
        <f>NP2017_D1!BM6</f>
        <v>3948750</v>
      </c>
      <c r="BN148" s="11">
        <f>NP2017_D1!BN6</f>
        <v>3796367</v>
      </c>
      <c r="BO148" s="11">
        <f>NP2017_D1!BO6</f>
        <v>3646303</v>
      </c>
      <c r="BP148" s="11">
        <f>NP2017_D1!BP6</f>
        <v>3531786</v>
      </c>
      <c r="BQ148" s="11">
        <f>NP2017_D1!BQ6</f>
        <v>3447219</v>
      </c>
      <c r="BR148" s="11">
        <f>NP2017_D1!BR6</f>
        <v>3340042</v>
      </c>
      <c r="BS148" s="11">
        <f>NP2017_D1!BS6</f>
        <v>3300801</v>
      </c>
      <c r="BT148" s="11">
        <f>NP2017_D1!BT6</f>
        <v>3434771</v>
      </c>
      <c r="BU148" s="11">
        <f>NP2017_D1!BU6</f>
        <v>2531174</v>
      </c>
      <c r="BV148" s="11">
        <f>NP2017_D1!BV6</f>
        <v>2490999</v>
      </c>
      <c r="BW148" s="11">
        <f>NP2017_D1!BW6</f>
        <v>2419540</v>
      </c>
      <c r="BX148" s="11">
        <f>NP2017_D1!BX6</f>
        <v>2468839</v>
      </c>
      <c r="BY148" s="11">
        <f>NP2017_D1!BY6</f>
        <v>2145541</v>
      </c>
      <c r="BZ148" s="11">
        <f>NP2017_D1!BZ6</f>
        <v>1953194</v>
      </c>
      <c r="CA148" s="11">
        <f>NP2017_D1!CA6</f>
        <v>1839060</v>
      </c>
      <c r="CB148" s="11">
        <f>NP2017_D1!CB6</f>
        <v>1721269</v>
      </c>
      <c r="CC148" s="11">
        <f>NP2017_D1!CC6</f>
        <v>1638604</v>
      </c>
      <c r="CD148" s="11">
        <f>NP2017_D1!CD6</f>
        <v>1500111</v>
      </c>
      <c r="CE148" s="11">
        <f>NP2017_D1!CE6</f>
        <v>1421387</v>
      </c>
      <c r="CF148" s="11">
        <f>NP2017_D1!CF6</f>
        <v>1350788</v>
      </c>
      <c r="CG148" s="11">
        <f>NP2017_D1!CG6</f>
        <v>1200591</v>
      </c>
      <c r="CH148" s="11">
        <f>NP2017_D1!CH6</f>
        <v>1148785</v>
      </c>
      <c r="CI148" s="11">
        <f>NP2017_D1!CI6</f>
        <v>1082286</v>
      </c>
      <c r="CJ148" s="11">
        <f>NP2017_D1!CJ6</f>
        <v>1014952</v>
      </c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DA148" s="12">
        <f>SUM(NP2017_D1!V6:AL6)</f>
        <v>75235360</v>
      </c>
      <c r="DB148" s="12">
        <f>SUM(NP2017_D1!AM6:BF6)</f>
        <v>83633183</v>
      </c>
      <c r="DC148" s="12">
        <f>SUM(NP2017_D1!BG6:BK6)</f>
        <v>21771220</v>
      </c>
      <c r="DD148" s="12">
        <f>SUM(NP2017_D1!BL6:BP6)</f>
        <v>19043163</v>
      </c>
      <c r="DE148" s="12">
        <f>SUM(NP2017_D1!BQ6:BU6)</f>
        <v>16054007</v>
      </c>
      <c r="DF148" s="12">
        <f>SUM(NP2017_D1!BV6:BZ6)</f>
        <v>11478113</v>
      </c>
      <c r="DG148" s="12">
        <f>SUM(NP2017_D1!CA6:CE6)</f>
        <v>8120431</v>
      </c>
      <c r="DH148" s="12">
        <f>SUM(NP2017_D1!CF6:CJ6)</f>
        <v>5797402</v>
      </c>
      <c r="DI148" s="12">
        <f>SUM(NP2017_D1!CK6:CO6)</f>
        <v>3860219</v>
      </c>
      <c r="DJ148" s="12">
        <f>SUM(NP2017_D1!CP6:CT6)</f>
        <v>1847856</v>
      </c>
      <c r="DK148" s="12">
        <f>SUM(NP2017_D1!CU6:CY6)</f>
        <v>493568</v>
      </c>
      <c r="DL148" s="12">
        <f>SUM(NP2017_D1!CZ6:CZ6)</f>
        <v>76941</v>
      </c>
      <c r="DM148" s="12">
        <f>SUM(NP2017_D1!V8:AB8)</f>
        <v>30609762</v>
      </c>
      <c r="DN148" s="12">
        <f>SUM(NP2017_D1!AC8:BP8)</f>
        <v>170364850</v>
      </c>
      <c r="DO148" s="12">
        <f>SUM(NP2017_D1!BQ6:CZ6)</f>
        <v>47728537</v>
      </c>
      <c r="DP148" s="12">
        <f>SUM(NP2017_D1!CK6:CZ6)</f>
        <v>6278584</v>
      </c>
    </row>
    <row r="149" spans="1:120" x14ac:dyDescent="0.25">
      <c r="A149">
        <f>NP2017_D1!A7</f>
        <v>0</v>
      </c>
      <c r="B149">
        <f>NP2017_D1!B7</f>
        <v>2016</v>
      </c>
      <c r="C149" s="11">
        <f>NP2017_D1!C7</f>
        <v>323127513</v>
      </c>
      <c r="D149" s="11">
        <f>NP2017_D1!D7</f>
        <v>3970145</v>
      </c>
      <c r="E149" s="11">
        <f>NP2017_D1!E7</f>
        <v>3995008</v>
      </c>
      <c r="F149" s="11">
        <f>NP2017_D1!F7</f>
        <v>3992154</v>
      </c>
      <c r="G149" s="11">
        <f>NP2017_D1!G7</f>
        <v>3982074</v>
      </c>
      <c r="H149" s="11">
        <f>NP2017_D1!H7</f>
        <v>3987656</v>
      </c>
      <c r="I149" s="11">
        <f>NP2017_D1!I7</f>
        <v>4032515</v>
      </c>
      <c r="J149" s="11">
        <f>NP2017_D1!J7</f>
        <v>4029655</v>
      </c>
      <c r="K149" s="11">
        <f>NP2017_D1!K7</f>
        <v>4029991</v>
      </c>
      <c r="L149" s="11">
        <f>NP2017_D1!L7</f>
        <v>4159114</v>
      </c>
      <c r="M149" s="11">
        <f>NP2017_D1!M7</f>
        <v>4178524</v>
      </c>
      <c r="N149" s="11">
        <f>NP2017_D1!N7</f>
        <v>4144019</v>
      </c>
      <c r="O149" s="11">
        <f>NP2017_D1!O7</f>
        <v>4131222</v>
      </c>
      <c r="P149" s="11">
        <f>NP2017_D1!P7</f>
        <v>4139558</v>
      </c>
      <c r="Q149" s="11">
        <f>NP2017_D1!Q7</f>
        <v>4109703</v>
      </c>
      <c r="R149" s="11">
        <f>NP2017_D1!R7</f>
        <v>4093731</v>
      </c>
      <c r="S149" s="11">
        <f>NP2017_D1!S7</f>
        <v>4196991</v>
      </c>
      <c r="T149" s="11">
        <f>NP2017_D1!T7</f>
        <v>4265224</v>
      </c>
      <c r="U149" s="11">
        <f>NP2017_D1!U7</f>
        <v>4205001</v>
      </c>
      <c r="V149" s="11">
        <f>NP2017_D1!V7</f>
        <v>4219303</v>
      </c>
      <c r="W149" s="11">
        <f>NP2017_D1!W7</f>
        <v>4243480</v>
      </c>
      <c r="X149" s="11">
        <f>NP2017_D1!X7</f>
        <v>4286221</v>
      </c>
      <c r="Y149" s="11">
        <f>NP2017_D1!Y7</f>
        <v>4386854</v>
      </c>
      <c r="Z149" s="11">
        <f>NP2017_D1!Z7</f>
        <v>4480904</v>
      </c>
      <c r="AA149" s="11">
        <f>NP2017_D1!AA7</f>
        <v>4552952</v>
      </c>
      <c r="AB149" s="11">
        <f>NP2017_D1!AB7</f>
        <v>4674097</v>
      </c>
      <c r="AC149" s="11">
        <f>NP2017_D1!AC7</f>
        <v>4758352</v>
      </c>
      <c r="AD149" s="11">
        <f>NP2017_D1!AD7</f>
        <v>4747254</v>
      </c>
      <c r="AE149" s="11">
        <f>NP2017_D1!AE7</f>
        <v>4559206</v>
      </c>
      <c r="AF149" s="11">
        <f>NP2017_D1!AF7</f>
        <v>4451507</v>
      </c>
      <c r="AG149" s="11">
        <f>NP2017_D1!AG7</f>
        <v>4374565</v>
      </c>
      <c r="AH149" s="11">
        <f>NP2017_D1!AH7</f>
        <v>4392155</v>
      </c>
      <c r="AI149" s="11">
        <f>NP2017_D1!AI7</f>
        <v>4423807</v>
      </c>
      <c r="AJ149" s="11">
        <f>NP2017_D1!AJ7</f>
        <v>4283076</v>
      </c>
      <c r="AK149" s="11">
        <f>NP2017_D1!AK7</f>
        <v>4345786</v>
      </c>
      <c r="AL149" s="11">
        <f>NP2017_D1!AL7</f>
        <v>4341535</v>
      </c>
      <c r="AM149" s="11">
        <f>NP2017_D1!AM7</f>
        <v>4293125</v>
      </c>
      <c r="AN149" s="11">
        <f>NP2017_D1!AN7</f>
        <v>4375562</v>
      </c>
      <c r="AO149" s="11">
        <f>NP2017_D1!AO7</f>
        <v>4103498</v>
      </c>
      <c r="AP149" s="11">
        <f>NP2017_D1!AP7</f>
        <v>4022119</v>
      </c>
      <c r="AQ149" s="11">
        <f>NP2017_D1!AQ7</f>
        <v>3979601</v>
      </c>
      <c r="AR149" s="11">
        <f>NP2017_D1!AR7</f>
        <v>3862150</v>
      </c>
      <c r="AS149" s="11">
        <f>NP2017_D1!AS7</f>
        <v>3979596</v>
      </c>
      <c r="AT149" s="11">
        <f>NP2017_D1!AT7</f>
        <v>3854553</v>
      </c>
      <c r="AU149" s="11">
        <f>NP2017_D1!AU7</f>
        <v>3912307</v>
      </c>
      <c r="AV149" s="11">
        <f>NP2017_D1!AV7</f>
        <v>4087645</v>
      </c>
      <c r="AW149" s="11">
        <f>NP2017_D1!AW7</f>
        <v>4319616</v>
      </c>
      <c r="AX149" s="11">
        <f>NP2017_D1!AX7</f>
        <v>4371961</v>
      </c>
      <c r="AY149" s="11">
        <f>NP2017_D1!AY7</f>
        <v>4142964</v>
      </c>
      <c r="AZ149" s="11">
        <f>NP2017_D1!AZ7</f>
        <v>4055074</v>
      </c>
      <c r="BA149" s="11">
        <f>NP2017_D1!BA7</f>
        <v>4058008</v>
      </c>
      <c r="BB149" s="11">
        <f>NP2017_D1!BB7</f>
        <v>4131293</v>
      </c>
      <c r="BC149" s="11">
        <f>NP2017_D1!BC7</f>
        <v>4375892</v>
      </c>
      <c r="BD149" s="11">
        <f>NP2017_D1!BD7</f>
        <v>4452636</v>
      </c>
      <c r="BE149" s="11">
        <f>NP2017_D1!BE7</f>
        <v>4445605</v>
      </c>
      <c r="BF149" s="11">
        <f>NP2017_D1!BF7</f>
        <v>4433630</v>
      </c>
      <c r="BG149" s="11">
        <f>NP2017_D1!BG7</f>
        <v>4484565</v>
      </c>
      <c r="BH149" s="11">
        <f>NP2017_D1!BH7</f>
        <v>4518758</v>
      </c>
      <c r="BI149" s="11">
        <f>NP2017_D1!BI7</f>
        <v>4362807</v>
      </c>
      <c r="BJ149" s="11">
        <f>NP2017_D1!BJ7</f>
        <v>4332953</v>
      </c>
      <c r="BK149" s="11">
        <f>NP2017_D1!BK7</f>
        <v>4281025</v>
      </c>
      <c r="BL149" s="11">
        <f>NP2017_D1!BL7</f>
        <v>4123968</v>
      </c>
      <c r="BM149" s="11">
        <f>NP2017_D1!BM7</f>
        <v>4083962</v>
      </c>
      <c r="BN149" s="11">
        <f>NP2017_D1!BN7</f>
        <v>3911429</v>
      </c>
      <c r="BO149" s="11">
        <f>NP2017_D1!BO7</f>
        <v>3757382</v>
      </c>
      <c r="BP149" s="11">
        <f>NP2017_D1!BP7</f>
        <v>3606295</v>
      </c>
      <c r="BQ149" s="11">
        <f>NP2017_D1!BQ7</f>
        <v>3490890</v>
      </c>
      <c r="BR149" s="11">
        <f>NP2017_D1!BR7</f>
        <v>3403647</v>
      </c>
      <c r="BS149" s="11">
        <f>NP2017_D1!BS7</f>
        <v>3295266</v>
      </c>
      <c r="BT149" s="11">
        <f>NP2017_D1!BT7</f>
        <v>3251936</v>
      </c>
      <c r="BU149" s="11">
        <f>NP2017_D1!BU7</f>
        <v>3378344</v>
      </c>
      <c r="BV149" s="11">
        <f>NP2017_D1!BV7</f>
        <v>2487211</v>
      </c>
      <c r="BW149" s="11">
        <f>NP2017_D1!BW7</f>
        <v>2445650</v>
      </c>
      <c r="BX149" s="11">
        <f>NP2017_D1!BX7</f>
        <v>2371252</v>
      </c>
      <c r="BY149" s="11">
        <f>NP2017_D1!BY7</f>
        <v>2413647</v>
      </c>
      <c r="BZ149" s="11">
        <f>NP2017_D1!BZ7</f>
        <v>2092487</v>
      </c>
      <c r="CA149" s="11">
        <f>NP2017_D1!CA7</f>
        <v>1900211</v>
      </c>
      <c r="CB149" s="11">
        <f>NP2017_D1!CB7</f>
        <v>1784266</v>
      </c>
      <c r="CC149" s="11">
        <f>NP2017_D1!CC7</f>
        <v>1664566</v>
      </c>
      <c r="CD149" s="11">
        <f>NP2017_D1!CD7</f>
        <v>1578915</v>
      </c>
      <c r="CE149" s="11">
        <f>NP2017_D1!CE7</f>
        <v>1439937</v>
      </c>
      <c r="CF149" s="11">
        <f>NP2017_D1!CF7</f>
        <v>1358260</v>
      </c>
      <c r="CG149" s="11">
        <f>NP2017_D1!CG7</f>
        <v>1284298</v>
      </c>
      <c r="CH149" s="11">
        <f>NP2017_D1!CH7</f>
        <v>1135109</v>
      </c>
      <c r="CI149" s="11">
        <f>NP2017_D1!CI7</f>
        <v>1079082</v>
      </c>
      <c r="CJ149" s="11">
        <f>NP2017_D1!CJ7</f>
        <v>1008890</v>
      </c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DA149" s="12">
        <f>SUM(NP2017_D1!V7:AL7)</f>
        <v>75521054</v>
      </c>
      <c r="DB149" s="12">
        <f>SUM(NP2017_D1!AM7:BF7)</f>
        <v>83256835</v>
      </c>
      <c r="DC149" s="12">
        <f>SUM(NP2017_D1!BG7:BK7)</f>
        <v>21980108</v>
      </c>
      <c r="DD149" s="12">
        <f>SUM(NP2017_D1!BL7:BP7)</f>
        <v>19483036</v>
      </c>
      <c r="DE149" s="12">
        <f>SUM(NP2017_D1!BQ7:BU7)</f>
        <v>16820083</v>
      </c>
      <c r="DF149" s="12">
        <f>SUM(NP2017_D1!BV7:BZ7)</f>
        <v>11810247</v>
      </c>
      <c r="DG149" s="12">
        <f>SUM(NP2017_D1!CA7:CE7)</f>
        <v>8367895</v>
      </c>
      <c r="DH149" s="12">
        <f>SUM(NP2017_D1!CF7:CJ7)</f>
        <v>5865639</v>
      </c>
      <c r="DI149" s="12">
        <f>SUM(NP2017_D1!CK7:CO7)</f>
        <v>3885222</v>
      </c>
      <c r="DJ149" s="12">
        <f>SUM(NP2017_D1!CP7:CT7)</f>
        <v>1882830</v>
      </c>
      <c r="DK149" s="12">
        <f>SUM(NP2017_D1!CU7:CY7)</f>
        <v>530383</v>
      </c>
      <c r="DL149" s="12">
        <f>SUM(NP2017_D1!CZ7:CZ7)</f>
        <v>81896</v>
      </c>
      <c r="DM149" s="12">
        <f>SUM(NP2017_D1!V9:AB9)</f>
        <v>30549153</v>
      </c>
      <c r="DN149" s="12">
        <f>SUM(NP2017_D1!AC9:BP9)</f>
        <v>171143707</v>
      </c>
      <c r="DO149" s="12">
        <f>SUM(NP2017_D1!BQ7:CZ7)</f>
        <v>49244195</v>
      </c>
      <c r="DP149" s="12">
        <f>SUM(NP2017_D1!CK7:CZ7)</f>
        <v>6380331</v>
      </c>
    </row>
    <row r="150" spans="1:120" x14ac:dyDescent="0.25">
      <c r="A150">
        <f>NP2017_D1!A8</f>
        <v>0</v>
      </c>
      <c r="B150">
        <f>NP2017_D1!B8</f>
        <v>2017</v>
      </c>
      <c r="C150" s="11">
        <f>NP2017_D1!C8</f>
        <v>325489475</v>
      </c>
      <c r="D150" s="11">
        <f>NP2017_D1!D8</f>
        <v>4034791</v>
      </c>
      <c r="E150" s="11">
        <f>NP2017_D1!E8</f>
        <v>3980492</v>
      </c>
      <c r="F150" s="11">
        <f>NP2017_D1!F8</f>
        <v>4008116</v>
      </c>
      <c r="G150" s="11">
        <f>NP2017_D1!G8</f>
        <v>4003478</v>
      </c>
      <c r="H150" s="11">
        <f>NP2017_D1!H8</f>
        <v>3992207</v>
      </c>
      <c r="I150" s="11">
        <f>NP2017_D1!I8</f>
        <v>3997392</v>
      </c>
      <c r="J150" s="11">
        <f>NP2017_D1!J8</f>
        <v>4042440</v>
      </c>
      <c r="K150" s="11">
        <f>NP2017_D1!K8</f>
        <v>4040047</v>
      </c>
      <c r="L150" s="11">
        <f>NP2017_D1!L8</f>
        <v>4041063</v>
      </c>
      <c r="M150" s="11">
        <f>NP2017_D1!M8</f>
        <v>4170685</v>
      </c>
      <c r="N150" s="11">
        <f>NP2017_D1!N8</f>
        <v>4190108</v>
      </c>
      <c r="O150" s="11">
        <f>NP2017_D1!O8</f>
        <v>4155219</v>
      </c>
      <c r="P150" s="11">
        <f>NP2017_D1!P8</f>
        <v>4142074</v>
      </c>
      <c r="Q150" s="11">
        <f>NP2017_D1!Q8</f>
        <v>4150730</v>
      </c>
      <c r="R150" s="11">
        <f>NP2017_D1!R8</f>
        <v>4121794</v>
      </c>
      <c r="S150" s="11">
        <f>NP2017_D1!S8</f>
        <v>4108277</v>
      </c>
      <c r="T150" s="11">
        <f>NP2017_D1!T8</f>
        <v>4215342</v>
      </c>
      <c r="U150" s="11">
        <f>NP2017_D1!U8</f>
        <v>4288196</v>
      </c>
      <c r="V150" s="11">
        <f>NP2017_D1!V8</f>
        <v>4233261</v>
      </c>
      <c r="W150" s="11">
        <f>NP2017_D1!W8</f>
        <v>4251108</v>
      </c>
      <c r="X150" s="11">
        <f>NP2017_D1!X8</f>
        <v>4277773</v>
      </c>
      <c r="Y150" s="11">
        <f>NP2017_D1!Y8</f>
        <v>4321626</v>
      </c>
      <c r="Z150" s="11">
        <f>NP2017_D1!Z8</f>
        <v>4422467</v>
      </c>
      <c r="AA150" s="11">
        <f>NP2017_D1!AA8</f>
        <v>4516236</v>
      </c>
      <c r="AB150" s="11">
        <f>NP2017_D1!AB8</f>
        <v>4587291</v>
      </c>
      <c r="AC150" s="11">
        <f>NP2017_D1!AC8</f>
        <v>4707566</v>
      </c>
      <c r="AD150" s="11">
        <f>NP2017_D1!AD8</f>
        <v>4790058</v>
      </c>
      <c r="AE150" s="11">
        <f>NP2017_D1!AE8</f>
        <v>4777149</v>
      </c>
      <c r="AF150" s="11">
        <f>NP2017_D1!AF8</f>
        <v>4587850</v>
      </c>
      <c r="AG150" s="11">
        <f>NP2017_D1!AG8</f>
        <v>4477889</v>
      </c>
      <c r="AH150" s="11">
        <f>NP2017_D1!AH8</f>
        <v>4398868</v>
      </c>
      <c r="AI150" s="11">
        <f>NP2017_D1!AI8</f>
        <v>4413258</v>
      </c>
      <c r="AJ150" s="11">
        <f>NP2017_D1!AJ8</f>
        <v>4442014</v>
      </c>
      <c r="AK150" s="11">
        <f>NP2017_D1!AK8</f>
        <v>4298767</v>
      </c>
      <c r="AL150" s="11">
        <f>NP2017_D1!AL8</f>
        <v>4359491</v>
      </c>
      <c r="AM150" s="11">
        <f>NP2017_D1!AM8</f>
        <v>4353713</v>
      </c>
      <c r="AN150" s="11">
        <f>NP2017_D1!AN8</f>
        <v>4303531</v>
      </c>
      <c r="AO150" s="11">
        <f>NP2017_D1!AO8</f>
        <v>4383641</v>
      </c>
      <c r="AP150" s="11">
        <f>NP2017_D1!AP8</f>
        <v>4111179</v>
      </c>
      <c r="AQ150" s="11">
        <f>NP2017_D1!AQ8</f>
        <v>4028537</v>
      </c>
      <c r="AR150" s="11">
        <f>NP2017_D1!AR8</f>
        <v>3984541</v>
      </c>
      <c r="AS150" s="11">
        <f>NP2017_D1!AS8</f>
        <v>3865651</v>
      </c>
      <c r="AT150" s="11">
        <f>NP2017_D1!AT8</f>
        <v>3981593</v>
      </c>
      <c r="AU150" s="11">
        <f>NP2017_D1!AU8</f>
        <v>3855725</v>
      </c>
      <c r="AV150" s="11">
        <f>NP2017_D1!AV8</f>
        <v>3912585</v>
      </c>
      <c r="AW150" s="11">
        <f>NP2017_D1!AW8</f>
        <v>4086265</v>
      </c>
      <c r="AX150" s="11">
        <f>NP2017_D1!AX8</f>
        <v>4315712</v>
      </c>
      <c r="AY150" s="11">
        <f>NP2017_D1!AY8</f>
        <v>4365409</v>
      </c>
      <c r="AZ150" s="11">
        <f>NP2017_D1!AZ8</f>
        <v>4134928</v>
      </c>
      <c r="BA150" s="11">
        <f>NP2017_D1!BA8</f>
        <v>4045056</v>
      </c>
      <c r="BB150" s="11">
        <f>NP2017_D1!BB8</f>
        <v>4046013</v>
      </c>
      <c r="BC150" s="11">
        <f>NP2017_D1!BC8</f>
        <v>4116949</v>
      </c>
      <c r="BD150" s="11">
        <f>NP2017_D1!BD8</f>
        <v>4358883</v>
      </c>
      <c r="BE150" s="11">
        <f>NP2017_D1!BE8</f>
        <v>4433952</v>
      </c>
      <c r="BF150" s="11">
        <f>NP2017_D1!BF8</f>
        <v>4425934</v>
      </c>
      <c r="BG150" s="11">
        <f>NP2017_D1!BG8</f>
        <v>4412773</v>
      </c>
      <c r="BH150" s="11">
        <f>NP2017_D1!BH8</f>
        <v>4461817</v>
      </c>
      <c r="BI150" s="11">
        <f>NP2017_D1!BI8</f>
        <v>4493975</v>
      </c>
      <c r="BJ150" s="11">
        <f>NP2017_D1!BJ8</f>
        <v>4337169</v>
      </c>
      <c r="BK150" s="11">
        <f>NP2017_D1!BK8</f>
        <v>4305372</v>
      </c>
      <c r="BL150" s="11">
        <f>NP2017_D1!BL8</f>
        <v>4251447</v>
      </c>
      <c r="BM150" s="11">
        <f>NP2017_D1!BM8</f>
        <v>4092914</v>
      </c>
      <c r="BN150" s="11">
        <f>NP2017_D1!BN8</f>
        <v>4050176</v>
      </c>
      <c r="BO150" s="11">
        <f>NP2017_D1!BO8</f>
        <v>3876056</v>
      </c>
      <c r="BP150" s="11">
        <f>NP2017_D1!BP8</f>
        <v>3720444</v>
      </c>
      <c r="BQ150" s="11">
        <f>NP2017_D1!BQ8</f>
        <v>3567687</v>
      </c>
      <c r="BR150" s="11">
        <f>NP2017_D1!BR8</f>
        <v>3449966</v>
      </c>
      <c r="BS150" s="11">
        <f>NP2017_D1!BS8</f>
        <v>3359750</v>
      </c>
      <c r="BT150" s="11">
        <f>NP2017_D1!BT8</f>
        <v>3249376</v>
      </c>
      <c r="BU150" s="11">
        <f>NP2017_D1!BU8</f>
        <v>3202397</v>
      </c>
      <c r="BV150" s="11">
        <f>NP2017_D1!BV8</f>
        <v>3322077</v>
      </c>
      <c r="BW150" s="11">
        <f>NP2017_D1!BW8</f>
        <v>2442787</v>
      </c>
      <c r="BX150" s="11">
        <f>NP2017_D1!BX8</f>
        <v>2397598</v>
      </c>
      <c r="BY150" s="11">
        <f>NP2017_D1!BY8</f>
        <v>2319959</v>
      </c>
      <c r="BZ150" s="11">
        <f>NP2017_D1!BZ8</f>
        <v>2355941</v>
      </c>
      <c r="CA150" s="11">
        <f>NP2017_D1!CA8</f>
        <v>2037902</v>
      </c>
      <c r="CB150" s="11">
        <f>NP2017_D1!CB8</f>
        <v>1845534</v>
      </c>
      <c r="CC150" s="11">
        <f>NP2017_D1!CC8</f>
        <v>1727722</v>
      </c>
      <c r="CD150" s="11">
        <f>NP2017_D1!CD8</f>
        <v>1606349</v>
      </c>
      <c r="CE150" s="11">
        <f>NP2017_D1!CE8</f>
        <v>1517810</v>
      </c>
      <c r="CF150" s="11">
        <f>NP2017_D1!CF8</f>
        <v>1378127</v>
      </c>
      <c r="CG150" s="11">
        <f>NP2017_D1!CG8</f>
        <v>1293377</v>
      </c>
      <c r="CH150" s="11">
        <f>NP2017_D1!CH8</f>
        <v>1215828</v>
      </c>
      <c r="CI150" s="11">
        <f>NP2017_D1!CI8</f>
        <v>1067366</v>
      </c>
      <c r="CJ150" s="11">
        <f>NP2017_D1!CJ8</f>
        <v>1006951</v>
      </c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DA150" s="12">
        <f>SUM(NP2017_D1!V8:AL8)</f>
        <v>75862672</v>
      </c>
      <c r="DB150" s="12">
        <f>SUM(NP2017_D1!AM8:BF8)</f>
        <v>83109797</v>
      </c>
      <c r="DC150" s="12">
        <f>SUM(NP2017_D1!BG8:BK8)</f>
        <v>22011106</v>
      </c>
      <c r="DD150" s="12">
        <f>SUM(NP2017_D1!BL8:BP8)</f>
        <v>19991037</v>
      </c>
      <c r="DE150" s="12">
        <f>SUM(NP2017_D1!BQ8:BU8)</f>
        <v>16829176</v>
      </c>
      <c r="DF150" s="12">
        <f>SUM(NP2017_D1!BV8:BZ8)</f>
        <v>12838362</v>
      </c>
      <c r="DG150" s="12">
        <f>SUM(NP2017_D1!CA8:CE8)</f>
        <v>8735317</v>
      </c>
      <c r="DH150" s="12">
        <f>SUM(NP2017_D1!CF8:CJ8)</f>
        <v>5961649</v>
      </c>
      <c r="DI150" s="12">
        <f>SUM(NP2017_D1!CK8:CO8)</f>
        <v>3893994</v>
      </c>
      <c r="DJ150" s="12">
        <f>SUM(NP2017_D1!CP8:CT8)</f>
        <v>1925141</v>
      </c>
      <c r="DK150" s="12">
        <f>SUM(NP2017_D1!CU8:CY8)</f>
        <v>565199</v>
      </c>
      <c r="DL150" s="12">
        <f>SUM(NP2017_D1!CZ8:CZ8)</f>
        <v>83574</v>
      </c>
      <c r="DM150" s="12">
        <f>SUM(NP2017_D1!V10:AB10)</f>
        <v>30478084</v>
      </c>
      <c r="DN150" s="12">
        <f>SUM(NP2017_D1!AC10:BP10)</f>
        <v>171782181</v>
      </c>
      <c r="DO150" s="12">
        <f>SUM(NP2017_D1!BQ8:CZ8)</f>
        <v>50832412</v>
      </c>
      <c r="DP150" s="12">
        <f>SUM(NP2017_D1!CK8:CZ8)</f>
        <v>6467908</v>
      </c>
    </row>
    <row r="151" spans="1:120" hidden="1" outlineLevel="1" x14ac:dyDescent="0.25">
      <c r="A151">
        <f>NP2017_D1!A9</f>
        <v>0</v>
      </c>
      <c r="B151">
        <f>NP2017_D1!B9</f>
        <v>2018</v>
      </c>
      <c r="C151" s="11">
        <f>NP2017_D1!C9</f>
        <v>327848911</v>
      </c>
      <c r="D151" s="11">
        <f>NP2017_D1!D9</f>
        <v>4056716</v>
      </c>
      <c r="E151" s="11">
        <f>NP2017_D1!E9</f>
        <v>4046477</v>
      </c>
      <c r="F151" s="11">
        <f>NP2017_D1!F9</f>
        <v>3993419</v>
      </c>
      <c r="G151" s="11">
        <f>NP2017_D1!G9</f>
        <v>4019345</v>
      </c>
      <c r="H151" s="11">
        <f>NP2017_D1!H9</f>
        <v>4013649</v>
      </c>
      <c r="I151" s="11">
        <f>NP2017_D1!I9</f>
        <v>4001995</v>
      </c>
      <c r="J151" s="11">
        <f>NP2017_D1!J9</f>
        <v>4007421</v>
      </c>
      <c r="K151" s="11">
        <f>NP2017_D1!K9</f>
        <v>4052927</v>
      </c>
      <c r="L151" s="11">
        <f>NP2017_D1!L9</f>
        <v>4051175</v>
      </c>
      <c r="M151" s="11">
        <f>NP2017_D1!M9</f>
        <v>4052752</v>
      </c>
      <c r="N151" s="11">
        <f>NP2017_D1!N9</f>
        <v>4182356</v>
      </c>
      <c r="O151" s="11">
        <f>NP2017_D1!O9</f>
        <v>4201452</v>
      </c>
      <c r="P151" s="11">
        <f>NP2017_D1!P9</f>
        <v>4166128</v>
      </c>
      <c r="Q151" s="11">
        <f>NP2017_D1!Q9</f>
        <v>4153355</v>
      </c>
      <c r="R151" s="11">
        <f>NP2017_D1!R9</f>
        <v>4163009</v>
      </c>
      <c r="S151" s="11">
        <f>NP2017_D1!S9</f>
        <v>4136524</v>
      </c>
      <c r="T151" s="11">
        <f>NP2017_D1!T9</f>
        <v>4127018</v>
      </c>
      <c r="U151" s="11">
        <f>NP2017_D1!U9</f>
        <v>4238674</v>
      </c>
      <c r="V151" s="11">
        <f>NP2017_D1!V9</f>
        <v>4316526</v>
      </c>
      <c r="W151" s="11">
        <f>NP2017_D1!W9</f>
        <v>4265709</v>
      </c>
      <c r="X151" s="11">
        <f>NP2017_D1!X9</f>
        <v>4285871</v>
      </c>
      <c r="Y151" s="11">
        <f>NP2017_D1!Y9</f>
        <v>4313524</v>
      </c>
      <c r="Z151" s="11">
        <f>NP2017_D1!Z9</f>
        <v>4357895</v>
      </c>
      <c r="AA151" s="11">
        <f>NP2017_D1!AA9</f>
        <v>4458227</v>
      </c>
      <c r="AB151" s="11">
        <f>NP2017_D1!AB9</f>
        <v>4551401</v>
      </c>
      <c r="AC151" s="11">
        <f>NP2017_D1!AC9</f>
        <v>4621327</v>
      </c>
      <c r="AD151" s="11">
        <f>NP2017_D1!AD9</f>
        <v>4739992</v>
      </c>
      <c r="AE151" s="11">
        <f>NP2017_D1!AE9</f>
        <v>4820454</v>
      </c>
      <c r="AF151" s="11">
        <f>NP2017_D1!AF9</f>
        <v>4805708</v>
      </c>
      <c r="AG151" s="11">
        <f>NP2017_D1!AG9</f>
        <v>4614495</v>
      </c>
      <c r="AH151" s="11">
        <f>NP2017_D1!AH9</f>
        <v>4502236</v>
      </c>
      <c r="AI151" s="11">
        <f>NP2017_D1!AI9</f>
        <v>4420352</v>
      </c>
      <c r="AJ151" s="11">
        <f>NP2017_D1!AJ9</f>
        <v>4431928</v>
      </c>
      <c r="AK151" s="11">
        <f>NP2017_D1!AK9</f>
        <v>4457882</v>
      </c>
      <c r="AL151" s="11">
        <f>NP2017_D1!AL9</f>
        <v>4312997</v>
      </c>
      <c r="AM151" s="11">
        <f>NP2017_D1!AM9</f>
        <v>4371920</v>
      </c>
      <c r="AN151" s="11">
        <f>NP2017_D1!AN9</f>
        <v>4364340</v>
      </c>
      <c r="AO151" s="11">
        <f>NP2017_D1!AO9</f>
        <v>4312312</v>
      </c>
      <c r="AP151" s="11">
        <f>NP2017_D1!AP9</f>
        <v>4390538</v>
      </c>
      <c r="AQ151" s="11">
        <f>NP2017_D1!AQ9</f>
        <v>4117661</v>
      </c>
      <c r="AR151" s="11">
        <f>NP2017_D1!AR9</f>
        <v>4033632</v>
      </c>
      <c r="AS151" s="11">
        <f>NP2017_D1!AS9</f>
        <v>3988016</v>
      </c>
      <c r="AT151" s="11">
        <f>NP2017_D1!AT9</f>
        <v>3868195</v>
      </c>
      <c r="AU151" s="11">
        <f>NP2017_D1!AU9</f>
        <v>3982657</v>
      </c>
      <c r="AV151" s="11">
        <f>NP2017_D1!AV9</f>
        <v>3856316</v>
      </c>
      <c r="AW151" s="11">
        <f>NP2017_D1!AW9</f>
        <v>3911959</v>
      </c>
      <c r="AX151" s="11">
        <f>NP2017_D1!AX9</f>
        <v>4083353</v>
      </c>
      <c r="AY151" s="11">
        <f>NP2017_D1!AY9</f>
        <v>4309706</v>
      </c>
      <c r="AZ151" s="11">
        <f>NP2017_D1!AZ9</f>
        <v>4356544</v>
      </c>
      <c r="BA151" s="11">
        <f>NP2017_D1!BA9</f>
        <v>4124836</v>
      </c>
      <c r="BB151" s="11">
        <f>NP2017_D1!BB9</f>
        <v>4033282</v>
      </c>
      <c r="BC151" s="11">
        <f>NP2017_D1!BC9</f>
        <v>4032485</v>
      </c>
      <c r="BD151" s="11">
        <f>NP2017_D1!BD9</f>
        <v>4101692</v>
      </c>
      <c r="BE151" s="11">
        <f>NP2017_D1!BE9</f>
        <v>4341118</v>
      </c>
      <c r="BF151" s="11">
        <f>NP2017_D1!BF9</f>
        <v>4414648</v>
      </c>
      <c r="BG151" s="11">
        <f>NP2017_D1!BG9</f>
        <v>4405551</v>
      </c>
      <c r="BH151" s="11">
        <f>NP2017_D1!BH9</f>
        <v>4391051</v>
      </c>
      <c r="BI151" s="11">
        <f>NP2017_D1!BI9</f>
        <v>4438176</v>
      </c>
      <c r="BJ151" s="11">
        <f>NP2017_D1!BJ9</f>
        <v>4467892</v>
      </c>
      <c r="BK151" s="11">
        <f>NP2017_D1!BK9</f>
        <v>4310232</v>
      </c>
      <c r="BL151" s="11">
        <f>NP2017_D1!BL9</f>
        <v>4276280</v>
      </c>
      <c r="BM151" s="11">
        <f>NP2017_D1!BM9</f>
        <v>4219953</v>
      </c>
      <c r="BN151" s="11">
        <f>NP2017_D1!BN9</f>
        <v>4059664</v>
      </c>
      <c r="BO151" s="11">
        <f>NP2017_D1!BO9</f>
        <v>4013995</v>
      </c>
      <c r="BP151" s="11">
        <f>NP2017_D1!BP9</f>
        <v>3838332</v>
      </c>
      <c r="BQ151" s="11">
        <f>NP2017_D1!BQ9</f>
        <v>3681103</v>
      </c>
      <c r="BR151" s="11">
        <f>NP2017_D1!BR9</f>
        <v>3526404</v>
      </c>
      <c r="BS151" s="11">
        <f>NP2017_D1!BS9</f>
        <v>3406382</v>
      </c>
      <c r="BT151" s="11">
        <f>NP2017_D1!BT9</f>
        <v>3313267</v>
      </c>
      <c r="BU151" s="11">
        <f>NP2017_D1!BU9</f>
        <v>3200624</v>
      </c>
      <c r="BV151" s="11">
        <f>NP2017_D1!BV9</f>
        <v>3149795</v>
      </c>
      <c r="BW151" s="11">
        <f>NP2017_D1!BW9</f>
        <v>3262162</v>
      </c>
      <c r="BX151" s="11">
        <f>NP2017_D1!BX9</f>
        <v>2395308</v>
      </c>
      <c r="BY151" s="11">
        <f>NP2017_D1!BY9</f>
        <v>2346214</v>
      </c>
      <c r="BZ151" s="11">
        <f>NP2017_D1!BZ9</f>
        <v>2265372</v>
      </c>
      <c r="CA151" s="11">
        <f>NP2017_D1!CA9</f>
        <v>2294638</v>
      </c>
      <c r="CB151" s="11">
        <f>NP2017_D1!CB9</f>
        <v>1979847</v>
      </c>
      <c r="CC151" s="11">
        <f>NP2017_D1!CC9</f>
        <v>1787597</v>
      </c>
      <c r="CD151" s="11">
        <f>NP2017_D1!CD9</f>
        <v>1667826</v>
      </c>
      <c r="CE151" s="11">
        <f>NP2017_D1!CE9</f>
        <v>1544687</v>
      </c>
      <c r="CF151" s="11">
        <f>NP2017_D1!CF9</f>
        <v>1453126</v>
      </c>
      <c r="CG151" s="11">
        <f>NP2017_D1!CG9</f>
        <v>1312814</v>
      </c>
      <c r="CH151" s="11">
        <f>NP2017_D1!CH9</f>
        <v>1224880</v>
      </c>
      <c r="CI151" s="11">
        <f>NP2017_D1!CI9</f>
        <v>1143789</v>
      </c>
      <c r="CJ151" s="11">
        <f>NP2017_D1!CJ9</f>
        <v>996514</v>
      </c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DA151" s="12">
        <f>SUM(NP2017_D1!V9:AL9)</f>
        <v>76276524</v>
      </c>
      <c r="DB151" s="12">
        <f>SUM(NP2017_D1!AM9:BF9)</f>
        <v>82995210</v>
      </c>
      <c r="DC151" s="12">
        <f>SUM(NP2017_D1!BG9:BK9)</f>
        <v>22012902</v>
      </c>
      <c r="DD151" s="12">
        <f>SUM(NP2017_D1!BL9:BP9)</f>
        <v>20408224</v>
      </c>
      <c r="DE151" s="12">
        <f>SUM(NP2017_D1!BQ9:BU9)</f>
        <v>17127780</v>
      </c>
      <c r="DF151" s="12">
        <f>SUM(NP2017_D1!BV9:BZ9)</f>
        <v>13418851</v>
      </c>
      <c r="DG151" s="12">
        <f>SUM(NP2017_D1!CA9:CE9)</f>
        <v>9274595</v>
      </c>
      <c r="DH151" s="12">
        <f>SUM(NP2017_D1!CF9:CJ9)</f>
        <v>6131123</v>
      </c>
      <c r="DI151" s="12">
        <f>SUM(NP2017_D1!CK9:CO9)</f>
        <v>3897263</v>
      </c>
      <c r="DJ151" s="12">
        <f>SUM(NP2017_D1!CP9:CT9)</f>
        <v>1961860</v>
      </c>
      <c r="DK151" s="12">
        <f>SUM(NP2017_D1!CU9:CY9)</f>
        <v>593965</v>
      </c>
      <c r="DL151" s="12">
        <f>SUM(NP2017_D1!CZ9:CZ9)</f>
        <v>86222</v>
      </c>
      <c r="DM151" s="12">
        <f>SUM(NP2017_D1!V11:AB11)</f>
        <v>30380136</v>
      </c>
      <c r="DN151" s="12">
        <f>SUM(NP2017_D1!AC11:BP11)</f>
        <v>172240783</v>
      </c>
      <c r="DO151" s="12">
        <f>SUM(NP2017_D1!BQ9:CZ9)</f>
        <v>52491659</v>
      </c>
      <c r="DP151" s="12">
        <f>SUM(NP2017_D1!CK9:CZ9)</f>
        <v>6539310</v>
      </c>
    </row>
    <row r="152" spans="1:120" hidden="1" outlineLevel="1" x14ac:dyDescent="0.25">
      <c r="A152">
        <f>NP2017_D1!A10</f>
        <v>0</v>
      </c>
      <c r="B152">
        <f>NP2017_D1!B10</f>
        <v>2019</v>
      </c>
      <c r="C152" s="11">
        <f>NP2017_D1!C10</f>
        <v>330205016</v>
      </c>
      <c r="D152" s="11">
        <f>NP2017_D1!D10</f>
        <v>4077167</v>
      </c>
      <c r="E152" s="11">
        <f>NP2017_D1!E10</f>
        <v>4068649</v>
      </c>
      <c r="F152" s="11">
        <f>NP2017_D1!F10</f>
        <v>4060541</v>
      </c>
      <c r="G152" s="11">
        <f>NP2017_D1!G10</f>
        <v>4004499</v>
      </c>
      <c r="H152" s="11">
        <f>NP2017_D1!H10</f>
        <v>4029427</v>
      </c>
      <c r="I152" s="11">
        <f>NP2017_D1!I10</f>
        <v>4023461</v>
      </c>
      <c r="J152" s="11">
        <f>NP2017_D1!J10</f>
        <v>4012057</v>
      </c>
      <c r="K152" s="11">
        <f>NP2017_D1!K10</f>
        <v>4017972</v>
      </c>
      <c r="L152" s="11">
        <f>NP2017_D1!L10</f>
        <v>4064123</v>
      </c>
      <c r="M152" s="11">
        <f>NP2017_D1!M10</f>
        <v>4062890</v>
      </c>
      <c r="N152" s="11">
        <f>NP2017_D1!N10</f>
        <v>4064631</v>
      </c>
      <c r="O152" s="11">
        <f>NP2017_D1!O10</f>
        <v>4193833</v>
      </c>
      <c r="P152" s="11">
        <f>NP2017_D1!P10</f>
        <v>4212469</v>
      </c>
      <c r="Q152" s="11">
        <f>NP2017_D1!Q10</f>
        <v>4177496</v>
      </c>
      <c r="R152" s="11">
        <f>NP2017_D1!R10</f>
        <v>4165769</v>
      </c>
      <c r="S152" s="11">
        <f>NP2017_D1!S10</f>
        <v>4177960</v>
      </c>
      <c r="T152" s="11">
        <f>NP2017_D1!T10</f>
        <v>4155502</v>
      </c>
      <c r="U152" s="11">
        <f>NP2017_D1!U10</f>
        <v>4150810</v>
      </c>
      <c r="V152" s="11">
        <f>NP2017_D1!V10</f>
        <v>4267452</v>
      </c>
      <c r="W152" s="11">
        <f>NP2017_D1!W10</f>
        <v>4349076</v>
      </c>
      <c r="X152" s="11">
        <f>NP2017_D1!X10</f>
        <v>4301156</v>
      </c>
      <c r="Y152" s="11">
        <f>NP2017_D1!Y10</f>
        <v>4322123</v>
      </c>
      <c r="Z152" s="11">
        <f>NP2017_D1!Z10</f>
        <v>4350161</v>
      </c>
      <c r="AA152" s="11">
        <f>NP2017_D1!AA10</f>
        <v>4394288</v>
      </c>
      <c r="AB152" s="11">
        <f>NP2017_D1!AB10</f>
        <v>4493828</v>
      </c>
      <c r="AC152" s="11">
        <f>NP2017_D1!AC10</f>
        <v>4586191</v>
      </c>
      <c r="AD152" s="11">
        <f>NP2017_D1!AD10</f>
        <v>4654316</v>
      </c>
      <c r="AE152" s="11">
        <f>NP2017_D1!AE10</f>
        <v>4771037</v>
      </c>
      <c r="AF152" s="11">
        <f>NP2017_D1!AF10</f>
        <v>4849468</v>
      </c>
      <c r="AG152" s="11">
        <f>NP2017_D1!AG10</f>
        <v>4832291</v>
      </c>
      <c r="AH152" s="11">
        <f>NP2017_D1!AH10</f>
        <v>4639056</v>
      </c>
      <c r="AI152" s="11">
        <f>NP2017_D1!AI10</f>
        <v>4523767</v>
      </c>
      <c r="AJ152" s="11">
        <f>NP2017_D1!AJ10</f>
        <v>4439360</v>
      </c>
      <c r="AK152" s="11">
        <f>NP2017_D1!AK10</f>
        <v>4448246</v>
      </c>
      <c r="AL152" s="11">
        <f>NP2017_D1!AL10</f>
        <v>4472242</v>
      </c>
      <c r="AM152" s="11">
        <f>NP2017_D1!AM10</f>
        <v>4325927</v>
      </c>
      <c r="AN152" s="11">
        <f>NP2017_D1!AN10</f>
        <v>4382807</v>
      </c>
      <c r="AO152" s="11">
        <f>NP2017_D1!AO10</f>
        <v>4373352</v>
      </c>
      <c r="AP152" s="11">
        <f>NP2017_D1!AP10</f>
        <v>4319885</v>
      </c>
      <c r="AQ152" s="11">
        <f>NP2017_D1!AQ10</f>
        <v>4396211</v>
      </c>
      <c r="AR152" s="11">
        <f>NP2017_D1!AR10</f>
        <v>4122808</v>
      </c>
      <c r="AS152" s="11">
        <f>NP2017_D1!AS10</f>
        <v>4037231</v>
      </c>
      <c r="AT152" s="11">
        <f>NP2017_D1!AT10</f>
        <v>3990512</v>
      </c>
      <c r="AU152" s="11">
        <f>NP2017_D1!AU10</f>
        <v>3869810</v>
      </c>
      <c r="AV152" s="11">
        <f>NP2017_D1!AV10</f>
        <v>3983126</v>
      </c>
      <c r="AW152" s="11">
        <f>NP2017_D1!AW10</f>
        <v>3856029</v>
      </c>
      <c r="AX152" s="11">
        <f>NP2017_D1!AX10</f>
        <v>3909826</v>
      </c>
      <c r="AY152" s="11">
        <f>NP2017_D1!AY10</f>
        <v>4078378</v>
      </c>
      <c r="AZ152" s="11">
        <f>NP2017_D1!AZ10</f>
        <v>4301377</v>
      </c>
      <c r="BA152" s="11">
        <f>NP2017_D1!BA10</f>
        <v>4345513</v>
      </c>
      <c r="BB152" s="11">
        <f>NP2017_D1!BB10</f>
        <v>4112985</v>
      </c>
      <c r="BC152" s="11">
        <f>NP2017_D1!BC10</f>
        <v>4019996</v>
      </c>
      <c r="BD152" s="11">
        <f>NP2017_D1!BD10</f>
        <v>4018047</v>
      </c>
      <c r="BE152" s="11">
        <f>NP2017_D1!BE10</f>
        <v>4085765</v>
      </c>
      <c r="BF152" s="11">
        <f>NP2017_D1!BF10</f>
        <v>4322782</v>
      </c>
      <c r="BG152" s="11">
        <f>NP2017_D1!BG10</f>
        <v>4394677</v>
      </c>
      <c r="BH152" s="11">
        <f>NP2017_D1!BH10</f>
        <v>4384336</v>
      </c>
      <c r="BI152" s="11">
        <f>NP2017_D1!BI10</f>
        <v>4368454</v>
      </c>
      <c r="BJ152" s="11">
        <f>NP2017_D1!BJ10</f>
        <v>4413273</v>
      </c>
      <c r="BK152" s="11">
        <f>NP2017_D1!BK10</f>
        <v>4440487</v>
      </c>
      <c r="BL152" s="11">
        <f>NP2017_D1!BL10</f>
        <v>4281762</v>
      </c>
      <c r="BM152" s="11">
        <f>NP2017_D1!BM10</f>
        <v>4245285</v>
      </c>
      <c r="BN152" s="11">
        <f>NP2017_D1!BN10</f>
        <v>4186211</v>
      </c>
      <c r="BO152" s="11">
        <f>NP2017_D1!BO10</f>
        <v>4023985</v>
      </c>
      <c r="BP152" s="11">
        <f>NP2017_D1!BP10</f>
        <v>3975370</v>
      </c>
      <c r="BQ152" s="11">
        <f>NP2017_D1!BQ10</f>
        <v>3798130</v>
      </c>
      <c r="BR152" s="11">
        <f>NP2017_D1!BR10</f>
        <v>3639025</v>
      </c>
      <c r="BS152" s="11">
        <f>NP2017_D1!BS10</f>
        <v>3482417</v>
      </c>
      <c r="BT152" s="11">
        <f>NP2017_D1!BT10</f>
        <v>3360143</v>
      </c>
      <c r="BU152" s="11">
        <f>NP2017_D1!BU10</f>
        <v>3263893</v>
      </c>
      <c r="BV152" s="11">
        <f>NP2017_D1!BV10</f>
        <v>3148765</v>
      </c>
      <c r="BW152" s="11">
        <f>NP2017_D1!BW10</f>
        <v>3093740</v>
      </c>
      <c r="BX152" s="11">
        <f>NP2017_D1!BX10</f>
        <v>3198266</v>
      </c>
      <c r="BY152" s="11">
        <f>NP2017_D1!BY10</f>
        <v>2344535</v>
      </c>
      <c r="BZ152" s="11">
        <f>NP2017_D1!BZ10</f>
        <v>2291473</v>
      </c>
      <c r="CA152" s="11">
        <f>NP2017_D1!CA10</f>
        <v>2207291</v>
      </c>
      <c r="CB152" s="11">
        <f>NP2017_D1!CB10</f>
        <v>2229518</v>
      </c>
      <c r="CC152" s="11">
        <f>NP2017_D1!CC10</f>
        <v>1918246</v>
      </c>
      <c r="CD152" s="11">
        <f>NP2017_D1!CD10</f>
        <v>1726157</v>
      </c>
      <c r="CE152" s="11">
        <f>NP2017_D1!CE10</f>
        <v>1604387</v>
      </c>
      <c r="CF152" s="11">
        <f>NP2017_D1!CF10</f>
        <v>1479387</v>
      </c>
      <c r="CG152" s="11">
        <f>NP2017_D1!CG10</f>
        <v>1384715</v>
      </c>
      <c r="CH152" s="11">
        <f>NP2017_D1!CH10</f>
        <v>1243786</v>
      </c>
      <c r="CI152" s="11">
        <f>NP2017_D1!CI10</f>
        <v>1152810</v>
      </c>
      <c r="CJ152" s="11">
        <f>NP2017_D1!CJ10</f>
        <v>1068396</v>
      </c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DA152" s="12">
        <f>SUM(NP2017_D1!V10:AL10)</f>
        <v>76694058</v>
      </c>
      <c r="DB152" s="12">
        <f>SUM(NP2017_D1!AM10:BF10)</f>
        <v>82852367</v>
      </c>
      <c r="DC152" s="12">
        <f>SUM(NP2017_D1!BG10:BK10)</f>
        <v>22001227</v>
      </c>
      <c r="DD152" s="12">
        <f>SUM(NP2017_D1!BL10:BP10)</f>
        <v>20712613</v>
      </c>
      <c r="DE152" s="12">
        <f>SUM(NP2017_D1!BQ10:BU10)</f>
        <v>17543608</v>
      </c>
      <c r="DF152" s="12">
        <f>SUM(NP2017_D1!BV10:BZ10)</f>
        <v>14076779</v>
      </c>
      <c r="DG152" s="12">
        <f>SUM(NP2017_D1!CA10:CE10)</f>
        <v>9685599</v>
      </c>
      <c r="DH152" s="12">
        <f>SUM(NP2017_D1!CF10:CJ10)</f>
        <v>6329094</v>
      </c>
      <c r="DI152" s="12">
        <f>SUM(NP2017_D1!CK10:CO10)</f>
        <v>3896576</v>
      </c>
      <c r="DJ152" s="12">
        <f>SUM(NP2017_D1!CP10:CT10)</f>
        <v>1982704</v>
      </c>
      <c r="DK152" s="12">
        <f>SUM(NP2017_D1!CU10:CY10)</f>
        <v>623463</v>
      </c>
      <c r="DL152" s="12">
        <f>SUM(NP2017_D1!CZ10:CZ10)</f>
        <v>87672</v>
      </c>
      <c r="DM152" s="12">
        <f>SUM(NP2017_D1!V12:AB12)</f>
        <v>30377634</v>
      </c>
      <c r="DN152" s="12">
        <f>SUM(NP2017_D1!AC12:BP12)</f>
        <v>172640510</v>
      </c>
      <c r="DO152" s="12">
        <f>SUM(NP2017_D1!BQ10:CZ10)</f>
        <v>54225495</v>
      </c>
      <c r="DP152" s="12">
        <f>SUM(NP2017_D1!CK10:CZ10)</f>
        <v>6590415</v>
      </c>
    </row>
    <row r="153" spans="1:120" hidden="1" outlineLevel="1" x14ac:dyDescent="0.25">
      <c r="A153">
        <f>NP2017_D1!A11</f>
        <v>0</v>
      </c>
      <c r="B153">
        <f>NP2017_D1!B11</f>
        <v>2020</v>
      </c>
      <c r="C153" s="11">
        <f>NP2017_D1!C11</f>
        <v>332554929</v>
      </c>
      <c r="D153" s="11">
        <f>NP2017_D1!D11</f>
        <v>4095123</v>
      </c>
      <c r="E153" s="11">
        <f>NP2017_D1!E11</f>
        <v>4089344</v>
      </c>
      <c r="F153" s="11">
        <f>NP2017_D1!F11</f>
        <v>4082833</v>
      </c>
      <c r="G153" s="11">
        <f>NP2017_D1!G11</f>
        <v>4072599</v>
      </c>
      <c r="H153" s="11">
        <f>NP2017_D1!H11</f>
        <v>4014451</v>
      </c>
      <c r="I153" s="11">
        <f>NP2017_D1!I11</f>
        <v>4039164</v>
      </c>
      <c r="J153" s="11">
        <f>NP2017_D1!J11</f>
        <v>4033531</v>
      </c>
      <c r="K153" s="11">
        <f>NP2017_D1!K11</f>
        <v>4022626</v>
      </c>
      <c r="L153" s="11">
        <f>NP2017_D1!L11</f>
        <v>4029209</v>
      </c>
      <c r="M153" s="11">
        <f>NP2017_D1!M11</f>
        <v>4075879</v>
      </c>
      <c r="N153" s="11">
        <f>NP2017_D1!N11</f>
        <v>4074733</v>
      </c>
      <c r="O153" s="11">
        <f>NP2017_D1!O11</f>
        <v>4076315</v>
      </c>
      <c r="P153" s="11">
        <f>NP2017_D1!P11</f>
        <v>4205008</v>
      </c>
      <c r="Q153" s="11">
        <f>NP2017_D1!Q11</f>
        <v>4223908</v>
      </c>
      <c r="R153" s="11">
        <f>NP2017_D1!R11</f>
        <v>4190013</v>
      </c>
      <c r="S153" s="11">
        <f>NP2017_D1!S11</f>
        <v>4180890</v>
      </c>
      <c r="T153" s="11">
        <f>NP2017_D1!T11</f>
        <v>4197186</v>
      </c>
      <c r="U153" s="11">
        <f>NP2017_D1!U11</f>
        <v>4179617</v>
      </c>
      <c r="V153" s="11">
        <f>NP2017_D1!V11</f>
        <v>4180135</v>
      </c>
      <c r="W153" s="11">
        <f>NP2017_D1!W11</f>
        <v>4300527</v>
      </c>
      <c r="X153" s="11">
        <f>NP2017_D1!X11</f>
        <v>4384632</v>
      </c>
      <c r="Y153" s="11">
        <f>NP2017_D1!Y11</f>
        <v>4338146</v>
      </c>
      <c r="Z153" s="11">
        <f>NP2017_D1!Z11</f>
        <v>4359234</v>
      </c>
      <c r="AA153" s="11">
        <f>NP2017_D1!AA11</f>
        <v>4386966</v>
      </c>
      <c r="AB153" s="11">
        <f>NP2017_D1!AB11</f>
        <v>4430496</v>
      </c>
      <c r="AC153" s="11">
        <f>NP2017_D1!AC11</f>
        <v>4529025</v>
      </c>
      <c r="AD153" s="11">
        <f>NP2017_D1!AD11</f>
        <v>4619893</v>
      </c>
      <c r="AE153" s="11">
        <f>NP2017_D1!AE11</f>
        <v>4685941</v>
      </c>
      <c r="AF153" s="11">
        <f>NP2017_D1!AF11</f>
        <v>4800614</v>
      </c>
      <c r="AG153" s="11">
        <f>NP2017_D1!AG11</f>
        <v>4876513</v>
      </c>
      <c r="AH153" s="11">
        <f>NP2017_D1!AH11</f>
        <v>4856771</v>
      </c>
      <c r="AI153" s="11">
        <f>NP2017_D1!AI11</f>
        <v>4660832</v>
      </c>
      <c r="AJ153" s="11">
        <f>NP2017_D1!AJ11</f>
        <v>4542808</v>
      </c>
      <c r="AK153" s="11">
        <f>NP2017_D1!AK11</f>
        <v>4455998</v>
      </c>
      <c r="AL153" s="11">
        <f>NP2017_D1!AL11</f>
        <v>4463008</v>
      </c>
      <c r="AM153" s="11">
        <f>NP2017_D1!AM11</f>
        <v>4485228</v>
      </c>
      <c r="AN153" s="11">
        <f>NP2017_D1!AN11</f>
        <v>4337294</v>
      </c>
      <c r="AO153" s="11">
        <f>NP2017_D1!AO11</f>
        <v>4392096</v>
      </c>
      <c r="AP153" s="11">
        <f>NP2017_D1!AP11</f>
        <v>4381171</v>
      </c>
      <c r="AQ153" s="11">
        <f>NP2017_D1!AQ11</f>
        <v>4326218</v>
      </c>
      <c r="AR153" s="11">
        <f>NP2017_D1!AR11</f>
        <v>4400564</v>
      </c>
      <c r="AS153" s="11">
        <f>NP2017_D1!AS11</f>
        <v>4126454</v>
      </c>
      <c r="AT153" s="11">
        <f>NP2017_D1!AT11</f>
        <v>4039827</v>
      </c>
      <c r="AU153" s="11">
        <f>NP2017_D1!AU11</f>
        <v>3992088</v>
      </c>
      <c r="AV153" s="11">
        <f>NP2017_D1!AV11</f>
        <v>3870852</v>
      </c>
      <c r="AW153" s="11">
        <f>NP2017_D1!AW11</f>
        <v>3982690</v>
      </c>
      <c r="AX153" s="11">
        <f>NP2017_D1!AX11</f>
        <v>3854262</v>
      </c>
      <c r="AY153" s="11">
        <f>NP2017_D1!AY11</f>
        <v>3905661</v>
      </c>
      <c r="AZ153" s="11">
        <f>NP2017_D1!AZ11</f>
        <v>4071129</v>
      </c>
      <c r="BA153" s="11">
        <f>NP2017_D1!BA11</f>
        <v>4290891</v>
      </c>
      <c r="BB153" s="11">
        <f>NP2017_D1!BB11</f>
        <v>4332663</v>
      </c>
      <c r="BC153" s="11">
        <f>NP2017_D1!BC11</f>
        <v>4099623</v>
      </c>
      <c r="BD153" s="11">
        <f>NP2017_D1!BD11</f>
        <v>4005824</v>
      </c>
      <c r="BE153" s="11">
        <f>NP2017_D1!BE11</f>
        <v>4002979</v>
      </c>
      <c r="BF153" s="11">
        <f>NP2017_D1!BF11</f>
        <v>4069319</v>
      </c>
      <c r="BG153" s="11">
        <f>NP2017_D1!BG11</f>
        <v>4303837</v>
      </c>
      <c r="BH153" s="11">
        <f>NP2017_D1!BH11</f>
        <v>4373935</v>
      </c>
      <c r="BI153" s="11">
        <f>NP2017_D1!BI11</f>
        <v>4362270</v>
      </c>
      <c r="BJ153" s="11">
        <f>NP2017_D1!BJ11</f>
        <v>4344637</v>
      </c>
      <c r="BK153" s="11">
        <f>NP2017_D1!BK11</f>
        <v>4387071</v>
      </c>
      <c r="BL153" s="11">
        <f>NP2017_D1!BL11</f>
        <v>4411539</v>
      </c>
      <c r="BM153" s="11">
        <f>NP2017_D1!BM11</f>
        <v>4251390</v>
      </c>
      <c r="BN153" s="11">
        <f>NP2017_D1!BN11</f>
        <v>4212050</v>
      </c>
      <c r="BO153" s="11">
        <f>NP2017_D1!BO11</f>
        <v>4149974</v>
      </c>
      <c r="BP153" s="11">
        <f>NP2017_D1!BP11</f>
        <v>3985844</v>
      </c>
      <c r="BQ153" s="11">
        <f>NP2017_D1!BQ11</f>
        <v>3934138</v>
      </c>
      <c r="BR153" s="11">
        <f>NP2017_D1!BR11</f>
        <v>3755161</v>
      </c>
      <c r="BS153" s="11">
        <f>NP2017_D1!BS11</f>
        <v>3594166</v>
      </c>
      <c r="BT153" s="11">
        <f>NP2017_D1!BT11</f>
        <v>3435726</v>
      </c>
      <c r="BU153" s="11">
        <f>NP2017_D1!BU11</f>
        <v>3310982</v>
      </c>
      <c r="BV153" s="11">
        <f>NP2017_D1!BV11</f>
        <v>3211398</v>
      </c>
      <c r="BW153" s="11">
        <f>NP2017_D1!BW11</f>
        <v>3093442</v>
      </c>
      <c r="BX153" s="11">
        <f>NP2017_D1!BX11</f>
        <v>3033885</v>
      </c>
      <c r="BY153" s="11">
        <f>NP2017_D1!BY11</f>
        <v>3130128</v>
      </c>
      <c r="BZ153" s="11">
        <f>NP2017_D1!BZ11</f>
        <v>2290417</v>
      </c>
      <c r="CA153" s="11">
        <f>NP2017_D1!CA11</f>
        <v>2233196</v>
      </c>
      <c r="CB153" s="11">
        <f>NP2017_D1!CB11</f>
        <v>2145507</v>
      </c>
      <c r="CC153" s="11">
        <f>NP2017_D1!CC11</f>
        <v>2160439</v>
      </c>
      <c r="CD153" s="11">
        <f>NP2017_D1!CD11</f>
        <v>1852886</v>
      </c>
      <c r="CE153" s="11">
        <f>NP2017_D1!CE11</f>
        <v>1661015</v>
      </c>
      <c r="CF153" s="11">
        <f>NP2017_D1!CF11</f>
        <v>1537135</v>
      </c>
      <c r="CG153" s="11">
        <f>NP2017_D1!CG11</f>
        <v>1410263</v>
      </c>
      <c r="CH153" s="11">
        <f>NP2017_D1!CH11</f>
        <v>1312397</v>
      </c>
      <c r="CI153" s="11">
        <f>NP2017_D1!CI11</f>
        <v>1171078</v>
      </c>
      <c r="CJ153" s="11">
        <f>NP2017_D1!CJ11</f>
        <v>1077340</v>
      </c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DA153" s="12">
        <f>SUM(NP2017_D1!V11:AL11)</f>
        <v>76871539</v>
      </c>
      <c r="DB153" s="12">
        <f>SUM(NP2017_D1!AM11:BF11)</f>
        <v>82966833</v>
      </c>
      <c r="DC153" s="12">
        <f>SUM(NP2017_D1!BG11:BK11)</f>
        <v>21771750</v>
      </c>
      <c r="DD153" s="12">
        <f>SUM(NP2017_D1!BL11:BP11)</f>
        <v>21010797</v>
      </c>
      <c r="DE153" s="12">
        <f>SUM(NP2017_D1!BQ11:BU11)</f>
        <v>18030173</v>
      </c>
      <c r="DF153" s="12">
        <f>SUM(NP2017_D1!BV11:BZ11)</f>
        <v>14759270</v>
      </c>
      <c r="DG153" s="12">
        <f>SUM(NP2017_D1!CA11:CE11)</f>
        <v>10053043</v>
      </c>
      <c r="DH153" s="12">
        <f>SUM(NP2017_D1!CF11:CJ11)</f>
        <v>6508213</v>
      </c>
      <c r="DI153" s="12">
        <f>SUM(NP2017_D1!CK11:CO11)</f>
        <v>3943282</v>
      </c>
      <c r="DJ153" s="12">
        <f>SUM(NP2017_D1!CP11:CT11)</f>
        <v>2016964</v>
      </c>
      <c r="DK153" s="12">
        <f>SUM(NP2017_D1!CU11:CY11)</f>
        <v>648572</v>
      </c>
      <c r="DL153" s="12">
        <f>SUM(NP2017_D1!CZ11:CZ11)</f>
        <v>92064</v>
      </c>
      <c r="DM153" s="12">
        <f>SUM(NP2017_D1!V13:AB13)</f>
        <v>30427483</v>
      </c>
      <c r="DN153" s="12">
        <f>SUM(NP2017_D1!AC13:BP13)</f>
        <v>172923868</v>
      </c>
      <c r="DO153" s="12">
        <f>SUM(NP2017_D1!BQ11:CZ11)</f>
        <v>56051581</v>
      </c>
      <c r="DP153" s="12">
        <f>SUM(NP2017_D1!CK11:CZ11)</f>
        <v>6700882</v>
      </c>
    </row>
    <row r="154" spans="1:120" hidden="1" outlineLevel="1" x14ac:dyDescent="0.25">
      <c r="A154">
        <f>NP2017_D1!A12</f>
        <v>0</v>
      </c>
      <c r="B154">
        <f>NP2017_D1!B12</f>
        <v>2021</v>
      </c>
      <c r="C154" s="11">
        <f>NP2017_D1!C12</f>
        <v>334894358</v>
      </c>
      <c r="D154" s="11">
        <f>NP2017_D1!D12</f>
        <v>4109900</v>
      </c>
      <c r="E154" s="11">
        <f>NP2017_D1!E12</f>
        <v>4107542</v>
      </c>
      <c r="F154" s="11">
        <f>NP2017_D1!F12</f>
        <v>4103649</v>
      </c>
      <c r="G154" s="11">
        <f>NP2017_D1!G12</f>
        <v>4094985</v>
      </c>
      <c r="H154" s="11">
        <f>NP2017_D1!H12</f>
        <v>4083359</v>
      </c>
      <c r="I154" s="11">
        <f>NP2017_D1!I12</f>
        <v>4024088</v>
      </c>
      <c r="J154" s="11">
        <f>NP2017_D1!J12</f>
        <v>4049172</v>
      </c>
      <c r="K154" s="11">
        <f>NP2017_D1!K12</f>
        <v>4044099</v>
      </c>
      <c r="L154" s="11">
        <f>NP2017_D1!L12</f>
        <v>4033860</v>
      </c>
      <c r="M154" s="11">
        <f>NP2017_D1!M12</f>
        <v>4040982</v>
      </c>
      <c r="N154" s="11">
        <f>NP2017_D1!N12</f>
        <v>4087777</v>
      </c>
      <c r="O154" s="11">
        <f>NP2017_D1!O12</f>
        <v>4086372</v>
      </c>
      <c r="P154" s="11">
        <f>NP2017_D1!P12</f>
        <v>4087676</v>
      </c>
      <c r="Q154" s="11">
        <f>NP2017_D1!Q12</f>
        <v>4216581</v>
      </c>
      <c r="R154" s="11">
        <f>NP2017_D1!R12</f>
        <v>4236504</v>
      </c>
      <c r="S154" s="11">
        <f>NP2017_D1!S12</f>
        <v>4205270</v>
      </c>
      <c r="T154" s="11">
        <f>NP2017_D1!T12</f>
        <v>4200326</v>
      </c>
      <c r="U154" s="11">
        <f>NP2017_D1!U12</f>
        <v>4221634</v>
      </c>
      <c r="V154" s="11">
        <f>NP2017_D1!V12</f>
        <v>4209336</v>
      </c>
      <c r="W154" s="11">
        <f>NP2017_D1!W12</f>
        <v>4213861</v>
      </c>
      <c r="X154" s="11">
        <f>NP2017_D1!X12</f>
        <v>4336645</v>
      </c>
      <c r="Y154" s="11">
        <f>NP2017_D1!Y12</f>
        <v>4421765</v>
      </c>
      <c r="Z154" s="11">
        <f>NP2017_D1!Z12</f>
        <v>4375951</v>
      </c>
      <c r="AA154" s="11">
        <f>NP2017_D1!AA12</f>
        <v>4396486</v>
      </c>
      <c r="AB154" s="11">
        <f>NP2017_D1!AB12</f>
        <v>4423590</v>
      </c>
      <c r="AC154" s="11">
        <f>NP2017_D1!AC12</f>
        <v>4466247</v>
      </c>
      <c r="AD154" s="11">
        <f>NP2017_D1!AD12</f>
        <v>4563143</v>
      </c>
      <c r="AE154" s="11">
        <f>NP2017_D1!AE12</f>
        <v>4652145</v>
      </c>
      <c r="AF154" s="11">
        <f>NP2017_D1!AF12</f>
        <v>4716116</v>
      </c>
      <c r="AG154" s="11">
        <f>NP2017_D1!AG12</f>
        <v>4828163</v>
      </c>
      <c r="AH154" s="11">
        <f>NP2017_D1!AH12</f>
        <v>4901433</v>
      </c>
      <c r="AI154" s="11">
        <f>NP2017_D1!AI12</f>
        <v>4878458</v>
      </c>
      <c r="AJ154" s="11">
        <f>NP2017_D1!AJ12</f>
        <v>4680107</v>
      </c>
      <c r="AK154" s="11">
        <f>NP2017_D1!AK12</f>
        <v>4559498</v>
      </c>
      <c r="AL154" s="11">
        <f>NP2017_D1!AL12</f>
        <v>4471082</v>
      </c>
      <c r="AM154" s="11">
        <f>NP2017_D1!AM12</f>
        <v>4476393</v>
      </c>
      <c r="AN154" s="11">
        <f>NP2017_D1!AN12</f>
        <v>4496649</v>
      </c>
      <c r="AO154" s="11">
        <f>NP2017_D1!AO12</f>
        <v>4347057</v>
      </c>
      <c r="AP154" s="11">
        <f>NP2017_D1!AP12</f>
        <v>4400186</v>
      </c>
      <c r="AQ154" s="11">
        <f>NP2017_D1!AQ12</f>
        <v>4387763</v>
      </c>
      <c r="AR154" s="11">
        <f>NP2017_D1!AR12</f>
        <v>4331229</v>
      </c>
      <c r="AS154" s="11">
        <f>NP2017_D1!AS12</f>
        <v>4403495</v>
      </c>
      <c r="AT154" s="11">
        <f>NP2017_D1!AT12</f>
        <v>4129067</v>
      </c>
      <c r="AU154" s="11">
        <f>NP2017_D1!AU12</f>
        <v>4041520</v>
      </c>
      <c r="AV154" s="11">
        <f>NP2017_D1!AV12</f>
        <v>3993076</v>
      </c>
      <c r="AW154" s="11">
        <f>NP2017_D1!AW12</f>
        <v>3871018</v>
      </c>
      <c r="AX154" s="11">
        <f>NP2017_D1!AX12</f>
        <v>3980747</v>
      </c>
      <c r="AY154" s="11">
        <f>NP2017_D1!AY12</f>
        <v>3850472</v>
      </c>
      <c r="AZ154" s="11">
        <f>NP2017_D1!AZ12</f>
        <v>3899258</v>
      </c>
      <c r="BA154" s="11">
        <f>NP2017_D1!BA12</f>
        <v>4061771</v>
      </c>
      <c r="BB154" s="11">
        <f>NP2017_D1!BB12</f>
        <v>4278604</v>
      </c>
      <c r="BC154" s="11">
        <f>NP2017_D1!BC12</f>
        <v>4318289</v>
      </c>
      <c r="BD154" s="11">
        <f>NP2017_D1!BD12</f>
        <v>4085369</v>
      </c>
      <c r="BE154" s="11">
        <f>NP2017_D1!BE12</f>
        <v>3991050</v>
      </c>
      <c r="BF154" s="11">
        <f>NP2017_D1!BF12</f>
        <v>3987449</v>
      </c>
      <c r="BG154" s="11">
        <f>NP2017_D1!BG12</f>
        <v>4052318</v>
      </c>
      <c r="BH154" s="11">
        <f>NP2017_D1!BH12</f>
        <v>4284149</v>
      </c>
      <c r="BI154" s="11">
        <f>NP2017_D1!BI12</f>
        <v>4352403</v>
      </c>
      <c r="BJ154" s="11">
        <f>NP2017_D1!BJ12</f>
        <v>4339036</v>
      </c>
      <c r="BK154" s="11">
        <f>NP2017_D1!BK12</f>
        <v>4319571</v>
      </c>
      <c r="BL154" s="11">
        <f>NP2017_D1!BL12</f>
        <v>4359327</v>
      </c>
      <c r="BM154" s="11">
        <f>NP2017_D1!BM12</f>
        <v>4380642</v>
      </c>
      <c r="BN154" s="11">
        <f>NP2017_D1!BN12</f>
        <v>4218754</v>
      </c>
      <c r="BO154" s="11">
        <f>NP2017_D1!BO12</f>
        <v>4176283</v>
      </c>
      <c r="BP154" s="11">
        <f>NP2017_D1!BP12</f>
        <v>4111173</v>
      </c>
      <c r="BQ154" s="11">
        <f>NP2017_D1!BQ12</f>
        <v>3945080</v>
      </c>
      <c r="BR154" s="11">
        <f>NP2017_D1!BR12</f>
        <v>3890015</v>
      </c>
      <c r="BS154" s="11">
        <f>NP2017_D1!BS12</f>
        <v>3709356</v>
      </c>
      <c r="BT154" s="11">
        <f>NP2017_D1!BT12</f>
        <v>3546513</v>
      </c>
      <c r="BU154" s="11">
        <f>NP2017_D1!BU12</f>
        <v>3386045</v>
      </c>
      <c r="BV154" s="11">
        <f>NP2017_D1!BV12</f>
        <v>3258649</v>
      </c>
      <c r="BW154" s="11">
        <f>NP2017_D1!BW12</f>
        <v>3155417</v>
      </c>
      <c r="BX154" s="11">
        <f>NP2017_D1!BX12</f>
        <v>3034348</v>
      </c>
      <c r="BY154" s="11">
        <f>NP2017_D1!BY12</f>
        <v>2969999</v>
      </c>
      <c r="BZ154" s="11">
        <f>NP2017_D1!BZ12</f>
        <v>3057634</v>
      </c>
      <c r="CA154" s="11">
        <f>NP2017_D1!CA12</f>
        <v>2232772</v>
      </c>
      <c r="CB154" s="11">
        <f>NP2017_D1!CB12</f>
        <v>2171180</v>
      </c>
      <c r="CC154" s="11">
        <f>NP2017_D1!CC12</f>
        <v>2079886</v>
      </c>
      <c r="CD154" s="11">
        <f>NP2017_D1!CD12</f>
        <v>2087152</v>
      </c>
      <c r="CE154" s="11">
        <f>NP2017_D1!CE12</f>
        <v>1783548</v>
      </c>
      <c r="CF154" s="11">
        <f>NP2017_D1!CF12</f>
        <v>1591884</v>
      </c>
      <c r="CG154" s="11">
        <f>NP2017_D1!CG12</f>
        <v>1465873</v>
      </c>
      <c r="CH154" s="11">
        <f>NP2017_D1!CH12</f>
        <v>1337151</v>
      </c>
      <c r="CI154" s="11">
        <f>NP2017_D1!CI12</f>
        <v>1236194</v>
      </c>
      <c r="CJ154" s="11">
        <f>NP2017_D1!CJ12</f>
        <v>1094890</v>
      </c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DA154" s="12">
        <f>SUM(NP2017_D1!V12:AL12)</f>
        <v>77094026</v>
      </c>
      <c r="DB154" s="12">
        <f>SUM(NP2017_D1!AM12:BF12)</f>
        <v>83330462</v>
      </c>
      <c r="DC154" s="12">
        <f>SUM(NP2017_D1!BG12:BK12)</f>
        <v>21347477</v>
      </c>
      <c r="DD154" s="12">
        <f>SUM(NP2017_D1!BL12:BP12)</f>
        <v>21246179</v>
      </c>
      <c r="DE154" s="12">
        <f>SUM(NP2017_D1!BQ12:BU12)</f>
        <v>18477009</v>
      </c>
      <c r="DF154" s="12">
        <f>SUM(NP2017_D1!BV12:BZ12)</f>
        <v>15476047</v>
      </c>
      <c r="DG154" s="12">
        <f>SUM(NP2017_D1!CA12:CE12)</f>
        <v>10354538</v>
      </c>
      <c r="DH154" s="12">
        <f>SUM(NP2017_D1!CF12:CJ12)</f>
        <v>6725992</v>
      </c>
      <c r="DI154" s="12">
        <f>SUM(NP2017_D1!CK12:CO12)</f>
        <v>4006475</v>
      </c>
      <c r="DJ154" s="12">
        <f>SUM(NP2017_D1!CP12:CT12)</f>
        <v>2038552</v>
      </c>
      <c r="DK154" s="12">
        <f>SUM(NP2017_D1!CU12:CY12)</f>
        <v>665664</v>
      </c>
      <c r="DL154" s="12">
        <f>SUM(NP2017_D1!CZ12:CZ12)</f>
        <v>98161</v>
      </c>
      <c r="DM154" s="12">
        <f>SUM(NP2017_D1!V14:AB14)</f>
        <v>30474189</v>
      </c>
      <c r="DN154" s="12">
        <f>SUM(NP2017_D1!AC14:BP14)</f>
        <v>173206535</v>
      </c>
      <c r="DO154" s="12">
        <f>SUM(NP2017_D1!BQ12:CZ12)</f>
        <v>57842438</v>
      </c>
      <c r="DP154" s="12">
        <f>SUM(NP2017_D1!CK12:CZ12)</f>
        <v>6808852</v>
      </c>
    </row>
    <row r="155" spans="1:120" hidden="1" outlineLevel="1" x14ac:dyDescent="0.25">
      <c r="A155">
        <f>NP2017_D1!A13</f>
        <v>0</v>
      </c>
      <c r="B155">
        <f>NP2017_D1!B13</f>
        <v>2022</v>
      </c>
      <c r="C155" s="11">
        <f>NP2017_D1!C13</f>
        <v>337218535</v>
      </c>
      <c r="D155" s="11">
        <f>NP2017_D1!D13</f>
        <v>4121837</v>
      </c>
      <c r="E155" s="11">
        <f>NP2017_D1!E13</f>
        <v>4122558</v>
      </c>
      <c r="F155" s="11">
        <f>NP2017_D1!F13</f>
        <v>4121960</v>
      </c>
      <c r="G155" s="11">
        <f>NP2017_D1!G13</f>
        <v>4115896</v>
      </c>
      <c r="H155" s="11">
        <f>NP2017_D1!H13</f>
        <v>4105804</v>
      </c>
      <c r="I155" s="11">
        <f>NP2017_D1!I13</f>
        <v>4093647</v>
      </c>
      <c r="J155" s="11">
        <f>NP2017_D1!J13</f>
        <v>4034022</v>
      </c>
      <c r="K155" s="11">
        <f>NP2017_D1!K13</f>
        <v>4059689</v>
      </c>
      <c r="L155" s="11">
        <f>NP2017_D1!L13</f>
        <v>4055323</v>
      </c>
      <c r="M155" s="11">
        <f>NP2017_D1!M13</f>
        <v>4045610</v>
      </c>
      <c r="N155" s="11">
        <f>NP2017_D1!N13</f>
        <v>4052883</v>
      </c>
      <c r="O155" s="11">
        <f>NP2017_D1!O13</f>
        <v>4099479</v>
      </c>
      <c r="P155" s="11">
        <f>NP2017_D1!P13</f>
        <v>4097721</v>
      </c>
      <c r="Q155" s="11">
        <f>NP2017_D1!Q13</f>
        <v>4099404</v>
      </c>
      <c r="R155" s="11">
        <f>NP2017_D1!R13</f>
        <v>4229339</v>
      </c>
      <c r="S155" s="11">
        <f>NP2017_D1!S13</f>
        <v>4251869</v>
      </c>
      <c r="T155" s="11">
        <f>NP2017_D1!T13</f>
        <v>4224895</v>
      </c>
      <c r="U155" s="11">
        <f>NP2017_D1!U13</f>
        <v>4225046</v>
      </c>
      <c r="V155" s="11">
        <f>NP2017_D1!V13</f>
        <v>4251751</v>
      </c>
      <c r="W155" s="11">
        <f>NP2017_D1!W13</f>
        <v>4243518</v>
      </c>
      <c r="X155" s="11">
        <f>NP2017_D1!X13</f>
        <v>4250687</v>
      </c>
      <c r="Y155" s="11">
        <f>NP2017_D1!Y13</f>
        <v>4374374</v>
      </c>
      <c r="Z155" s="11">
        <f>NP2017_D1!Z13</f>
        <v>4459739</v>
      </c>
      <c r="AA155" s="11">
        <f>NP2017_D1!AA13</f>
        <v>4413865</v>
      </c>
      <c r="AB155" s="11">
        <f>NP2017_D1!AB13</f>
        <v>4433549</v>
      </c>
      <c r="AC155" s="11">
        <f>NP2017_D1!AC13</f>
        <v>4459695</v>
      </c>
      <c r="AD155" s="11">
        <f>NP2017_D1!AD13</f>
        <v>4500897</v>
      </c>
      <c r="AE155" s="11">
        <f>NP2017_D1!AE13</f>
        <v>4595831</v>
      </c>
      <c r="AF155" s="11">
        <f>NP2017_D1!AF13</f>
        <v>4682869</v>
      </c>
      <c r="AG155" s="11">
        <f>NP2017_D1!AG13</f>
        <v>4744241</v>
      </c>
      <c r="AH155" s="11">
        <f>NP2017_D1!AH13</f>
        <v>4853502</v>
      </c>
      <c r="AI155" s="11">
        <f>NP2017_D1!AI13</f>
        <v>4923496</v>
      </c>
      <c r="AJ155" s="11">
        <f>NP2017_D1!AJ13</f>
        <v>4897614</v>
      </c>
      <c r="AK155" s="11">
        <f>NP2017_D1!AK13</f>
        <v>4697027</v>
      </c>
      <c r="AL155" s="11">
        <f>NP2017_D1!AL13</f>
        <v>4574642</v>
      </c>
      <c r="AM155" s="11">
        <f>NP2017_D1!AM13</f>
        <v>4484789</v>
      </c>
      <c r="AN155" s="11">
        <f>NP2017_D1!AN13</f>
        <v>4488230</v>
      </c>
      <c r="AO155" s="11">
        <f>NP2017_D1!AO13</f>
        <v>4506489</v>
      </c>
      <c r="AP155" s="11">
        <f>NP2017_D1!AP13</f>
        <v>4355606</v>
      </c>
      <c r="AQ155" s="11">
        <f>NP2017_D1!AQ13</f>
        <v>4407052</v>
      </c>
      <c r="AR155" s="11">
        <f>NP2017_D1!AR13</f>
        <v>4393007</v>
      </c>
      <c r="AS155" s="11">
        <f>NP2017_D1!AS13</f>
        <v>4334801</v>
      </c>
      <c r="AT155" s="11">
        <f>NP2017_D1!AT13</f>
        <v>4405446</v>
      </c>
      <c r="AU155" s="11">
        <f>NP2017_D1!AU13</f>
        <v>4130784</v>
      </c>
      <c r="AV155" s="11">
        <f>NP2017_D1!AV13</f>
        <v>4042621</v>
      </c>
      <c r="AW155" s="11">
        <f>NP2017_D1!AW13</f>
        <v>3993169</v>
      </c>
      <c r="AX155" s="11">
        <f>NP2017_D1!AX13</f>
        <v>3869714</v>
      </c>
      <c r="AY155" s="11">
        <f>NP2017_D1!AY13</f>
        <v>3976745</v>
      </c>
      <c r="AZ155" s="11">
        <f>NP2017_D1!AZ13</f>
        <v>3844445</v>
      </c>
      <c r="BA155" s="11">
        <f>NP2017_D1!BA13</f>
        <v>3890778</v>
      </c>
      <c r="BB155" s="11">
        <f>NP2017_D1!BB13</f>
        <v>4050657</v>
      </c>
      <c r="BC155" s="11">
        <f>NP2017_D1!BC13</f>
        <v>4264823</v>
      </c>
      <c r="BD155" s="11">
        <f>NP2017_D1!BD13</f>
        <v>4303012</v>
      </c>
      <c r="BE155" s="11">
        <f>NP2017_D1!BE13</f>
        <v>4070530</v>
      </c>
      <c r="BF155" s="11">
        <f>NP2017_D1!BF13</f>
        <v>3975842</v>
      </c>
      <c r="BG155" s="11">
        <f>NP2017_D1!BG13</f>
        <v>3971414</v>
      </c>
      <c r="BH155" s="11">
        <f>NP2017_D1!BH13</f>
        <v>4034642</v>
      </c>
      <c r="BI155" s="11">
        <f>NP2017_D1!BI13</f>
        <v>4263689</v>
      </c>
      <c r="BJ155" s="11">
        <f>NP2017_D1!BJ13</f>
        <v>4329741</v>
      </c>
      <c r="BK155" s="11">
        <f>NP2017_D1!BK13</f>
        <v>4314558</v>
      </c>
      <c r="BL155" s="11">
        <f>NP2017_D1!BL13</f>
        <v>4292987</v>
      </c>
      <c r="BM155" s="11">
        <f>NP2017_D1!BM13</f>
        <v>4329628</v>
      </c>
      <c r="BN155" s="11">
        <f>NP2017_D1!BN13</f>
        <v>4347378</v>
      </c>
      <c r="BO155" s="11">
        <f>NP2017_D1!BO13</f>
        <v>4183553</v>
      </c>
      <c r="BP155" s="11">
        <f>NP2017_D1!BP13</f>
        <v>4137924</v>
      </c>
      <c r="BQ155" s="11">
        <f>NP2017_D1!BQ13</f>
        <v>4069658</v>
      </c>
      <c r="BR155" s="11">
        <f>NP2017_D1!BR13</f>
        <v>3901422</v>
      </c>
      <c r="BS155" s="11">
        <f>NP2017_D1!BS13</f>
        <v>3842985</v>
      </c>
      <c r="BT155" s="11">
        <f>NP2017_D1!BT13</f>
        <v>3660680</v>
      </c>
      <c r="BU155" s="11">
        <f>NP2017_D1!BU13</f>
        <v>3495793</v>
      </c>
      <c r="BV155" s="11">
        <f>NP2017_D1!BV13</f>
        <v>3333105</v>
      </c>
      <c r="BW155" s="11">
        <f>NP2017_D1!BW13</f>
        <v>3202741</v>
      </c>
      <c r="BX155" s="11">
        <f>NP2017_D1!BX13</f>
        <v>3095607</v>
      </c>
      <c r="BY155" s="11">
        <f>NP2017_D1!BY13</f>
        <v>2971226</v>
      </c>
      <c r="BZ155" s="11">
        <f>NP2017_D1!BZ13</f>
        <v>2901985</v>
      </c>
      <c r="CA155" s="11">
        <f>NP2017_D1!CA13</f>
        <v>2980547</v>
      </c>
      <c r="CB155" s="11">
        <f>NP2017_D1!CB13</f>
        <v>2171395</v>
      </c>
      <c r="CC155" s="11">
        <f>NP2017_D1!CC13</f>
        <v>2105272</v>
      </c>
      <c r="CD155" s="11">
        <f>NP2017_D1!CD13</f>
        <v>2010177</v>
      </c>
      <c r="CE155" s="11">
        <f>NP2017_D1!CE13</f>
        <v>2009410</v>
      </c>
      <c r="CF155" s="11">
        <f>NP2017_D1!CF13</f>
        <v>1709865</v>
      </c>
      <c r="CG155" s="11">
        <f>NP2017_D1!CG13</f>
        <v>1518573</v>
      </c>
      <c r="CH155" s="11">
        <f>NP2017_D1!CH13</f>
        <v>1390458</v>
      </c>
      <c r="CI155" s="11">
        <f>NP2017_D1!CI13</f>
        <v>1260063</v>
      </c>
      <c r="CJ155" s="11">
        <f>NP2017_D1!CJ13</f>
        <v>1156314</v>
      </c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DA155" s="12">
        <f>SUM(NP2017_D1!V13:AL13)</f>
        <v>77357297</v>
      </c>
      <c r="DB155" s="12">
        <f>SUM(NP2017_D1!AM13:BF13)</f>
        <v>83788540</v>
      </c>
      <c r="DC155" s="12">
        <f>SUM(NP2017_D1!BG13:BK13)</f>
        <v>20914044</v>
      </c>
      <c r="DD155" s="12">
        <f>SUM(NP2017_D1!BL13:BP13)</f>
        <v>21291470</v>
      </c>
      <c r="DE155" s="12">
        <f>SUM(NP2017_D1!BQ13:BU13)</f>
        <v>18970538</v>
      </c>
      <c r="DF155" s="12">
        <f>SUM(NP2017_D1!BV13:BZ13)</f>
        <v>15504664</v>
      </c>
      <c r="DG155" s="12">
        <f>SUM(NP2017_D1!CA13:CE13)</f>
        <v>11276801</v>
      </c>
      <c r="DH155" s="12">
        <f>SUM(NP2017_D1!CF13:CJ13)</f>
        <v>7035273</v>
      </c>
      <c r="DI155" s="12">
        <f>SUM(NP2017_D1!CK13:CO13)</f>
        <v>4084280</v>
      </c>
      <c r="DJ155" s="12">
        <f>SUM(NP2017_D1!CP13:CT13)</f>
        <v>2050548</v>
      </c>
      <c r="DK155" s="12">
        <f>SUM(NP2017_D1!CU13:CY13)</f>
        <v>684323</v>
      </c>
      <c r="DL155" s="12">
        <f>SUM(NP2017_D1!CZ13:CZ13)</f>
        <v>103775</v>
      </c>
      <c r="DM155" s="12">
        <f>SUM(NP2017_D1!V15:AB15)</f>
        <v>30530991</v>
      </c>
      <c r="DN155" s="12">
        <f>SUM(NP2017_D1!AC15:BP15)</f>
        <v>173515613</v>
      </c>
      <c r="DO155" s="12">
        <f>SUM(NP2017_D1!BQ13:CZ13)</f>
        <v>59710202</v>
      </c>
      <c r="DP155" s="12">
        <f>SUM(NP2017_D1!CK13:CZ13)</f>
        <v>6922926</v>
      </c>
    </row>
    <row r="156" spans="1:120" hidden="1" outlineLevel="1" x14ac:dyDescent="0.25">
      <c r="A156">
        <f>NP2017_D1!A14</f>
        <v>0</v>
      </c>
      <c r="B156">
        <f>NP2017_D1!B14</f>
        <v>2023</v>
      </c>
      <c r="C156" s="11">
        <f>NP2017_D1!C14</f>
        <v>339522813</v>
      </c>
      <c r="D156" s="11">
        <f>NP2017_D1!D14</f>
        <v>4130982</v>
      </c>
      <c r="E156" s="11">
        <f>NP2017_D1!E14</f>
        <v>4134740</v>
      </c>
      <c r="F156" s="11">
        <f>NP2017_D1!F14</f>
        <v>4137089</v>
      </c>
      <c r="G156" s="11">
        <f>NP2017_D1!G14</f>
        <v>4134299</v>
      </c>
      <c r="H156" s="11">
        <f>NP2017_D1!H14</f>
        <v>4126777</v>
      </c>
      <c r="I156" s="11">
        <f>NP2017_D1!I14</f>
        <v>4116137</v>
      </c>
      <c r="J156" s="11">
        <f>NP2017_D1!J14</f>
        <v>4104106</v>
      </c>
      <c r="K156" s="11">
        <f>NP2017_D1!K14</f>
        <v>4044486</v>
      </c>
      <c r="L156" s="11">
        <f>NP2017_D1!L14</f>
        <v>4070870</v>
      </c>
      <c r="M156" s="11">
        <f>NP2017_D1!M14</f>
        <v>4067067</v>
      </c>
      <c r="N156" s="11">
        <f>NP2017_D1!N14</f>
        <v>4057474</v>
      </c>
      <c r="O156" s="11">
        <f>NP2017_D1!O14</f>
        <v>4064559</v>
      </c>
      <c r="P156" s="11">
        <f>NP2017_D1!P14</f>
        <v>4110900</v>
      </c>
      <c r="Q156" s="11">
        <f>NP2017_D1!Q14</f>
        <v>4109450</v>
      </c>
      <c r="R156" s="11">
        <f>NP2017_D1!R14</f>
        <v>4112329</v>
      </c>
      <c r="S156" s="11">
        <f>NP2017_D1!S14</f>
        <v>4244860</v>
      </c>
      <c r="T156" s="11">
        <f>NP2017_D1!T14</f>
        <v>4271642</v>
      </c>
      <c r="U156" s="11">
        <f>NP2017_D1!U14</f>
        <v>4249886</v>
      </c>
      <c r="V156" s="11">
        <f>NP2017_D1!V14</f>
        <v>4255496</v>
      </c>
      <c r="W156" s="11">
        <f>NP2017_D1!W14</f>
        <v>4286408</v>
      </c>
      <c r="X156" s="11">
        <f>NP2017_D1!X14</f>
        <v>4280796</v>
      </c>
      <c r="Y156" s="11">
        <f>NP2017_D1!Y14</f>
        <v>4289176</v>
      </c>
      <c r="Z156" s="11">
        <f>NP2017_D1!Z14</f>
        <v>4412926</v>
      </c>
      <c r="AA156" s="11">
        <f>NP2017_D1!AA14</f>
        <v>4497856</v>
      </c>
      <c r="AB156" s="11">
        <f>NP2017_D1!AB14</f>
        <v>4451531</v>
      </c>
      <c r="AC156" s="11">
        <f>NP2017_D1!AC14</f>
        <v>4470059</v>
      </c>
      <c r="AD156" s="11">
        <f>NP2017_D1!AD14</f>
        <v>4494673</v>
      </c>
      <c r="AE156" s="11">
        <f>NP2017_D1!AE14</f>
        <v>4534057</v>
      </c>
      <c r="AF156" s="11">
        <f>NP2017_D1!AF14</f>
        <v>4627012</v>
      </c>
      <c r="AG156" s="11">
        <f>NP2017_D1!AG14</f>
        <v>4711515</v>
      </c>
      <c r="AH156" s="11">
        <f>NP2017_D1!AH14</f>
        <v>4770116</v>
      </c>
      <c r="AI156" s="11">
        <f>NP2017_D1!AI14</f>
        <v>4875956</v>
      </c>
      <c r="AJ156" s="11">
        <f>NP2017_D1!AJ14</f>
        <v>4942954</v>
      </c>
      <c r="AK156" s="11">
        <f>NP2017_D1!AK14</f>
        <v>4914448</v>
      </c>
      <c r="AL156" s="11">
        <f>NP2017_D1!AL14</f>
        <v>4712336</v>
      </c>
      <c r="AM156" s="11">
        <f>NP2017_D1!AM14</f>
        <v>4588430</v>
      </c>
      <c r="AN156" s="11">
        <f>NP2017_D1!AN14</f>
        <v>4496972</v>
      </c>
      <c r="AO156" s="11">
        <f>NP2017_D1!AO14</f>
        <v>4498517</v>
      </c>
      <c r="AP156" s="11">
        <f>NP2017_D1!AP14</f>
        <v>4515109</v>
      </c>
      <c r="AQ156" s="11">
        <f>NP2017_D1!AQ14</f>
        <v>4362939</v>
      </c>
      <c r="AR156" s="11">
        <f>NP2017_D1!AR14</f>
        <v>4412597</v>
      </c>
      <c r="AS156" s="11">
        <f>NP2017_D1!AS14</f>
        <v>4396784</v>
      </c>
      <c r="AT156" s="11">
        <f>NP2017_D1!AT14</f>
        <v>4337362</v>
      </c>
      <c r="AU156" s="11">
        <f>NP2017_D1!AU14</f>
        <v>4406569</v>
      </c>
      <c r="AV156" s="11">
        <f>NP2017_D1!AV14</f>
        <v>4131905</v>
      </c>
      <c r="AW156" s="11">
        <f>NP2017_D1!AW14</f>
        <v>4042832</v>
      </c>
      <c r="AX156" s="11">
        <f>NP2017_D1!AX14</f>
        <v>3991793</v>
      </c>
      <c r="AY156" s="11">
        <f>NP2017_D1!AY14</f>
        <v>3866393</v>
      </c>
      <c r="AZ156" s="11">
        <f>NP2017_D1!AZ14</f>
        <v>3970470</v>
      </c>
      <c r="BA156" s="11">
        <f>NP2017_D1!BA14</f>
        <v>3836359</v>
      </c>
      <c r="BB156" s="11">
        <f>NP2017_D1!BB14</f>
        <v>3880595</v>
      </c>
      <c r="BC156" s="11">
        <f>NP2017_D1!BC14</f>
        <v>4038112</v>
      </c>
      <c r="BD156" s="11">
        <f>NP2017_D1!BD14</f>
        <v>4250168</v>
      </c>
      <c r="BE156" s="11">
        <f>NP2017_D1!BE14</f>
        <v>4287168</v>
      </c>
      <c r="BF156" s="11">
        <f>NP2017_D1!BF14</f>
        <v>4055269</v>
      </c>
      <c r="BG156" s="11">
        <f>NP2017_D1!BG14</f>
        <v>3960176</v>
      </c>
      <c r="BH156" s="11">
        <f>NP2017_D1!BH14</f>
        <v>3954766</v>
      </c>
      <c r="BI156" s="11">
        <f>NP2017_D1!BI14</f>
        <v>4016260</v>
      </c>
      <c r="BJ156" s="11">
        <f>NP2017_D1!BJ14</f>
        <v>4242149</v>
      </c>
      <c r="BK156" s="11">
        <f>NP2017_D1!BK14</f>
        <v>4305875</v>
      </c>
      <c r="BL156" s="11">
        <f>NP2017_D1!BL14</f>
        <v>4288579</v>
      </c>
      <c r="BM156" s="11">
        <f>NP2017_D1!BM14</f>
        <v>4264484</v>
      </c>
      <c r="BN156" s="11">
        <f>NP2017_D1!BN14</f>
        <v>4297589</v>
      </c>
      <c r="BO156" s="11">
        <f>NP2017_D1!BO14</f>
        <v>4311446</v>
      </c>
      <c r="BP156" s="11">
        <f>NP2017_D1!BP14</f>
        <v>4145742</v>
      </c>
      <c r="BQ156" s="11">
        <f>NP2017_D1!BQ14</f>
        <v>4096798</v>
      </c>
      <c r="BR156" s="11">
        <f>NP2017_D1!BR14</f>
        <v>4025170</v>
      </c>
      <c r="BS156" s="11">
        <f>NP2017_D1!BS14</f>
        <v>3854831</v>
      </c>
      <c r="BT156" s="11">
        <f>NP2017_D1!BT14</f>
        <v>3792992</v>
      </c>
      <c r="BU156" s="11">
        <f>NP2017_D1!BU14</f>
        <v>3608857</v>
      </c>
      <c r="BV156" s="11">
        <f>NP2017_D1!BV14</f>
        <v>3441741</v>
      </c>
      <c r="BW156" s="11">
        <f>NP2017_D1!BW14</f>
        <v>3276543</v>
      </c>
      <c r="BX156" s="11">
        <f>NP2017_D1!BX14</f>
        <v>3142937</v>
      </c>
      <c r="BY156" s="11">
        <f>NP2017_D1!BY14</f>
        <v>3031720</v>
      </c>
      <c r="BZ156" s="11">
        <f>NP2017_D1!BZ14</f>
        <v>2903966</v>
      </c>
      <c r="CA156" s="11">
        <f>NP2017_D1!CA14</f>
        <v>2829608</v>
      </c>
      <c r="CB156" s="11">
        <f>NP2017_D1!CB14</f>
        <v>2898630</v>
      </c>
      <c r="CC156" s="11">
        <f>NP2017_D1!CC14</f>
        <v>2106140</v>
      </c>
      <c r="CD156" s="11">
        <f>NP2017_D1!CD14</f>
        <v>2035239</v>
      </c>
      <c r="CE156" s="11">
        <f>NP2017_D1!CE14</f>
        <v>1936117</v>
      </c>
      <c r="CF156" s="11">
        <f>NP2017_D1!CF14</f>
        <v>1926809</v>
      </c>
      <c r="CG156" s="11">
        <f>NP2017_D1!CG14</f>
        <v>1631626</v>
      </c>
      <c r="CH156" s="11">
        <f>NP2017_D1!CH14</f>
        <v>1440988</v>
      </c>
      <c r="CI156" s="11">
        <f>NP2017_D1!CI14</f>
        <v>1310881</v>
      </c>
      <c r="CJ156" s="11">
        <f>NP2017_D1!CJ14</f>
        <v>1179190</v>
      </c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DA156" s="12">
        <f>SUM(NP2017_D1!V14:AL14)</f>
        <v>77527315</v>
      </c>
      <c r="DB156" s="12">
        <f>SUM(NP2017_D1!AM14:BF14)</f>
        <v>84366343</v>
      </c>
      <c r="DC156" s="12">
        <f>SUM(NP2017_D1!BG14:BK14)</f>
        <v>20479226</v>
      </c>
      <c r="DD156" s="12">
        <f>SUM(NP2017_D1!BL14:BP14)</f>
        <v>21307840</v>
      </c>
      <c r="DE156" s="12">
        <f>SUM(NP2017_D1!BQ14:BU14)</f>
        <v>19378648</v>
      </c>
      <c r="DF156" s="12">
        <f>SUM(NP2017_D1!BV14:BZ14)</f>
        <v>15796907</v>
      </c>
      <c r="DG156" s="12">
        <f>SUM(NP2017_D1!CA14:CE14)</f>
        <v>11805734</v>
      </c>
      <c r="DH156" s="12">
        <f>SUM(NP2017_D1!CF14:CJ14)</f>
        <v>7489494</v>
      </c>
      <c r="DI156" s="12">
        <f>SUM(NP2017_D1!CK14:CO14)</f>
        <v>4213770</v>
      </c>
      <c r="DJ156" s="12">
        <f>SUM(NP2017_D1!CP14:CT14)</f>
        <v>2059889</v>
      </c>
      <c r="DK156" s="12">
        <f>SUM(NP2017_D1!CU14:CY14)</f>
        <v>701020</v>
      </c>
      <c r="DL156" s="12">
        <f>SUM(NP2017_D1!CZ14:CZ14)</f>
        <v>108974</v>
      </c>
      <c r="DM156" s="12">
        <f>SUM(NP2017_D1!V16:AB16)</f>
        <v>30553889</v>
      </c>
      <c r="DN156" s="12">
        <f>SUM(NP2017_D1!AC16:BP16)</f>
        <v>173799963</v>
      </c>
      <c r="DO156" s="12">
        <f>SUM(NP2017_D1!BQ14:CZ14)</f>
        <v>61554436</v>
      </c>
      <c r="DP156" s="12">
        <f>SUM(NP2017_D1!CK14:CZ14)</f>
        <v>7083653</v>
      </c>
    </row>
    <row r="157" spans="1:120" hidden="1" outlineLevel="1" x14ac:dyDescent="0.25">
      <c r="A157">
        <f>NP2017_D1!A15</f>
        <v>0</v>
      </c>
      <c r="B157">
        <f>NP2017_D1!B15</f>
        <v>2024</v>
      </c>
      <c r="C157" s="11">
        <f>NP2017_D1!C15</f>
        <v>341802712</v>
      </c>
      <c r="D157" s="11">
        <f>NP2017_D1!D15</f>
        <v>4137761</v>
      </c>
      <c r="E157" s="11">
        <f>NP2017_D1!E15</f>
        <v>4144128</v>
      </c>
      <c r="F157" s="11">
        <f>NP2017_D1!F15</f>
        <v>4149386</v>
      </c>
      <c r="G157" s="11">
        <f>NP2017_D1!G15</f>
        <v>4149518</v>
      </c>
      <c r="H157" s="11">
        <f>NP2017_D1!H15</f>
        <v>4145239</v>
      </c>
      <c r="I157" s="11">
        <f>NP2017_D1!I15</f>
        <v>4137146</v>
      </c>
      <c r="J157" s="11">
        <f>NP2017_D1!J15</f>
        <v>4126621</v>
      </c>
      <c r="K157" s="11">
        <f>NP2017_D1!K15</f>
        <v>4115007</v>
      </c>
      <c r="L157" s="11">
        <f>NP2017_D1!L15</f>
        <v>4055624</v>
      </c>
      <c r="M157" s="11">
        <f>NP2017_D1!M15</f>
        <v>4082553</v>
      </c>
      <c r="N157" s="11">
        <f>NP2017_D1!N15</f>
        <v>4078896</v>
      </c>
      <c r="O157" s="11">
        <f>NP2017_D1!O15</f>
        <v>4069126</v>
      </c>
      <c r="P157" s="11">
        <f>NP2017_D1!P15</f>
        <v>4075946</v>
      </c>
      <c r="Q157" s="11">
        <f>NP2017_D1!Q15</f>
        <v>4122675</v>
      </c>
      <c r="R157" s="11">
        <f>NP2017_D1!R15</f>
        <v>4122411</v>
      </c>
      <c r="S157" s="11">
        <f>NP2017_D1!S15</f>
        <v>4128064</v>
      </c>
      <c r="T157" s="11">
        <f>NP2017_D1!T15</f>
        <v>4264798</v>
      </c>
      <c r="U157" s="11">
        <f>NP2017_D1!U15</f>
        <v>4296848</v>
      </c>
      <c r="V157" s="11">
        <f>NP2017_D1!V15</f>
        <v>4280673</v>
      </c>
      <c r="W157" s="11">
        <f>NP2017_D1!W15</f>
        <v>4290546</v>
      </c>
      <c r="X157" s="11">
        <f>NP2017_D1!X15</f>
        <v>4324169</v>
      </c>
      <c r="Y157" s="11">
        <f>NP2017_D1!Y15</f>
        <v>4319777</v>
      </c>
      <c r="Z157" s="11">
        <f>NP2017_D1!Z15</f>
        <v>4328449</v>
      </c>
      <c r="AA157" s="11">
        <f>NP2017_D1!AA15</f>
        <v>4451637</v>
      </c>
      <c r="AB157" s="11">
        <f>NP2017_D1!AB15</f>
        <v>4535740</v>
      </c>
      <c r="AC157" s="11">
        <f>NP2017_D1!AC15</f>
        <v>4488570</v>
      </c>
      <c r="AD157" s="11">
        <f>NP2017_D1!AD15</f>
        <v>4505437</v>
      </c>
      <c r="AE157" s="11">
        <f>NP2017_D1!AE15</f>
        <v>4528143</v>
      </c>
      <c r="AF157" s="11">
        <f>NP2017_D1!AF15</f>
        <v>4565614</v>
      </c>
      <c r="AG157" s="11">
        <f>NP2017_D1!AG15</f>
        <v>4656110</v>
      </c>
      <c r="AH157" s="11">
        <f>NP2017_D1!AH15</f>
        <v>4737873</v>
      </c>
      <c r="AI157" s="11">
        <f>NP2017_D1!AI15</f>
        <v>4793097</v>
      </c>
      <c r="AJ157" s="11">
        <f>NP2017_D1!AJ15</f>
        <v>4895789</v>
      </c>
      <c r="AK157" s="11">
        <f>NP2017_D1!AK15</f>
        <v>4960103</v>
      </c>
      <c r="AL157" s="11">
        <f>NP2017_D1!AL15</f>
        <v>4929680</v>
      </c>
      <c r="AM157" s="11">
        <f>NP2017_D1!AM15</f>
        <v>4726249</v>
      </c>
      <c r="AN157" s="11">
        <f>NP2017_D1!AN15</f>
        <v>4600701</v>
      </c>
      <c r="AO157" s="11">
        <f>NP2017_D1!AO15</f>
        <v>4507616</v>
      </c>
      <c r="AP157" s="11">
        <f>NP2017_D1!AP15</f>
        <v>4507585</v>
      </c>
      <c r="AQ157" s="11">
        <f>NP2017_D1!AQ15</f>
        <v>4522497</v>
      </c>
      <c r="AR157" s="11">
        <f>NP2017_D1!AR15</f>
        <v>4368962</v>
      </c>
      <c r="AS157" s="11">
        <f>NP2017_D1!AS15</f>
        <v>4416691</v>
      </c>
      <c r="AT157" s="11">
        <f>NP2017_D1!AT15</f>
        <v>4399490</v>
      </c>
      <c r="AU157" s="11">
        <f>NP2017_D1!AU15</f>
        <v>4339082</v>
      </c>
      <c r="AV157" s="11">
        <f>NP2017_D1!AV15</f>
        <v>4407111</v>
      </c>
      <c r="AW157" s="11">
        <f>NP2017_D1!AW15</f>
        <v>4132111</v>
      </c>
      <c r="AX157" s="11">
        <f>NP2017_D1!AX15</f>
        <v>4041568</v>
      </c>
      <c r="AY157" s="11">
        <f>NP2017_D1!AY15</f>
        <v>3988375</v>
      </c>
      <c r="AZ157" s="11">
        <f>NP2017_D1!AZ15</f>
        <v>3860838</v>
      </c>
      <c r="BA157" s="11">
        <f>NP2017_D1!BA15</f>
        <v>3962111</v>
      </c>
      <c r="BB157" s="11">
        <f>NP2017_D1!BB15</f>
        <v>3826614</v>
      </c>
      <c r="BC157" s="11">
        <f>NP2017_D1!BC15</f>
        <v>3869048</v>
      </c>
      <c r="BD157" s="11">
        <f>NP2017_D1!BD15</f>
        <v>4024752</v>
      </c>
      <c r="BE157" s="11">
        <f>NP2017_D1!BE15</f>
        <v>4234981</v>
      </c>
      <c r="BF157" s="11">
        <f>NP2017_D1!BF15</f>
        <v>4270927</v>
      </c>
      <c r="BG157" s="11">
        <f>NP2017_D1!BG15</f>
        <v>4039586</v>
      </c>
      <c r="BH157" s="11">
        <f>NP2017_D1!BH15</f>
        <v>3943936</v>
      </c>
      <c r="BI157" s="11">
        <f>NP2017_D1!BI15</f>
        <v>3937450</v>
      </c>
      <c r="BJ157" s="11">
        <f>NP2017_D1!BJ15</f>
        <v>3996894</v>
      </c>
      <c r="BK157" s="11">
        <f>NP2017_D1!BK15</f>
        <v>4219435</v>
      </c>
      <c r="BL157" s="11">
        <f>NP2017_D1!BL15</f>
        <v>4280520</v>
      </c>
      <c r="BM157" s="11">
        <f>NP2017_D1!BM15</f>
        <v>4260685</v>
      </c>
      <c r="BN157" s="11">
        <f>NP2017_D1!BN15</f>
        <v>4233664</v>
      </c>
      <c r="BO157" s="11">
        <f>NP2017_D1!BO15</f>
        <v>4262906</v>
      </c>
      <c r="BP157" s="11">
        <f>NP2017_D1!BP15</f>
        <v>4272812</v>
      </c>
      <c r="BQ157" s="11">
        <f>NP2017_D1!BQ15</f>
        <v>4105154</v>
      </c>
      <c r="BR157" s="11">
        <f>NP2017_D1!BR15</f>
        <v>4052673</v>
      </c>
      <c r="BS157" s="11">
        <f>NP2017_D1!BS15</f>
        <v>3977711</v>
      </c>
      <c r="BT157" s="11">
        <f>NP2017_D1!BT15</f>
        <v>3805298</v>
      </c>
      <c r="BU157" s="11">
        <f>NP2017_D1!BU15</f>
        <v>3739769</v>
      </c>
      <c r="BV157" s="11">
        <f>NP2017_D1!BV15</f>
        <v>3553606</v>
      </c>
      <c r="BW157" s="11">
        <f>NP2017_D1!BW15</f>
        <v>3383957</v>
      </c>
      <c r="BX157" s="11">
        <f>NP2017_D1!BX15</f>
        <v>3215994</v>
      </c>
      <c r="BY157" s="11">
        <f>NP2017_D1!BY15</f>
        <v>3078962</v>
      </c>
      <c r="BZ157" s="11">
        <f>NP2017_D1!BZ15</f>
        <v>2963651</v>
      </c>
      <c r="CA157" s="11">
        <f>NP2017_D1!CA15</f>
        <v>2832384</v>
      </c>
      <c r="CB157" s="11">
        <f>NP2017_D1!CB15</f>
        <v>2752641</v>
      </c>
      <c r="CC157" s="11">
        <f>NP2017_D1!CC15</f>
        <v>2811625</v>
      </c>
      <c r="CD157" s="11">
        <f>NP2017_D1!CD15</f>
        <v>2036780</v>
      </c>
      <c r="CE157" s="11">
        <f>NP2017_D1!CE15</f>
        <v>1960848</v>
      </c>
      <c r="CF157" s="11">
        <f>NP2017_D1!CF15</f>
        <v>1857306</v>
      </c>
      <c r="CG157" s="11">
        <f>NP2017_D1!CG15</f>
        <v>1839089</v>
      </c>
      <c r="CH157" s="11">
        <f>NP2017_D1!CH15</f>
        <v>1548773</v>
      </c>
      <c r="CI157" s="11">
        <f>NP2017_D1!CI15</f>
        <v>1359090</v>
      </c>
      <c r="CJ157" s="11">
        <f>NP2017_D1!CJ15</f>
        <v>1227346</v>
      </c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DA157" s="12">
        <f>SUM(NP2017_D1!V15:AL15)</f>
        <v>77591407</v>
      </c>
      <c r="DB157" s="12">
        <f>SUM(NP2017_D1!AM15:BF15)</f>
        <v>85007309</v>
      </c>
      <c r="DC157" s="12">
        <f>SUM(NP2017_D1!BG15:BK15)</f>
        <v>20137301</v>
      </c>
      <c r="DD157" s="12">
        <f>SUM(NP2017_D1!BL15:BP15)</f>
        <v>21310587</v>
      </c>
      <c r="DE157" s="12">
        <f>SUM(NP2017_D1!BQ15:BU15)</f>
        <v>19680605</v>
      </c>
      <c r="DF157" s="12">
        <f>SUM(NP2017_D1!BV15:BZ15)</f>
        <v>16196170</v>
      </c>
      <c r="DG157" s="12">
        <f>SUM(NP2017_D1!CA15:CE15)</f>
        <v>12394278</v>
      </c>
      <c r="DH157" s="12">
        <f>SUM(NP2017_D1!CF15:CJ15)</f>
        <v>7831604</v>
      </c>
      <c r="DI157" s="12">
        <f>SUM(NP2017_D1!CK15:CO15)</f>
        <v>4359137</v>
      </c>
      <c r="DJ157" s="12">
        <f>SUM(NP2017_D1!CP15:CT15)</f>
        <v>2066208</v>
      </c>
      <c r="DK157" s="12">
        <f>SUM(NP2017_D1!CU15:CY15)</f>
        <v>711869</v>
      </c>
      <c r="DL157" s="12">
        <f>SUM(NP2017_D1!CZ15:CZ15)</f>
        <v>114490</v>
      </c>
      <c r="DM157" s="12">
        <f>SUM(NP2017_D1!V17:AB17)</f>
        <v>30619346</v>
      </c>
      <c r="DN157" s="12">
        <f>SUM(NP2017_D1!AC17:BP17)</f>
        <v>174106234</v>
      </c>
      <c r="DO157" s="12">
        <f>SUM(NP2017_D1!BQ15:CZ15)</f>
        <v>63354361</v>
      </c>
      <c r="DP157" s="12">
        <f>SUM(NP2017_D1!CK15:CZ15)</f>
        <v>7251704</v>
      </c>
    </row>
    <row r="158" spans="1:120" hidden="1" outlineLevel="1" x14ac:dyDescent="0.25">
      <c r="A158">
        <f>NP2017_D1!A16</f>
        <v>0</v>
      </c>
      <c r="B158">
        <f>NP2017_D1!B16</f>
        <v>2025</v>
      </c>
      <c r="C158" s="11">
        <f>NP2017_D1!C16</f>
        <v>344055780</v>
      </c>
      <c r="D158" s="11">
        <f>NP2017_D1!D16</f>
        <v>4142873</v>
      </c>
      <c r="E158" s="11">
        <f>NP2017_D1!E16</f>
        <v>4151142</v>
      </c>
      <c r="F158" s="11">
        <f>NP2017_D1!F16</f>
        <v>4158883</v>
      </c>
      <c r="G158" s="11">
        <f>NP2017_D1!G16</f>
        <v>4161899</v>
      </c>
      <c r="H158" s="11">
        <f>NP2017_D1!H16</f>
        <v>4160519</v>
      </c>
      <c r="I158" s="11">
        <f>NP2017_D1!I16</f>
        <v>4155649</v>
      </c>
      <c r="J158" s="11">
        <f>NP2017_D1!J16</f>
        <v>4147661</v>
      </c>
      <c r="K158" s="11">
        <f>NP2017_D1!K16</f>
        <v>4137542</v>
      </c>
      <c r="L158" s="11">
        <f>NP2017_D1!L16</f>
        <v>4126518</v>
      </c>
      <c r="M158" s="11">
        <f>NP2017_D1!M16</f>
        <v>4067288</v>
      </c>
      <c r="N158" s="11">
        <f>NP2017_D1!N16</f>
        <v>4094343</v>
      </c>
      <c r="O158" s="11">
        <f>NP2017_D1!O16</f>
        <v>4090543</v>
      </c>
      <c r="P158" s="11">
        <f>NP2017_D1!P16</f>
        <v>4080559</v>
      </c>
      <c r="Q158" s="11">
        <f>NP2017_D1!Q16</f>
        <v>4087738</v>
      </c>
      <c r="R158" s="11">
        <f>NP2017_D1!R16</f>
        <v>4135695</v>
      </c>
      <c r="S158" s="11">
        <f>NP2017_D1!S16</f>
        <v>4138216</v>
      </c>
      <c r="T158" s="11">
        <f>NP2017_D1!T16</f>
        <v>4148260</v>
      </c>
      <c r="U158" s="11">
        <f>NP2017_D1!U16</f>
        <v>4290234</v>
      </c>
      <c r="V158" s="11">
        <f>NP2017_D1!V16</f>
        <v>4327916</v>
      </c>
      <c r="W158" s="11">
        <f>NP2017_D1!W16</f>
        <v>4316129</v>
      </c>
      <c r="X158" s="11">
        <f>NP2017_D1!X16</f>
        <v>4328721</v>
      </c>
      <c r="Y158" s="11">
        <f>NP2017_D1!Y16</f>
        <v>4363628</v>
      </c>
      <c r="Z158" s="11">
        <f>NP2017_D1!Z16</f>
        <v>4359531</v>
      </c>
      <c r="AA158" s="11">
        <f>NP2017_D1!AA16</f>
        <v>4367837</v>
      </c>
      <c r="AB158" s="11">
        <f>NP2017_D1!AB16</f>
        <v>4490127</v>
      </c>
      <c r="AC158" s="11">
        <f>NP2017_D1!AC16</f>
        <v>4573000</v>
      </c>
      <c r="AD158" s="11">
        <f>NP2017_D1!AD16</f>
        <v>4524490</v>
      </c>
      <c r="AE158" s="11">
        <f>NP2017_D1!AE16</f>
        <v>4539332</v>
      </c>
      <c r="AF158" s="11">
        <f>NP2017_D1!AF16</f>
        <v>4560048</v>
      </c>
      <c r="AG158" s="11">
        <f>NP2017_D1!AG16</f>
        <v>4595100</v>
      </c>
      <c r="AH158" s="11">
        <f>NP2017_D1!AH16</f>
        <v>4682890</v>
      </c>
      <c r="AI158" s="11">
        <f>NP2017_D1!AI16</f>
        <v>4761330</v>
      </c>
      <c r="AJ158" s="11">
        <f>NP2017_D1!AJ16</f>
        <v>4813443</v>
      </c>
      <c r="AK158" s="11">
        <f>NP2017_D1!AK16</f>
        <v>4913328</v>
      </c>
      <c r="AL158" s="11">
        <f>NP2017_D1!AL16</f>
        <v>4975684</v>
      </c>
      <c r="AM158" s="11">
        <f>NP2017_D1!AM16</f>
        <v>4943534</v>
      </c>
      <c r="AN158" s="11">
        <f>NP2017_D1!AN16</f>
        <v>4738710</v>
      </c>
      <c r="AO158" s="11">
        <f>NP2017_D1!AO16</f>
        <v>4611463</v>
      </c>
      <c r="AP158" s="11">
        <f>NP2017_D1!AP16</f>
        <v>4517058</v>
      </c>
      <c r="AQ158" s="11">
        <f>NP2017_D1!AQ16</f>
        <v>4515430</v>
      </c>
      <c r="AR158" s="11">
        <f>NP2017_D1!AR16</f>
        <v>4528559</v>
      </c>
      <c r="AS158" s="11">
        <f>NP2017_D1!AS16</f>
        <v>4373561</v>
      </c>
      <c r="AT158" s="11">
        <f>NP2017_D1!AT16</f>
        <v>4419694</v>
      </c>
      <c r="AU158" s="11">
        <f>NP2017_D1!AU16</f>
        <v>4401338</v>
      </c>
      <c r="AV158" s="11">
        <f>NP2017_D1!AV16</f>
        <v>4340206</v>
      </c>
      <c r="AW158" s="11">
        <f>NP2017_D1!AW16</f>
        <v>4406731</v>
      </c>
      <c r="AX158" s="11">
        <f>NP2017_D1!AX16</f>
        <v>4130832</v>
      </c>
      <c r="AY158" s="11">
        <f>NP2017_D1!AY16</f>
        <v>4038271</v>
      </c>
      <c r="AZ158" s="11">
        <f>NP2017_D1!AZ16</f>
        <v>3982694</v>
      </c>
      <c r="BA158" s="11">
        <f>NP2017_D1!BA16</f>
        <v>3853250</v>
      </c>
      <c r="BB158" s="11">
        <f>NP2017_D1!BB16</f>
        <v>3952082</v>
      </c>
      <c r="BC158" s="11">
        <f>NP2017_D1!BC16</f>
        <v>3815585</v>
      </c>
      <c r="BD158" s="11">
        <f>NP2017_D1!BD16</f>
        <v>3856754</v>
      </c>
      <c r="BE158" s="11">
        <f>NP2017_D1!BE16</f>
        <v>4010952</v>
      </c>
      <c r="BF158" s="11">
        <f>NP2017_D1!BF16</f>
        <v>4219459</v>
      </c>
      <c r="BG158" s="11">
        <f>NP2017_D1!BG16</f>
        <v>4254302</v>
      </c>
      <c r="BH158" s="11">
        <f>NP2017_D1!BH16</f>
        <v>4023338</v>
      </c>
      <c r="BI158" s="11">
        <f>NP2017_D1!BI16</f>
        <v>3927058</v>
      </c>
      <c r="BJ158" s="11">
        <f>NP2017_D1!BJ16</f>
        <v>3919195</v>
      </c>
      <c r="BK158" s="11">
        <f>NP2017_D1!BK16</f>
        <v>3976464</v>
      </c>
      <c r="BL158" s="11">
        <f>NP2017_D1!BL16</f>
        <v>4195279</v>
      </c>
      <c r="BM158" s="11">
        <f>NP2017_D1!BM16</f>
        <v>4253261</v>
      </c>
      <c r="BN158" s="11">
        <f>NP2017_D1!BN16</f>
        <v>4230463</v>
      </c>
      <c r="BO158" s="11">
        <f>NP2017_D1!BO16</f>
        <v>4200227</v>
      </c>
      <c r="BP158" s="11">
        <f>NP2017_D1!BP16</f>
        <v>4225568</v>
      </c>
      <c r="BQ158" s="11">
        <f>NP2017_D1!BQ16</f>
        <v>4231333</v>
      </c>
      <c r="BR158" s="11">
        <f>NP2017_D1!BR16</f>
        <v>4061596</v>
      </c>
      <c r="BS158" s="11">
        <f>NP2017_D1!BS16</f>
        <v>4005573</v>
      </c>
      <c r="BT158" s="11">
        <f>NP2017_D1!BT16</f>
        <v>3927258</v>
      </c>
      <c r="BU158" s="11">
        <f>NP2017_D1!BU16</f>
        <v>3752602</v>
      </c>
      <c r="BV158" s="11">
        <f>NP2017_D1!BV16</f>
        <v>3683041</v>
      </c>
      <c r="BW158" s="11">
        <f>NP2017_D1!BW16</f>
        <v>3494532</v>
      </c>
      <c r="BX158" s="11">
        <f>NP2017_D1!BX16</f>
        <v>3322100</v>
      </c>
      <c r="BY158" s="11">
        <f>NP2017_D1!BY16</f>
        <v>3151233</v>
      </c>
      <c r="BZ158" s="11">
        <f>NP2017_D1!BZ16</f>
        <v>3010698</v>
      </c>
      <c r="CA158" s="11">
        <f>NP2017_D1!CA16</f>
        <v>2891247</v>
      </c>
      <c r="CB158" s="11">
        <f>NP2017_D1!CB16</f>
        <v>2756258</v>
      </c>
      <c r="CC158" s="11">
        <f>NP2017_D1!CC16</f>
        <v>2670911</v>
      </c>
      <c r="CD158" s="11">
        <f>NP2017_D1!CD16</f>
        <v>2719250</v>
      </c>
      <c r="CE158" s="11">
        <f>NP2017_D1!CE16</f>
        <v>1963085</v>
      </c>
      <c r="CF158" s="11">
        <f>NP2017_D1!CF16</f>
        <v>1881661</v>
      </c>
      <c r="CG158" s="11">
        <f>NP2017_D1!CG16</f>
        <v>1773538</v>
      </c>
      <c r="CH158" s="11">
        <f>NP2017_D1!CH16</f>
        <v>1746217</v>
      </c>
      <c r="CI158" s="11">
        <f>NP2017_D1!CI16</f>
        <v>1461275</v>
      </c>
      <c r="CJ158" s="11">
        <f>NP2017_D1!CJ16</f>
        <v>1273105</v>
      </c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DA158" s="12">
        <f>SUM(NP2017_D1!V16:AL16)</f>
        <v>77492534</v>
      </c>
      <c r="DB158" s="12">
        <f>SUM(NP2017_D1!AM16:BF16)</f>
        <v>85656163</v>
      </c>
      <c r="DC158" s="12">
        <f>SUM(NP2017_D1!BG16:BK16)</f>
        <v>20100357</v>
      </c>
      <c r="DD158" s="12">
        <f>SUM(NP2017_D1!BL16:BP16)</f>
        <v>21104798</v>
      </c>
      <c r="DE158" s="12">
        <f>SUM(NP2017_D1!BQ16:BU16)</f>
        <v>19978362</v>
      </c>
      <c r="DF158" s="12">
        <f>SUM(NP2017_D1!BV16:BZ16)</f>
        <v>16661604</v>
      </c>
      <c r="DG158" s="12">
        <f>SUM(NP2017_D1!CA16:CE16)</f>
        <v>13000751</v>
      </c>
      <c r="DH158" s="12">
        <f>SUM(NP2017_D1!CF16:CJ16)</f>
        <v>8135796</v>
      </c>
      <c r="DI158" s="12">
        <f>SUM(NP2017_D1!CK16:CO16)</f>
        <v>4496291</v>
      </c>
      <c r="DJ158" s="12">
        <f>SUM(NP2017_D1!CP16:CT16)</f>
        <v>2104558</v>
      </c>
      <c r="DK158" s="12">
        <f>SUM(NP2017_D1!CU16:CY16)</f>
        <v>729200</v>
      </c>
      <c r="DL158" s="12">
        <f>SUM(NP2017_D1!CZ16:CZ16)</f>
        <v>119804</v>
      </c>
      <c r="DM158" s="12">
        <f>SUM(NP2017_D1!V18:AB18)</f>
        <v>30654924</v>
      </c>
      <c r="DN158" s="12">
        <f>SUM(NP2017_D1!AC18:BP18)</f>
        <v>174407705</v>
      </c>
      <c r="DO158" s="12">
        <f>SUM(NP2017_D1!BQ16:CZ16)</f>
        <v>65226366</v>
      </c>
      <c r="DP158" s="12">
        <f>SUM(NP2017_D1!CK16:CZ16)</f>
        <v>7449853</v>
      </c>
    </row>
    <row r="159" spans="1:120" hidden="1" outlineLevel="1" x14ac:dyDescent="0.25">
      <c r="A159">
        <f>NP2017_D1!A17</f>
        <v>0</v>
      </c>
      <c r="B159">
        <f>NP2017_D1!B17</f>
        <v>2026</v>
      </c>
      <c r="C159" s="11">
        <f>NP2017_D1!C17</f>
        <v>346285168</v>
      </c>
      <c r="D159" s="11">
        <f>NP2017_D1!D17</f>
        <v>4147005</v>
      </c>
      <c r="E159" s="11">
        <f>NP2017_D1!E17</f>
        <v>4156509</v>
      </c>
      <c r="F159" s="11">
        <f>NP2017_D1!F17</f>
        <v>4166037</v>
      </c>
      <c r="G159" s="11">
        <f>NP2017_D1!G17</f>
        <v>4171521</v>
      </c>
      <c r="H159" s="11">
        <f>NP2017_D1!H17</f>
        <v>4173003</v>
      </c>
      <c r="I159" s="11">
        <f>NP2017_D1!I17</f>
        <v>4171015</v>
      </c>
      <c r="J159" s="11">
        <f>NP2017_D1!J17</f>
        <v>4166243</v>
      </c>
      <c r="K159" s="11">
        <f>NP2017_D1!K17</f>
        <v>4158663</v>
      </c>
      <c r="L159" s="11">
        <f>NP2017_D1!L17</f>
        <v>4149134</v>
      </c>
      <c r="M159" s="11">
        <f>NP2017_D1!M17</f>
        <v>4138547</v>
      </c>
      <c r="N159" s="11">
        <f>NP2017_D1!N17</f>
        <v>4079250</v>
      </c>
      <c r="O159" s="11">
        <f>NP2017_D1!O17</f>
        <v>4106132</v>
      </c>
      <c r="P159" s="11">
        <f>NP2017_D1!P17</f>
        <v>4102106</v>
      </c>
      <c r="Q159" s="11">
        <f>NP2017_D1!Q17</f>
        <v>4092488</v>
      </c>
      <c r="R159" s="11">
        <f>NP2017_D1!R17</f>
        <v>4100908</v>
      </c>
      <c r="S159" s="11">
        <f>NP2017_D1!S17</f>
        <v>4151654</v>
      </c>
      <c r="T159" s="11">
        <f>NP2017_D1!T17</f>
        <v>4158594</v>
      </c>
      <c r="U159" s="11">
        <f>NP2017_D1!U17</f>
        <v>4174064</v>
      </c>
      <c r="V159" s="11">
        <f>NP2017_D1!V17</f>
        <v>4321654</v>
      </c>
      <c r="W159" s="11">
        <f>NP2017_D1!W17</f>
        <v>4363772</v>
      </c>
      <c r="X159" s="11">
        <f>NP2017_D1!X17</f>
        <v>4354820</v>
      </c>
      <c r="Y159" s="11">
        <f>NP2017_D1!Y17</f>
        <v>4368722</v>
      </c>
      <c r="Z159" s="11">
        <f>NP2017_D1!Z17</f>
        <v>4403903</v>
      </c>
      <c r="AA159" s="11">
        <f>NP2017_D1!AA17</f>
        <v>4399453</v>
      </c>
      <c r="AB159" s="11">
        <f>NP2017_D1!AB17</f>
        <v>4407022</v>
      </c>
      <c r="AC159" s="11">
        <f>NP2017_D1!AC17</f>
        <v>4528013</v>
      </c>
      <c r="AD159" s="11">
        <f>NP2017_D1!AD17</f>
        <v>4609264</v>
      </c>
      <c r="AE159" s="11">
        <f>NP2017_D1!AE17</f>
        <v>4558936</v>
      </c>
      <c r="AF159" s="11">
        <f>NP2017_D1!AF17</f>
        <v>4571770</v>
      </c>
      <c r="AG159" s="11">
        <f>NP2017_D1!AG17</f>
        <v>4590021</v>
      </c>
      <c r="AH159" s="11">
        <f>NP2017_D1!AH17</f>
        <v>4622419</v>
      </c>
      <c r="AI159" s="11">
        <f>NP2017_D1!AI17</f>
        <v>4706898</v>
      </c>
      <c r="AJ159" s="11">
        <f>NP2017_D1!AJ17</f>
        <v>4782215</v>
      </c>
      <c r="AK159" s="11">
        <f>NP2017_D1!AK17</f>
        <v>4831592</v>
      </c>
      <c r="AL159" s="11">
        <f>NP2017_D1!AL17</f>
        <v>4929378</v>
      </c>
      <c r="AM159" s="11">
        <f>NP2017_D1!AM17</f>
        <v>4989947</v>
      </c>
      <c r="AN159" s="11">
        <f>NP2017_D1!AN17</f>
        <v>4956030</v>
      </c>
      <c r="AO159" s="11">
        <f>NP2017_D1!AO17</f>
        <v>4749766</v>
      </c>
      <c r="AP159" s="11">
        <f>NP2017_D1!AP17</f>
        <v>4621155</v>
      </c>
      <c r="AQ159" s="11">
        <f>NP2017_D1!AQ17</f>
        <v>4525374</v>
      </c>
      <c r="AR159" s="11">
        <f>NP2017_D1!AR17</f>
        <v>4522009</v>
      </c>
      <c r="AS159" s="11">
        <f>NP2017_D1!AS17</f>
        <v>4533243</v>
      </c>
      <c r="AT159" s="11">
        <f>NP2017_D1!AT17</f>
        <v>4377135</v>
      </c>
      <c r="AU159" s="11">
        <f>NP2017_D1!AU17</f>
        <v>4421895</v>
      </c>
      <c r="AV159" s="11">
        <f>NP2017_D1!AV17</f>
        <v>4402608</v>
      </c>
      <c r="AW159" s="11">
        <f>NP2017_D1!AW17</f>
        <v>4340427</v>
      </c>
      <c r="AX159" s="11">
        <f>NP2017_D1!AX17</f>
        <v>4404871</v>
      </c>
      <c r="AY159" s="11">
        <f>NP2017_D1!AY17</f>
        <v>4127554</v>
      </c>
      <c r="AZ159" s="11">
        <f>NP2017_D1!AZ17</f>
        <v>4032741</v>
      </c>
      <c r="BA159" s="11">
        <f>NP2017_D1!BA17</f>
        <v>3974994</v>
      </c>
      <c r="BB159" s="11">
        <f>NP2017_D1!BB17</f>
        <v>3844061</v>
      </c>
      <c r="BC159" s="11">
        <f>NP2017_D1!BC17</f>
        <v>3940775</v>
      </c>
      <c r="BD159" s="11">
        <f>NP2017_D1!BD17</f>
        <v>3803882</v>
      </c>
      <c r="BE159" s="11">
        <f>NP2017_D1!BE17</f>
        <v>3844112</v>
      </c>
      <c r="BF159" s="11">
        <f>NP2017_D1!BF17</f>
        <v>3996925</v>
      </c>
      <c r="BG159" s="11">
        <f>NP2017_D1!BG17</f>
        <v>4203629</v>
      </c>
      <c r="BH159" s="11">
        <f>NP2017_D1!BH17</f>
        <v>4237208</v>
      </c>
      <c r="BI159" s="11">
        <f>NP2017_D1!BI17</f>
        <v>4006487</v>
      </c>
      <c r="BJ159" s="11">
        <f>NP2017_D1!BJ17</f>
        <v>3909309</v>
      </c>
      <c r="BK159" s="11">
        <f>NP2017_D1!BK17</f>
        <v>3899917</v>
      </c>
      <c r="BL159" s="11">
        <f>NP2017_D1!BL17</f>
        <v>3954722</v>
      </c>
      <c r="BM159" s="11">
        <f>NP2017_D1!BM17</f>
        <v>4169309</v>
      </c>
      <c r="BN159" s="11">
        <f>NP2017_D1!BN17</f>
        <v>4223757</v>
      </c>
      <c r="BO159" s="11">
        <f>NP2017_D1!BO17</f>
        <v>4197680</v>
      </c>
      <c r="BP159" s="11">
        <f>NP2017_D1!BP17</f>
        <v>4164206</v>
      </c>
      <c r="BQ159" s="11">
        <f>NP2017_D1!BQ17</f>
        <v>4185501</v>
      </c>
      <c r="BR159" s="11">
        <f>NP2017_D1!BR17</f>
        <v>4186918</v>
      </c>
      <c r="BS159" s="11">
        <f>NP2017_D1!BS17</f>
        <v>4015121</v>
      </c>
      <c r="BT159" s="11">
        <f>NP2017_D1!BT17</f>
        <v>3955548</v>
      </c>
      <c r="BU159" s="11">
        <f>NP2017_D1!BU17</f>
        <v>3873634</v>
      </c>
      <c r="BV159" s="11">
        <f>NP2017_D1!BV17</f>
        <v>3696541</v>
      </c>
      <c r="BW159" s="11">
        <f>NP2017_D1!BW17</f>
        <v>3622528</v>
      </c>
      <c r="BX159" s="11">
        <f>NP2017_D1!BX17</f>
        <v>3431409</v>
      </c>
      <c r="BY159" s="11">
        <f>NP2017_D1!BY17</f>
        <v>3256024</v>
      </c>
      <c r="BZ159" s="11">
        <f>NP2017_D1!BZ17</f>
        <v>3082243</v>
      </c>
      <c r="CA159" s="11">
        <f>NP2017_D1!CA17</f>
        <v>2938091</v>
      </c>
      <c r="CB159" s="11">
        <f>NP2017_D1!CB17</f>
        <v>2814392</v>
      </c>
      <c r="CC159" s="11">
        <f>NP2017_D1!CC17</f>
        <v>2675422</v>
      </c>
      <c r="CD159" s="11">
        <f>NP2017_D1!CD17</f>
        <v>2584234</v>
      </c>
      <c r="CE159" s="11">
        <f>NP2017_D1!CE17</f>
        <v>2621256</v>
      </c>
      <c r="CF159" s="11">
        <f>NP2017_D1!CF17</f>
        <v>1884606</v>
      </c>
      <c r="CG159" s="11">
        <f>NP2017_D1!CG17</f>
        <v>1797508</v>
      </c>
      <c r="CH159" s="11">
        <f>NP2017_D1!CH17</f>
        <v>1684803</v>
      </c>
      <c r="CI159" s="11">
        <f>NP2017_D1!CI17</f>
        <v>1648175</v>
      </c>
      <c r="CJ159" s="11">
        <f>NP2017_D1!CJ17</f>
        <v>1369388</v>
      </c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DA159" s="12">
        <f>SUM(NP2017_D1!V17:AL17)</f>
        <v>77349852</v>
      </c>
      <c r="DB159" s="12">
        <f>SUM(NP2017_D1!AM17:BF17)</f>
        <v>86409504</v>
      </c>
      <c r="DC159" s="12">
        <f>SUM(NP2017_D1!BG17:BK17)</f>
        <v>20256550</v>
      </c>
      <c r="DD159" s="12">
        <f>SUM(NP2017_D1!BL17:BP17)</f>
        <v>20709674</v>
      </c>
      <c r="DE159" s="12">
        <f>SUM(NP2017_D1!BQ17:BU17)</f>
        <v>20216722</v>
      </c>
      <c r="DF159" s="12">
        <f>SUM(NP2017_D1!BV17:BZ17)</f>
        <v>17088745</v>
      </c>
      <c r="DG159" s="12">
        <f>SUM(NP2017_D1!CA17:CE17)</f>
        <v>13633395</v>
      </c>
      <c r="DH159" s="12">
        <f>SUM(NP2017_D1!CF17:CJ17)</f>
        <v>8384480</v>
      </c>
      <c r="DI159" s="12">
        <f>SUM(NP2017_D1!CK17:CO17)</f>
        <v>4659591</v>
      </c>
      <c r="DJ159" s="12">
        <f>SUM(NP2017_D1!CP17:CT17)</f>
        <v>2149540</v>
      </c>
      <c r="DK159" s="12">
        <f>SUM(NP2017_D1!CU17:CY17)</f>
        <v>740589</v>
      </c>
      <c r="DL159" s="12">
        <f>SUM(NP2017_D1!CZ17:CZ17)</f>
        <v>123653</v>
      </c>
      <c r="DM159" s="12">
        <f>SUM(NP2017_D1!V19:AB19)</f>
        <v>30672122</v>
      </c>
      <c r="DN159" s="12">
        <f>SUM(NP2017_D1!AC19:BP19)</f>
        <v>174759776</v>
      </c>
      <c r="DO159" s="12">
        <f>SUM(NP2017_D1!BQ17:CZ17)</f>
        <v>66996715</v>
      </c>
      <c r="DP159" s="12">
        <f>SUM(NP2017_D1!CK17:CZ17)</f>
        <v>7673373</v>
      </c>
    </row>
    <row r="160" spans="1:120" hidden="1" outlineLevel="1" x14ac:dyDescent="0.25">
      <c r="A160">
        <f>NP2017_D1!A18</f>
        <v>0</v>
      </c>
      <c r="B160">
        <f>NP2017_D1!B18</f>
        <v>2027</v>
      </c>
      <c r="C160" s="11">
        <f>NP2017_D1!C18</f>
        <v>348482162</v>
      </c>
      <c r="D160" s="11">
        <f>NP2017_D1!D18</f>
        <v>4150167</v>
      </c>
      <c r="E160" s="11">
        <f>NP2017_D1!E18</f>
        <v>4160892</v>
      </c>
      <c r="F160" s="11">
        <f>NP2017_D1!F18</f>
        <v>4171546</v>
      </c>
      <c r="G160" s="11">
        <f>NP2017_D1!G18</f>
        <v>4178795</v>
      </c>
      <c r="H160" s="11">
        <f>NP2017_D1!H18</f>
        <v>4182726</v>
      </c>
      <c r="I160" s="11">
        <f>NP2017_D1!I18</f>
        <v>4183593</v>
      </c>
      <c r="J160" s="11">
        <f>NP2017_D1!J18</f>
        <v>4181694</v>
      </c>
      <c r="K160" s="11">
        <f>NP2017_D1!K18</f>
        <v>4177332</v>
      </c>
      <c r="L160" s="11">
        <f>NP2017_D1!L18</f>
        <v>4170342</v>
      </c>
      <c r="M160" s="11">
        <f>NP2017_D1!M18</f>
        <v>4161246</v>
      </c>
      <c r="N160" s="11">
        <f>NP2017_D1!N18</f>
        <v>4150603</v>
      </c>
      <c r="O160" s="11">
        <f>NP2017_D1!O18</f>
        <v>4091064</v>
      </c>
      <c r="P160" s="11">
        <f>NP2017_D1!P18</f>
        <v>4117762</v>
      </c>
      <c r="Q160" s="11">
        <f>NP2017_D1!Q18</f>
        <v>4114133</v>
      </c>
      <c r="R160" s="11">
        <f>NP2017_D1!R18</f>
        <v>4105777</v>
      </c>
      <c r="S160" s="11">
        <f>NP2017_D1!S18</f>
        <v>4117041</v>
      </c>
      <c r="T160" s="11">
        <f>NP2017_D1!T18</f>
        <v>4172234</v>
      </c>
      <c r="U160" s="11">
        <f>NP2017_D1!U18</f>
        <v>4184660</v>
      </c>
      <c r="V160" s="11">
        <f>NP2017_D1!V18</f>
        <v>4205919</v>
      </c>
      <c r="W160" s="11">
        <f>NP2017_D1!W18</f>
        <v>4357909</v>
      </c>
      <c r="X160" s="11">
        <f>NP2017_D1!X18</f>
        <v>4402863</v>
      </c>
      <c r="Y160" s="11">
        <f>NP2017_D1!Y18</f>
        <v>4395309</v>
      </c>
      <c r="Z160" s="11">
        <f>NP2017_D1!Z18</f>
        <v>4409514</v>
      </c>
      <c r="AA160" s="11">
        <f>NP2017_D1!AA18</f>
        <v>4444304</v>
      </c>
      <c r="AB160" s="11">
        <f>NP2017_D1!AB18</f>
        <v>4439106</v>
      </c>
      <c r="AC160" s="11">
        <f>NP2017_D1!AC18</f>
        <v>4445520</v>
      </c>
      <c r="AD160" s="11">
        <f>NP2017_D1!AD18</f>
        <v>4564799</v>
      </c>
      <c r="AE160" s="11">
        <f>NP2017_D1!AE18</f>
        <v>4644023</v>
      </c>
      <c r="AF160" s="11">
        <f>NP2017_D1!AF18</f>
        <v>4591741</v>
      </c>
      <c r="AG160" s="11">
        <f>NP2017_D1!AG18</f>
        <v>4602098</v>
      </c>
      <c r="AH160" s="11">
        <f>NP2017_D1!AH18</f>
        <v>4617694</v>
      </c>
      <c r="AI160" s="11">
        <f>NP2017_D1!AI18</f>
        <v>4646855</v>
      </c>
      <c r="AJ160" s="11">
        <f>NP2017_D1!AJ18</f>
        <v>4728203</v>
      </c>
      <c r="AK160" s="11">
        <f>NP2017_D1!AK18</f>
        <v>4800745</v>
      </c>
      <c r="AL160" s="11">
        <f>NP2017_D1!AL18</f>
        <v>4848112</v>
      </c>
      <c r="AM160" s="11">
        <f>NP2017_D1!AM18</f>
        <v>4944013</v>
      </c>
      <c r="AN160" s="11">
        <f>NP2017_D1!AN18</f>
        <v>5002699</v>
      </c>
      <c r="AO160" s="11">
        <f>NP2017_D1!AO18</f>
        <v>4966991</v>
      </c>
      <c r="AP160" s="11">
        <f>NP2017_D1!AP18</f>
        <v>4759574</v>
      </c>
      <c r="AQ160" s="11">
        <f>NP2017_D1!AQ18</f>
        <v>4629613</v>
      </c>
      <c r="AR160" s="11">
        <f>NP2017_D1!AR18</f>
        <v>4532326</v>
      </c>
      <c r="AS160" s="11">
        <f>NP2017_D1!AS18</f>
        <v>4527081</v>
      </c>
      <c r="AT160" s="11">
        <f>NP2017_D1!AT18</f>
        <v>4536765</v>
      </c>
      <c r="AU160" s="11">
        <f>NP2017_D1!AU18</f>
        <v>4379790</v>
      </c>
      <c r="AV160" s="11">
        <f>NP2017_D1!AV18</f>
        <v>4423452</v>
      </c>
      <c r="AW160" s="11">
        <f>NP2017_D1!AW18</f>
        <v>4402950</v>
      </c>
      <c r="AX160" s="11">
        <f>NP2017_D1!AX18</f>
        <v>4339177</v>
      </c>
      <c r="AY160" s="11">
        <f>NP2017_D1!AY18</f>
        <v>4400933</v>
      </c>
      <c r="AZ160" s="11">
        <f>NP2017_D1!AZ18</f>
        <v>4122040</v>
      </c>
      <c r="BA160" s="11">
        <f>NP2017_D1!BA18</f>
        <v>4025196</v>
      </c>
      <c r="BB160" s="11">
        <f>NP2017_D1!BB18</f>
        <v>3965675</v>
      </c>
      <c r="BC160" s="11">
        <f>NP2017_D1!BC18</f>
        <v>3833613</v>
      </c>
      <c r="BD160" s="11">
        <f>NP2017_D1!BD18</f>
        <v>3928766</v>
      </c>
      <c r="BE160" s="11">
        <f>NP2017_D1!BE18</f>
        <v>3791833</v>
      </c>
      <c r="BF160" s="11">
        <f>NP2017_D1!BF18</f>
        <v>3831248</v>
      </c>
      <c r="BG160" s="11">
        <f>NP2017_D1!BG18</f>
        <v>3982620</v>
      </c>
      <c r="BH160" s="11">
        <f>NP2017_D1!BH18</f>
        <v>4187295</v>
      </c>
      <c r="BI160" s="11">
        <f>NP2017_D1!BI18</f>
        <v>4219488</v>
      </c>
      <c r="BJ160" s="11">
        <f>NP2017_D1!BJ18</f>
        <v>3988760</v>
      </c>
      <c r="BK160" s="11">
        <f>NP2017_D1!BK18</f>
        <v>3890554</v>
      </c>
      <c r="BL160" s="11">
        <f>NP2017_D1!BL18</f>
        <v>3879319</v>
      </c>
      <c r="BM160" s="11">
        <f>NP2017_D1!BM18</f>
        <v>3931219</v>
      </c>
      <c r="BN160" s="11">
        <f>NP2017_D1!BN18</f>
        <v>4141056</v>
      </c>
      <c r="BO160" s="11">
        <f>NP2017_D1!BO18</f>
        <v>4191619</v>
      </c>
      <c r="BP160" s="11">
        <f>NP2017_D1!BP18</f>
        <v>4162250</v>
      </c>
      <c r="BQ160" s="11">
        <f>NP2017_D1!BQ18</f>
        <v>4125402</v>
      </c>
      <c r="BR160" s="11">
        <f>NP2017_D1!BR18</f>
        <v>4142447</v>
      </c>
      <c r="BS160" s="11">
        <f>NP2017_D1!BS18</f>
        <v>4139489</v>
      </c>
      <c r="BT160" s="11">
        <f>NP2017_D1!BT18</f>
        <v>3965652</v>
      </c>
      <c r="BU160" s="11">
        <f>NP2017_D1!BU18</f>
        <v>3902277</v>
      </c>
      <c r="BV160" s="11">
        <f>NP2017_D1!BV18</f>
        <v>3816434</v>
      </c>
      <c r="BW160" s="11">
        <f>NP2017_D1!BW18</f>
        <v>3636580</v>
      </c>
      <c r="BX160" s="11">
        <f>NP2017_D1!BX18</f>
        <v>3557720</v>
      </c>
      <c r="BY160" s="11">
        <f>NP2017_D1!BY18</f>
        <v>3363840</v>
      </c>
      <c r="BZ160" s="11">
        <f>NP2017_D1!BZ18</f>
        <v>3185479</v>
      </c>
      <c r="CA160" s="11">
        <f>NP2017_D1!CA18</f>
        <v>3008716</v>
      </c>
      <c r="CB160" s="11">
        <f>NP2017_D1!CB18</f>
        <v>2860799</v>
      </c>
      <c r="CC160" s="11">
        <f>NP2017_D1!CC18</f>
        <v>2732644</v>
      </c>
      <c r="CD160" s="11">
        <f>NP2017_D1!CD18</f>
        <v>2589465</v>
      </c>
      <c r="CE160" s="11">
        <f>NP2017_D1!CE18</f>
        <v>2492083</v>
      </c>
      <c r="CF160" s="11">
        <f>NP2017_D1!CF18</f>
        <v>2516777</v>
      </c>
      <c r="CG160" s="11">
        <f>NP2017_D1!CG18</f>
        <v>1801025</v>
      </c>
      <c r="CH160" s="11">
        <f>NP2017_D1!CH18</f>
        <v>1708273</v>
      </c>
      <c r="CI160" s="11">
        <f>NP2017_D1!CI18</f>
        <v>1590998</v>
      </c>
      <c r="CJ160" s="11">
        <f>NP2017_D1!CJ18</f>
        <v>1545166</v>
      </c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DA160" s="12">
        <f>SUM(NP2017_D1!V18:AL18)</f>
        <v>77144714</v>
      </c>
      <c r="DB160" s="12">
        <f>SUM(NP2017_D1!AM18:BF18)</f>
        <v>87343735</v>
      </c>
      <c r="DC160" s="12">
        <f>SUM(NP2017_D1!BG18:BK18)</f>
        <v>20268717</v>
      </c>
      <c r="DD160" s="12">
        <f>SUM(NP2017_D1!BL18:BP18)</f>
        <v>20305463</v>
      </c>
      <c r="DE160" s="12">
        <f>SUM(NP2017_D1!BQ18:BU18)</f>
        <v>20275267</v>
      </c>
      <c r="DF160" s="12">
        <f>SUM(NP2017_D1!BV18:BZ18)</f>
        <v>17560053</v>
      </c>
      <c r="DG160" s="12">
        <f>SUM(NP2017_D1!CA18:CE18)</f>
        <v>13683707</v>
      </c>
      <c r="DH160" s="12">
        <f>SUM(NP2017_D1!CF18:CJ18)</f>
        <v>9162239</v>
      </c>
      <c r="DI160" s="12">
        <f>SUM(NP2017_D1!CK18:CO18)</f>
        <v>4888505</v>
      </c>
      <c r="DJ160" s="12">
        <f>SUM(NP2017_D1!CP18:CT18)</f>
        <v>2201277</v>
      </c>
      <c r="DK160" s="12">
        <f>SUM(NP2017_D1!CU18:CY18)</f>
        <v>748852</v>
      </c>
      <c r="DL160" s="12">
        <f>SUM(NP2017_D1!CZ18:CZ18)</f>
        <v>128026</v>
      </c>
      <c r="DM160" s="12">
        <f>SUM(NP2017_D1!V20:AB20)</f>
        <v>30660878</v>
      </c>
      <c r="DN160" s="12">
        <f>SUM(NP2017_D1!AC20:BP20)</f>
        <v>175178731</v>
      </c>
      <c r="DO160" s="12">
        <f>SUM(NP2017_D1!BQ18:CZ18)</f>
        <v>68647926</v>
      </c>
      <c r="DP160" s="12">
        <f>SUM(NP2017_D1!CK18:CZ18)</f>
        <v>7966660</v>
      </c>
    </row>
    <row r="161" spans="1:120" hidden="1" outlineLevel="1" x14ac:dyDescent="0.25">
      <c r="A161">
        <f>NP2017_D1!A19</f>
        <v>0</v>
      </c>
      <c r="B161">
        <f>NP2017_D1!B19</f>
        <v>2028</v>
      </c>
      <c r="C161" s="11">
        <f>NP2017_D1!C19</f>
        <v>350642588</v>
      </c>
      <c r="D161" s="11">
        <f>NP2017_D1!D19</f>
        <v>4151970</v>
      </c>
      <c r="E161" s="11">
        <f>NP2017_D1!E19</f>
        <v>4164304</v>
      </c>
      <c r="F161" s="11">
        <f>NP2017_D1!F19</f>
        <v>4176070</v>
      </c>
      <c r="G161" s="11">
        <f>NP2017_D1!G19</f>
        <v>4184424</v>
      </c>
      <c r="H161" s="11">
        <f>NP2017_D1!H19</f>
        <v>4190099</v>
      </c>
      <c r="I161" s="11">
        <f>NP2017_D1!I19</f>
        <v>4193405</v>
      </c>
      <c r="J161" s="11">
        <f>NP2017_D1!J19</f>
        <v>4194358</v>
      </c>
      <c r="K161" s="11">
        <f>NP2017_D1!K19</f>
        <v>4192860</v>
      </c>
      <c r="L161" s="11">
        <f>NP2017_D1!L19</f>
        <v>4189096</v>
      </c>
      <c r="M161" s="11">
        <f>NP2017_D1!M19</f>
        <v>4182541</v>
      </c>
      <c r="N161" s="11">
        <f>NP2017_D1!N19</f>
        <v>4173383</v>
      </c>
      <c r="O161" s="11">
        <f>NP2017_D1!O19</f>
        <v>4162510</v>
      </c>
      <c r="P161" s="11">
        <f>NP2017_D1!P19</f>
        <v>4102737</v>
      </c>
      <c r="Q161" s="11">
        <f>NP2017_D1!Q19</f>
        <v>4129854</v>
      </c>
      <c r="R161" s="11">
        <f>NP2017_D1!R19</f>
        <v>4127522</v>
      </c>
      <c r="S161" s="11">
        <f>NP2017_D1!S19</f>
        <v>4122039</v>
      </c>
      <c r="T161" s="11">
        <f>NP2017_D1!T19</f>
        <v>4137823</v>
      </c>
      <c r="U161" s="11">
        <f>NP2017_D1!U19</f>
        <v>4198546</v>
      </c>
      <c r="V161" s="11">
        <f>NP2017_D1!V19</f>
        <v>4216826</v>
      </c>
      <c r="W161" s="11">
        <f>NP2017_D1!W19</f>
        <v>4242666</v>
      </c>
      <c r="X161" s="11">
        <f>NP2017_D1!X19</f>
        <v>4397428</v>
      </c>
      <c r="Y161" s="11">
        <f>NP2017_D1!Y19</f>
        <v>4443774</v>
      </c>
      <c r="Z161" s="11">
        <f>NP2017_D1!Z19</f>
        <v>4436588</v>
      </c>
      <c r="AA161" s="11">
        <f>NP2017_D1!AA19</f>
        <v>4450421</v>
      </c>
      <c r="AB161" s="11">
        <f>NP2017_D1!AB19</f>
        <v>4484419</v>
      </c>
      <c r="AC161" s="11">
        <f>NP2017_D1!AC19</f>
        <v>4478052</v>
      </c>
      <c r="AD161" s="11">
        <f>NP2017_D1!AD19</f>
        <v>4482883</v>
      </c>
      <c r="AE161" s="11">
        <f>NP2017_D1!AE19</f>
        <v>4600053</v>
      </c>
      <c r="AF161" s="11">
        <f>NP2017_D1!AF19</f>
        <v>4677118</v>
      </c>
      <c r="AG161" s="11">
        <f>NP2017_D1!AG19</f>
        <v>4622414</v>
      </c>
      <c r="AH161" s="11">
        <f>NP2017_D1!AH19</f>
        <v>4630096</v>
      </c>
      <c r="AI161" s="11">
        <f>NP2017_D1!AI19</f>
        <v>4642457</v>
      </c>
      <c r="AJ161" s="11">
        <f>NP2017_D1!AJ19</f>
        <v>4668562</v>
      </c>
      <c r="AK161" s="11">
        <f>NP2017_D1!AK19</f>
        <v>4747126</v>
      </c>
      <c r="AL161" s="11">
        <f>NP2017_D1!AL19</f>
        <v>4817626</v>
      </c>
      <c r="AM161" s="11">
        <f>NP2017_D1!AM19</f>
        <v>4863203</v>
      </c>
      <c r="AN161" s="11">
        <f>NP2017_D1!AN19</f>
        <v>4957121</v>
      </c>
      <c r="AO161" s="11">
        <f>NP2017_D1!AO19</f>
        <v>5013905</v>
      </c>
      <c r="AP161" s="11">
        <f>NP2017_D1!AP19</f>
        <v>4976685</v>
      </c>
      <c r="AQ161" s="11">
        <f>NP2017_D1!AQ19</f>
        <v>4768125</v>
      </c>
      <c r="AR161" s="11">
        <f>NP2017_D1!AR19</f>
        <v>4636683</v>
      </c>
      <c r="AS161" s="11">
        <f>NP2017_D1!AS19</f>
        <v>4537745</v>
      </c>
      <c r="AT161" s="11">
        <f>NP2017_D1!AT19</f>
        <v>4530969</v>
      </c>
      <c r="AU161" s="11">
        <f>NP2017_D1!AU19</f>
        <v>4539355</v>
      </c>
      <c r="AV161" s="11">
        <f>NP2017_D1!AV19</f>
        <v>4381784</v>
      </c>
      <c r="AW161" s="11">
        <f>NP2017_D1!AW19</f>
        <v>4424072</v>
      </c>
      <c r="AX161" s="11">
        <f>NP2017_D1!AX19</f>
        <v>4401804</v>
      </c>
      <c r="AY161" s="11">
        <f>NP2017_D1!AY19</f>
        <v>4335872</v>
      </c>
      <c r="AZ161" s="11">
        <f>NP2017_D1!AZ19</f>
        <v>4394670</v>
      </c>
      <c r="BA161" s="11">
        <f>NP2017_D1!BA19</f>
        <v>4114498</v>
      </c>
      <c r="BB161" s="11">
        <f>NP2017_D1!BB19</f>
        <v>4016027</v>
      </c>
      <c r="BC161" s="11">
        <f>NP2017_D1!BC19</f>
        <v>3955079</v>
      </c>
      <c r="BD161" s="11">
        <f>NP2017_D1!BD19</f>
        <v>3822483</v>
      </c>
      <c r="BE161" s="11">
        <f>NP2017_D1!BE19</f>
        <v>3916411</v>
      </c>
      <c r="BF161" s="11">
        <f>NP2017_D1!BF19</f>
        <v>3779588</v>
      </c>
      <c r="BG161" s="11">
        <f>NP2017_D1!BG19</f>
        <v>3818166</v>
      </c>
      <c r="BH161" s="11">
        <f>NP2017_D1!BH19</f>
        <v>3967881</v>
      </c>
      <c r="BI161" s="11">
        <f>NP2017_D1!BI19</f>
        <v>4170363</v>
      </c>
      <c r="BJ161" s="11">
        <f>NP2017_D1!BJ19</f>
        <v>4200858</v>
      </c>
      <c r="BK161" s="11">
        <f>NP2017_D1!BK19</f>
        <v>3970011</v>
      </c>
      <c r="BL161" s="11">
        <f>NP2017_D1!BL19</f>
        <v>3870495</v>
      </c>
      <c r="BM161" s="11">
        <f>NP2017_D1!BM19</f>
        <v>3856996</v>
      </c>
      <c r="BN161" s="11">
        <f>NP2017_D1!BN19</f>
        <v>3905523</v>
      </c>
      <c r="BO161" s="11">
        <f>NP2017_D1!BO19</f>
        <v>4110192</v>
      </c>
      <c r="BP161" s="11">
        <f>NP2017_D1!BP19</f>
        <v>4156825</v>
      </c>
      <c r="BQ161" s="11">
        <f>NP2017_D1!BQ19</f>
        <v>4124037</v>
      </c>
      <c r="BR161" s="11">
        <f>NP2017_D1!BR19</f>
        <v>4083651</v>
      </c>
      <c r="BS161" s="11">
        <f>NP2017_D1!BS19</f>
        <v>4096410</v>
      </c>
      <c r="BT161" s="11">
        <f>NP2017_D1!BT19</f>
        <v>4089018</v>
      </c>
      <c r="BU161" s="11">
        <f>NP2017_D1!BU19</f>
        <v>3912943</v>
      </c>
      <c r="BV161" s="11">
        <f>NP2017_D1!BV19</f>
        <v>3845420</v>
      </c>
      <c r="BW161" s="11">
        <f>NP2017_D1!BW19</f>
        <v>3755218</v>
      </c>
      <c r="BX161" s="11">
        <f>NP2017_D1!BX19</f>
        <v>3572310</v>
      </c>
      <c r="BY161" s="11">
        <f>NP2017_D1!BY19</f>
        <v>3488313</v>
      </c>
      <c r="BZ161" s="11">
        <f>NP2017_D1!BZ19</f>
        <v>3291657</v>
      </c>
      <c r="CA161" s="11">
        <f>NP2017_D1!CA19</f>
        <v>3110253</v>
      </c>
      <c r="CB161" s="11">
        <f>NP2017_D1!CB19</f>
        <v>2930387</v>
      </c>
      <c r="CC161" s="11">
        <f>NP2017_D1!CC19</f>
        <v>2778537</v>
      </c>
      <c r="CD161" s="11">
        <f>NP2017_D1!CD19</f>
        <v>2645677</v>
      </c>
      <c r="CE161" s="11">
        <f>NP2017_D1!CE19</f>
        <v>2498011</v>
      </c>
      <c r="CF161" s="11">
        <f>NP2017_D1!CF19</f>
        <v>2393728</v>
      </c>
      <c r="CG161" s="11">
        <f>NP2017_D1!CG19</f>
        <v>2405461</v>
      </c>
      <c r="CH161" s="11">
        <f>NP2017_D1!CH19</f>
        <v>1712331</v>
      </c>
      <c r="CI161" s="11">
        <f>NP2017_D1!CI19</f>
        <v>1613870</v>
      </c>
      <c r="CJ161" s="11">
        <f>NP2017_D1!CJ19</f>
        <v>1492339</v>
      </c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DA161" s="12">
        <f>SUM(NP2017_D1!V19:AL19)</f>
        <v>77038509</v>
      </c>
      <c r="DB161" s="12">
        <f>SUM(NP2017_D1!AM19:BF19)</f>
        <v>88366079</v>
      </c>
      <c r="DC161" s="12">
        <f>SUM(NP2017_D1!BG19:BK19)</f>
        <v>20127279</v>
      </c>
      <c r="DD161" s="12">
        <f>SUM(NP2017_D1!BL19:BP19)</f>
        <v>19900031</v>
      </c>
      <c r="DE161" s="12">
        <f>SUM(NP2017_D1!BQ19:BU19)</f>
        <v>20306059</v>
      </c>
      <c r="DF161" s="12">
        <f>SUM(NP2017_D1!BV19:BZ19)</f>
        <v>17952918</v>
      </c>
      <c r="DG161" s="12">
        <f>SUM(NP2017_D1!CA19:CE19)</f>
        <v>13962865</v>
      </c>
      <c r="DH161" s="12">
        <f>SUM(NP2017_D1!CF19:CJ19)</f>
        <v>9617729</v>
      </c>
      <c r="DI161" s="12">
        <f>SUM(NP2017_D1!CK19:CO19)</f>
        <v>5226950</v>
      </c>
      <c r="DJ161" s="12">
        <f>SUM(NP2017_D1!CP19:CT19)</f>
        <v>2282220</v>
      </c>
      <c r="DK161" s="12">
        <f>SUM(NP2017_D1!CU19:CY19)</f>
        <v>756399</v>
      </c>
      <c r="DL161" s="12">
        <f>SUM(NP2017_D1!CZ19:CZ19)</f>
        <v>132009</v>
      </c>
      <c r="DM161" s="12">
        <f>SUM(NP2017_D1!V21:AB21)</f>
        <v>30611721</v>
      </c>
      <c r="DN161" s="12">
        <f>SUM(NP2017_D1!AC21:BP21)</f>
        <v>175699523</v>
      </c>
      <c r="DO161" s="12">
        <f>SUM(NP2017_D1!BQ19:CZ19)</f>
        <v>70237149</v>
      </c>
      <c r="DP161" s="12">
        <f>SUM(NP2017_D1!CK19:CZ19)</f>
        <v>8397578</v>
      </c>
    </row>
    <row r="162" spans="1:120" hidden="1" outlineLevel="1" x14ac:dyDescent="0.25">
      <c r="A162">
        <f>NP2017_D1!A20</f>
        <v>0</v>
      </c>
      <c r="B162">
        <f>NP2017_D1!B20</f>
        <v>2029</v>
      </c>
      <c r="C162" s="11">
        <f>NP2017_D1!C20</f>
        <v>352762808</v>
      </c>
      <c r="D162" s="11">
        <f>NP2017_D1!D20</f>
        <v>4152650</v>
      </c>
      <c r="E162" s="11">
        <f>NP2017_D1!E20</f>
        <v>4166350</v>
      </c>
      <c r="F162" s="11">
        <f>NP2017_D1!F20</f>
        <v>4179618</v>
      </c>
      <c r="G162" s="11">
        <f>NP2017_D1!G20</f>
        <v>4189064</v>
      </c>
      <c r="H162" s="11">
        <f>NP2017_D1!H20</f>
        <v>4195827</v>
      </c>
      <c r="I162" s="11">
        <f>NP2017_D1!I20</f>
        <v>4200867</v>
      </c>
      <c r="J162" s="11">
        <f>NP2017_D1!J20</f>
        <v>4204254</v>
      </c>
      <c r="K162" s="11">
        <f>NP2017_D1!K20</f>
        <v>4205611</v>
      </c>
      <c r="L162" s="11">
        <f>NP2017_D1!L20</f>
        <v>4204709</v>
      </c>
      <c r="M162" s="11">
        <f>NP2017_D1!M20</f>
        <v>4201380</v>
      </c>
      <c r="N162" s="11">
        <f>NP2017_D1!N20</f>
        <v>4194762</v>
      </c>
      <c r="O162" s="11">
        <f>NP2017_D1!O20</f>
        <v>4185370</v>
      </c>
      <c r="P162" s="11">
        <f>NP2017_D1!P20</f>
        <v>4174284</v>
      </c>
      <c r="Q162" s="11">
        <f>NP2017_D1!Q20</f>
        <v>4114880</v>
      </c>
      <c r="R162" s="11">
        <f>NP2017_D1!R20</f>
        <v>4143317</v>
      </c>
      <c r="S162" s="11">
        <f>NP2017_D1!S20</f>
        <v>4143899</v>
      </c>
      <c r="T162" s="11">
        <f>NP2017_D1!T20</f>
        <v>4142975</v>
      </c>
      <c r="U162" s="11">
        <f>NP2017_D1!U20</f>
        <v>4164384</v>
      </c>
      <c r="V162" s="11">
        <f>NP2017_D1!V20</f>
        <v>4231014</v>
      </c>
      <c r="W162" s="11">
        <f>NP2017_D1!W20</f>
        <v>4253925</v>
      </c>
      <c r="X162" s="11">
        <f>NP2017_D1!X20</f>
        <v>4282709</v>
      </c>
      <c r="Y162" s="11">
        <f>NP2017_D1!Y20</f>
        <v>4438779</v>
      </c>
      <c r="Z162" s="11">
        <f>NP2017_D1!Z20</f>
        <v>4485473</v>
      </c>
      <c r="AA162" s="11">
        <f>NP2017_D1!AA20</f>
        <v>4477963</v>
      </c>
      <c r="AB162" s="11">
        <f>NP2017_D1!AB20</f>
        <v>4491015</v>
      </c>
      <c r="AC162" s="11">
        <f>NP2017_D1!AC20</f>
        <v>4523798</v>
      </c>
      <c r="AD162" s="11">
        <f>NP2017_D1!AD20</f>
        <v>4515837</v>
      </c>
      <c r="AE162" s="11">
        <f>NP2017_D1!AE20</f>
        <v>4518678</v>
      </c>
      <c r="AF162" s="11">
        <f>NP2017_D1!AF20</f>
        <v>4633612</v>
      </c>
      <c r="AG162" s="11">
        <f>NP2017_D1!AG20</f>
        <v>4708047</v>
      </c>
      <c r="AH162" s="11">
        <f>NP2017_D1!AH20</f>
        <v>4650718</v>
      </c>
      <c r="AI162" s="11">
        <f>NP2017_D1!AI20</f>
        <v>4655151</v>
      </c>
      <c r="AJ162" s="11">
        <f>NP2017_D1!AJ20</f>
        <v>4664457</v>
      </c>
      <c r="AK162" s="11">
        <f>NP2017_D1!AK20</f>
        <v>4687858</v>
      </c>
      <c r="AL162" s="11">
        <f>NP2017_D1!AL20</f>
        <v>4764380</v>
      </c>
      <c r="AM162" s="11">
        <f>NP2017_D1!AM20</f>
        <v>4833058</v>
      </c>
      <c r="AN162" s="11">
        <f>NP2017_D1!AN20</f>
        <v>4876756</v>
      </c>
      <c r="AO162" s="11">
        <f>NP2017_D1!AO20</f>
        <v>4968676</v>
      </c>
      <c r="AP162" s="11">
        <f>NP2017_D1!AP20</f>
        <v>5023830</v>
      </c>
      <c r="AQ162" s="11">
        <f>NP2017_D1!AQ20</f>
        <v>4985099</v>
      </c>
      <c r="AR162" s="11">
        <f>NP2017_D1!AR20</f>
        <v>4775267</v>
      </c>
      <c r="AS162" s="11">
        <f>NP2017_D1!AS20</f>
        <v>4642202</v>
      </c>
      <c r="AT162" s="11">
        <f>NP2017_D1!AT20</f>
        <v>4541953</v>
      </c>
      <c r="AU162" s="11">
        <f>NP2017_D1!AU20</f>
        <v>4533906</v>
      </c>
      <c r="AV162" s="11">
        <f>NP2017_D1!AV20</f>
        <v>4541268</v>
      </c>
      <c r="AW162" s="11">
        <f>NP2017_D1!AW20</f>
        <v>4382835</v>
      </c>
      <c r="AX162" s="11">
        <f>NP2017_D1!AX20</f>
        <v>4423204</v>
      </c>
      <c r="AY162" s="11">
        <f>NP2017_D1!AY20</f>
        <v>4398598</v>
      </c>
      <c r="AZ162" s="11">
        <f>NP2017_D1!AZ20</f>
        <v>4330282</v>
      </c>
      <c r="BA162" s="11">
        <f>NP2017_D1!BA20</f>
        <v>4386308</v>
      </c>
      <c r="BB162" s="11">
        <f>NP2017_D1!BB20</f>
        <v>4105326</v>
      </c>
      <c r="BC162" s="11">
        <f>NP2017_D1!BC20</f>
        <v>4005586</v>
      </c>
      <c r="BD162" s="11">
        <f>NP2017_D1!BD20</f>
        <v>3943794</v>
      </c>
      <c r="BE162" s="11">
        <f>NP2017_D1!BE20</f>
        <v>3811029</v>
      </c>
      <c r="BF162" s="11">
        <f>NP2017_D1!BF20</f>
        <v>3903869</v>
      </c>
      <c r="BG162" s="11">
        <f>NP2017_D1!BG20</f>
        <v>3767146</v>
      </c>
      <c r="BH162" s="11">
        <f>NP2017_D1!BH20</f>
        <v>3804696</v>
      </c>
      <c r="BI162" s="11">
        <f>NP2017_D1!BI20</f>
        <v>3952606</v>
      </c>
      <c r="BJ162" s="11">
        <f>NP2017_D1!BJ20</f>
        <v>4152550</v>
      </c>
      <c r="BK162" s="11">
        <f>NP2017_D1!BK20</f>
        <v>4181175</v>
      </c>
      <c r="BL162" s="11">
        <f>NP2017_D1!BL20</f>
        <v>3949948</v>
      </c>
      <c r="BM162" s="11">
        <f>NP2017_D1!BM20</f>
        <v>3848709</v>
      </c>
      <c r="BN162" s="11">
        <f>NP2017_D1!BN20</f>
        <v>3832513</v>
      </c>
      <c r="BO162" s="11">
        <f>NP2017_D1!BO20</f>
        <v>3877314</v>
      </c>
      <c r="BP162" s="11">
        <f>NP2017_D1!BP20</f>
        <v>4076692</v>
      </c>
      <c r="BQ162" s="11">
        <f>NP2017_D1!BQ20</f>
        <v>4119240</v>
      </c>
      <c r="BR162" s="11">
        <f>NP2017_D1!BR20</f>
        <v>4082874</v>
      </c>
      <c r="BS162" s="11">
        <f>NP2017_D1!BS20</f>
        <v>4038961</v>
      </c>
      <c r="BT162" s="11">
        <f>NP2017_D1!BT20</f>
        <v>4047352</v>
      </c>
      <c r="BU162" s="11">
        <f>NP2017_D1!BU20</f>
        <v>4035244</v>
      </c>
      <c r="BV162" s="11">
        <f>NP2017_D1!BV20</f>
        <v>3856653</v>
      </c>
      <c r="BW162" s="11">
        <f>NP2017_D1!BW20</f>
        <v>3784521</v>
      </c>
      <c r="BX162" s="11">
        <f>NP2017_D1!BX20</f>
        <v>3689557</v>
      </c>
      <c r="BY162" s="11">
        <f>NP2017_D1!BY20</f>
        <v>3503414</v>
      </c>
      <c r="BZ162" s="11">
        <f>NP2017_D1!BZ20</f>
        <v>3414131</v>
      </c>
      <c r="CA162" s="11">
        <f>NP2017_D1!CA20</f>
        <v>3214656</v>
      </c>
      <c r="CB162" s="11">
        <f>NP2017_D1!CB20</f>
        <v>3030083</v>
      </c>
      <c r="CC162" s="11">
        <f>NP2017_D1!CC20</f>
        <v>2846962</v>
      </c>
      <c r="CD162" s="11">
        <f>NP2017_D1!CD20</f>
        <v>2690951</v>
      </c>
      <c r="CE162" s="11">
        <f>NP2017_D1!CE20</f>
        <v>2553101</v>
      </c>
      <c r="CF162" s="11">
        <f>NP2017_D1!CF20</f>
        <v>2400306</v>
      </c>
      <c r="CG162" s="11">
        <f>NP2017_D1!CG20</f>
        <v>2288839</v>
      </c>
      <c r="CH162" s="11">
        <f>NP2017_D1!CH20</f>
        <v>2287373</v>
      </c>
      <c r="CI162" s="11">
        <f>NP2017_D1!CI20</f>
        <v>1618424</v>
      </c>
      <c r="CJ162" s="11">
        <f>NP2017_D1!CJ20</f>
        <v>1514500</v>
      </c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DA162" s="12">
        <f>SUM(NP2017_D1!V20:AL20)</f>
        <v>76983414</v>
      </c>
      <c r="DB162" s="12">
        <f>SUM(NP2017_D1!AM20:BF20)</f>
        <v>89412846</v>
      </c>
      <c r="DC162" s="12">
        <f>SUM(NP2017_D1!BG20:BK20)</f>
        <v>19858173</v>
      </c>
      <c r="DD162" s="12">
        <f>SUM(NP2017_D1!BL20:BP20)</f>
        <v>19585176</v>
      </c>
      <c r="DE162" s="12">
        <f>SUM(NP2017_D1!BQ20:BU20)</f>
        <v>20323671</v>
      </c>
      <c r="DF162" s="12">
        <f>SUM(NP2017_D1!BV20:BZ20)</f>
        <v>18248276</v>
      </c>
      <c r="DG162" s="12">
        <f>SUM(NP2017_D1!CA20:CE20)</f>
        <v>14335753</v>
      </c>
      <c r="DH162" s="12">
        <f>SUM(NP2017_D1!CF20:CJ20)</f>
        <v>10109442</v>
      </c>
      <c r="DI162" s="12">
        <f>SUM(NP2017_D1!CK20:CO20)</f>
        <v>5475667</v>
      </c>
      <c r="DJ162" s="12">
        <f>SUM(NP2017_D1!CP20:CT20)</f>
        <v>2368916</v>
      </c>
      <c r="DK162" s="12">
        <f>SUM(NP2017_D1!CU20:CY20)</f>
        <v>762450</v>
      </c>
      <c r="DL162" s="12">
        <f>SUM(NP2017_D1!CZ20:CZ20)</f>
        <v>134823</v>
      </c>
      <c r="DM162" s="12">
        <f>SUM(NP2017_D1!V22:AB22)</f>
        <v>30542611</v>
      </c>
      <c r="DN162" s="12">
        <f>SUM(NP2017_D1!AC22:BP22)</f>
        <v>176490841</v>
      </c>
      <c r="DO162" s="12">
        <f>SUM(NP2017_D1!BQ20:CZ20)</f>
        <v>71758998</v>
      </c>
      <c r="DP162" s="12">
        <f>SUM(NP2017_D1!CK20:CZ20)</f>
        <v>8741856</v>
      </c>
    </row>
    <row r="163" spans="1:120" collapsed="1" x14ac:dyDescent="0.25">
      <c r="A163">
        <f>NP2017_D1!A21</f>
        <v>0</v>
      </c>
      <c r="B163">
        <f>NP2017_D1!B21</f>
        <v>2030</v>
      </c>
      <c r="C163" s="11">
        <f>NP2017_D1!C21</f>
        <v>354839778</v>
      </c>
      <c r="D163" s="11">
        <f>NP2017_D1!D21</f>
        <v>4152723</v>
      </c>
      <c r="E163" s="11">
        <f>NP2017_D1!E21</f>
        <v>4167271</v>
      </c>
      <c r="F163" s="11">
        <f>NP2017_D1!F21</f>
        <v>4181795</v>
      </c>
      <c r="G163" s="11">
        <f>NP2017_D1!G21</f>
        <v>4192728</v>
      </c>
      <c r="H163" s="11">
        <f>NP2017_D1!H21</f>
        <v>4200567</v>
      </c>
      <c r="I163" s="11">
        <f>NP2017_D1!I21</f>
        <v>4206683</v>
      </c>
      <c r="J163" s="11">
        <f>NP2017_D1!J21</f>
        <v>4211797</v>
      </c>
      <c r="K163" s="11">
        <f>NP2017_D1!K21</f>
        <v>4215585</v>
      </c>
      <c r="L163" s="11">
        <f>NP2017_D1!L21</f>
        <v>4217539</v>
      </c>
      <c r="M163" s="11">
        <f>NP2017_D1!M21</f>
        <v>4217073</v>
      </c>
      <c r="N163" s="11">
        <f>NP2017_D1!N21</f>
        <v>4213676</v>
      </c>
      <c r="O163" s="11">
        <f>NP2017_D1!O21</f>
        <v>4206820</v>
      </c>
      <c r="P163" s="11">
        <f>NP2017_D1!P21</f>
        <v>4197221</v>
      </c>
      <c r="Q163" s="11">
        <f>NP2017_D1!Q21</f>
        <v>4186554</v>
      </c>
      <c r="R163" s="11">
        <f>NP2017_D1!R21</f>
        <v>4128409</v>
      </c>
      <c r="S163" s="11">
        <f>NP2017_D1!S21</f>
        <v>4159781</v>
      </c>
      <c r="T163" s="11">
        <f>NP2017_D1!T21</f>
        <v>4164976</v>
      </c>
      <c r="U163" s="11">
        <f>NP2017_D1!U21</f>
        <v>4169731</v>
      </c>
      <c r="V163" s="11">
        <f>NP2017_D1!V21</f>
        <v>4197143</v>
      </c>
      <c r="W163" s="11">
        <f>NP2017_D1!W21</f>
        <v>4268456</v>
      </c>
      <c r="X163" s="11">
        <f>NP2017_D1!X21</f>
        <v>4294346</v>
      </c>
      <c r="Y163" s="11">
        <f>NP2017_D1!Y21</f>
        <v>4324596</v>
      </c>
      <c r="Z163" s="11">
        <f>NP2017_D1!Z21</f>
        <v>4480916</v>
      </c>
      <c r="AA163" s="11">
        <f>NP2017_D1!AA21</f>
        <v>4527257</v>
      </c>
      <c r="AB163" s="11">
        <f>NP2017_D1!AB21</f>
        <v>4519007</v>
      </c>
      <c r="AC163" s="11">
        <f>NP2017_D1!AC21</f>
        <v>4530847</v>
      </c>
      <c r="AD163" s="11">
        <f>NP2017_D1!AD21</f>
        <v>4561995</v>
      </c>
      <c r="AE163" s="11">
        <f>NP2017_D1!AE21</f>
        <v>4552028</v>
      </c>
      <c r="AF163" s="11">
        <f>NP2017_D1!AF21</f>
        <v>4552739</v>
      </c>
      <c r="AG163" s="11">
        <f>NP2017_D1!AG21</f>
        <v>4664974</v>
      </c>
      <c r="AH163" s="11">
        <f>NP2017_D1!AH21</f>
        <v>4736583</v>
      </c>
      <c r="AI163" s="11">
        <f>NP2017_D1!AI21</f>
        <v>4676052</v>
      </c>
      <c r="AJ163" s="11">
        <f>NP2017_D1!AJ21</f>
        <v>4677417</v>
      </c>
      <c r="AK163" s="11">
        <f>NP2017_D1!AK21</f>
        <v>4684029</v>
      </c>
      <c r="AL163" s="11">
        <f>NP2017_D1!AL21</f>
        <v>4705473</v>
      </c>
      <c r="AM163" s="11">
        <f>NP2017_D1!AM21</f>
        <v>4780171</v>
      </c>
      <c r="AN163" s="11">
        <f>NP2017_D1!AN21</f>
        <v>4846936</v>
      </c>
      <c r="AO163" s="11">
        <f>NP2017_D1!AO21</f>
        <v>4888748</v>
      </c>
      <c r="AP163" s="11">
        <f>NP2017_D1!AP21</f>
        <v>4978946</v>
      </c>
      <c r="AQ163" s="11">
        <f>NP2017_D1!AQ21</f>
        <v>5032468</v>
      </c>
      <c r="AR163" s="11">
        <f>NP2017_D1!AR21</f>
        <v>4992091</v>
      </c>
      <c r="AS163" s="11">
        <f>NP2017_D1!AS21</f>
        <v>4780827</v>
      </c>
      <c r="AT163" s="11">
        <f>NP2017_D1!AT21</f>
        <v>4646487</v>
      </c>
      <c r="AU163" s="11">
        <f>NP2017_D1!AU21</f>
        <v>4545189</v>
      </c>
      <c r="AV163" s="11">
        <f>NP2017_D1!AV21</f>
        <v>4536149</v>
      </c>
      <c r="AW163" s="11">
        <f>NP2017_D1!AW21</f>
        <v>4542218</v>
      </c>
      <c r="AX163" s="11">
        <f>NP2017_D1!AX21</f>
        <v>4382408</v>
      </c>
      <c r="AY163" s="11">
        <f>NP2017_D1!AY21</f>
        <v>4420280</v>
      </c>
      <c r="AZ163" s="11">
        <f>NP2017_D1!AZ21</f>
        <v>4393095</v>
      </c>
      <c r="BA163" s="11">
        <f>NP2017_D1!BA21</f>
        <v>4322631</v>
      </c>
      <c r="BB163" s="11">
        <f>NP2017_D1!BB21</f>
        <v>4376263</v>
      </c>
      <c r="BC163" s="11">
        <f>NP2017_D1!BC21</f>
        <v>4094877</v>
      </c>
      <c r="BD163" s="11">
        <f>NP2017_D1!BD21</f>
        <v>3994450</v>
      </c>
      <c r="BE163" s="11">
        <f>NP2017_D1!BE21</f>
        <v>3932174</v>
      </c>
      <c r="BF163" s="11">
        <f>NP2017_D1!BF21</f>
        <v>3799403</v>
      </c>
      <c r="BG163" s="11">
        <f>NP2017_D1!BG21</f>
        <v>3891137</v>
      </c>
      <c r="BH163" s="11">
        <f>NP2017_D1!BH21</f>
        <v>3754345</v>
      </c>
      <c r="BI163" s="11">
        <f>NP2017_D1!BI21</f>
        <v>3790746</v>
      </c>
      <c r="BJ163" s="11">
        <f>NP2017_D1!BJ21</f>
        <v>3936523</v>
      </c>
      <c r="BK163" s="11">
        <f>NP2017_D1!BK21</f>
        <v>4133708</v>
      </c>
      <c r="BL163" s="11">
        <f>NP2017_D1!BL21</f>
        <v>4160121</v>
      </c>
      <c r="BM163" s="11">
        <f>NP2017_D1!BM21</f>
        <v>3928132</v>
      </c>
      <c r="BN163" s="11">
        <f>NP2017_D1!BN21</f>
        <v>3824745</v>
      </c>
      <c r="BO163" s="11">
        <f>NP2017_D1!BO21</f>
        <v>3805541</v>
      </c>
      <c r="BP163" s="11">
        <f>NP2017_D1!BP21</f>
        <v>3846577</v>
      </c>
      <c r="BQ163" s="11">
        <f>NP2017_D1!BQ21</f>
        <v>4040434</v>
      </c>
      <c r="BR163" s="11">
        <f>NP2017_D1!BR21</f>
        <v>4078714</v>
      </c>
      <c r="BS163" s="11">
        <f>NP2017_D1!BS21</f>
        <v>4038791</v>
      </c>
      <c r="BT163" s="11">
        <f>NP2017_D1!BT21</f>
        <v>3991310</v>
      </c>
      <c r="BU163" s="11">
        <f>NP2017_D1!BU21</f>
        <v>3995022</v>
      </c>
      <c r="BV163" s="11">
        <f>NP2017_D1!BV21</f>
        <v>3977797</v>
      </c>
      <c r="BW163" s="11">
        <f>NP2017_D1!BW21</f>
        <v>3796310</v>
      </c>
      <c r="BX163" s="11">
        <f>NP2017_D1!BX21</f>
        <v>3719140</v>
      </c>
      <c r="BY163" s="11">
        <f>NP2017_D1!BY21</f>
        <v>3619129</v>
      </c>
      <c r="BZ163" s="11">
        <f>NP2017_D1!BZ21</f>
        <v>3429727</v>
      </c>
      <c r="CA163" s="11">
        <f>NP2017_D1!CA21</f>
        <v>3334973</v>
      </c>
      <c r="CB163" s="11">
        <f>NP2017_D1!CB21</f>
        <v>3132561</v>
      </c>
      <c r="CC163" s="11">
        <f>NP2017_D1!CC21</f>
        <v>2944653</v>
      </c>
      <c r="CD163" s="11">
        <f>NP2017_D1!CD21</f>
        <v>2758078</v>
      </c>
      <c r="CE163" s="11">
        <f>NP2017_D1!CE21</f>
        <v>2597651</v>
      </c>
      <c r="CF163" s="11">
        <f>NP2017_D1!CF21</f>
        <v>2454096</v>
      </c>
      <c r="CG163" s="11">
        <f>NP2017_D1!CG21</f>
        <v>2295997</v>
      </c>
      <c r="CH163" s="11">
        <f>NP2017_D1!CH21</f>
        <v>2177467</v>
      </c>
      <c r="CI163" s="11">
        <f>NP2017_D1!CI21</f>
        <v>2162382</v>
      </c>
      <c r="CJ163" s="11">
        <f>NP2017_D1!CJ21</f>
        <v>1519506</v>
      </c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DA163" s="12">
        <f>SUM(NP2017_D1!V21:AL21)</f>
        <v>76953858</v>
      </c>
      <c r="DB163" s="12">
        <f>SUM(NP2017_D1!AM21:BF21)</f>
        <v>90285811</v>
      </c>
      <c r="DC163" s="12">
        <f>SUM(NP2017_D1!BG21:BK21)</f>
        <v>19506459</v>
      </c>
      <c r="DD163" s="12">
        <f>SUM(NP2017_D1!BL21:BP21)</f>
        <v>19565116</v>
      </c>
      <c r="DE163" s="12">
        <f>SUM(NP2017_D1!BQ21:BU21)</f>
        <v>20144271</v>
      </c>
      <c r="DF163" s="12">
        <f>SUM(NP2017_D1!BV21:BZ21)</f>
        <v>18542103</v>
      </c>
      <c r="DG163" s="12">
        <f>SUM(NP2017_D1!CA21:CE21)</f>
        <v>14767916</v>
      </c>
      <c r="DH163" s="12">
        <f>SUM(NP2017_D1!CF21:CJ21)</f>
        <v>10609448</v>
      </c>
      <c r="DI163" s="12">
        <f>SUM(NP2017_D1!CK21:CO21)</f>
        <v>5695205</v>
      </c>
      <c r="DJ163" s="12">
        <f>SUM(NP2017_D1!CP21:CT21)</f>
        <v>2455032</v>
      </c>
      <c r="DK163" s="12">
        <f>SUM(NP2017_D1!CU21:CY21)</f>
        <v>784076</v>
      </c>
      <c r="DL163" s="12">
        <f>SUM(NP2017_D1!CZ21:CZ21)</f>
        <v>139554</v>
      </c>
      <c r="DM163" s="12">
        <f>SUM(NP2017_D1!V23:AB23)</f>
        <v>30448541</v>
      </c>
      <c r="DN163" s="12">
        <f>SUM(NP2017_D1!AC23:BP23)</f>
        <v>177413505</v>
      </c>
      <c r="DO163" s="12">
        <f>SUM(NP2017_D1!BQ21:CZ21)</f>
        <v>73137605</v>
      </c>
      <c r="DP163" s="12">
        <f>SUM(NP2017_D1!CK21:CZ21)</f>
        <v>9073867</v>
      </c>
    </row>
    <row r="164" spans="1:120" hidden="1" outlineLevel="1" x14ac:dyDescent="0.25">
      <c r="A164">
        <f>NP2017_D1!A22</f>
        <v>0</v>
      </c>
      <c r="B164">
        <f>NP2017_D1!B22</f>
        <v>2031</v>
      </c>
      <c r="C164" s="11">
        <f>NP2017_D1!C22</f>
        <v>356871287</v>
      </c>
      <c r="D164" s="11">
        <f>NP2017_D1!D22</f>
        <v>4152617</v>
      </c>
      <c r="E164" s="11">
        <f>NP2017_D1!E22</f>
        <v>4167576</v>
      </c>
      <c r="F164" s="11">
        <f>NP2017_D1!F22</f>
        <v>4182848</v>
      </c>
      <c r="G164" s="11">
        <f>NP2017_D1!G22</f>
        <v>4195016</v>
      </c>
      <c r="H164" s="11">
        <f>NP2017_D1!H22</f>
        <v>4204324</v>
      </c>
      <c r="I164" s="11">
        <f>NP2017_D1!I22</f>
        <v>4211508</v>
      </c>
      <c r="J164" s="11">
        <f>NP2017_D1!J22</f>
        <v>4217693</v>
      </c>
      <c r="K164" s="11">
        <f>NP2017_D1!K22</f>
        <v>4223207</v>
      </c>
      <c r="L164" s="11">
        <f>NP2017_D1!L22</f>
        <v>4227590</v>
      </c>
      <c r="M164" s="11">
        <f>NP2017_D1!M22</f>
        <v>4229980</v>
      </c>
      <c r="N164" s="11">
        <f>NP2017_D1!N22</f>
        <v>4229444</v>
      </c>
      <c r="O164" s="11">
        <f>NP2017_D1!O22</f>
        <v>4225809</v>
      </c>
      <c r="P164" s="11">
        <f>NP2017_D1!P22</f>
        <v>4218748</v>
      </c>
      <c r="Q164" s="11">
        <f>NP2017_D1!Q22</f>
        <v>4209568</v>
      </c>
      <c r="R164" s="11">
        <f>NP2017_D1!R22</f>
        <v>4200259</v>
      </c>
      <c r="S164" s="11">
        <f>NP2017_D1!S22</f>
        <v>4144957</v>
      </c>
      <c r="T164" s="11">
        <f>NP2017_D1!T22</f>
        <v>4180965</v>
      </c>
      <c r="U164" s="11">
        <f>NP2017_D1!U22</f>
        <v>4191904</v>
      </c>
      <c r="V164" s="11">
        <f>NP2017_D1!V22</f>
        <v>4202724</v>
      </c>
      <c r="W164" s="11">
        <f>NP2017_D1!W22</f>
        <v>4234919</v>
      </c>
      <c r="X164" s="11">
        <f>NP2017_D1!X22</f>
        <v>4309240</v>
      </c>
      <c r="Y164" s="11">
        <f>NP2017_D1!Y22</f>
        <v>4336624</v>
      </c>
      <c r="Z164" s="11">
        <f>NP2017_D1!Z22</f>
        <v>4367272</v>
      </c>
      <c r="AA164" s="11">
        <f>NP2017_D1!AA22</f>
        <v>4523138</v>
      </c>
      <c r="AB164" s="11">
        <f>NP2017_D1!AB22</f>
        <v>4568694</v>
      </c>
      <c r="AC164" s="11">
        <f>NP2017_D1!AC22</f>
        <v>4559261</v>
      </c>
      <c r="AD164" s="11">
        <f>NP2017_D1!AD22</f>
        <v>4569472</v>
      </c>
      <c r="AE164" s="11">
        <f>NP2017_D1!AE22</f>
        <v>4598566</v>
      </c>
      <c r="AF164" s="11">
        <f>NP2017_D1!AF22</f>
        <v>4586457</v>
      </c>
      <c r="AG164" s="11">
        <f>NP2017_D1!AG22</f>
        <v>4584570</v>
      </c>
      <c r="AH164" s="11">
        <f>NP2017_D1!AH22</f>
        <v>4693909</v>
      </c>
      <c r="AI164" s="11">
        <f>NP2017_D1!AI22</f>
        <v>4762115</v>
      </c>
      <c r="AJ164" s="11">
        <f>NP2017_D1!AJ22</f>
        <v>4698565</v>
      </c>
      <c r="AK164" s="11">
        <f>NP2017_D1!AK22</f>
        <v>4697229</v>
      </c>
      <c r="AL164" s="11">
        <f>NP2017_D1!AL22</f>
        <v>4701899</v>
      </c>
      <c r="AM164" s="11">
        <f>NP2017_D1!AM22</f>
        <v>4721607</v>
      </c>
      <c r="AN164" s="11">
        <f>NP2017_D1!AN22</f>
        <v>4794401</v>
      </c>
      <c r="AO164" s="11">
        <f>NP2017_D1!AO22</f>
        <v>4859251</v>
      </c>
      <c r="AP164" s="11">
        <f>NP2017_D1!AP22</f>
        <v>4899453</v>
      </c>
      <c r="AQ164" s="11">
        <f>NP2017_D1!AQ22</f>
        <v>4987920</v>
      </c>
      <c r="AR164" s="11">
        <f>NP2017_D1!AR22</f>
        <v>5039666</v>
      </c>
      <c r="AS164" s="11">
        <f>NP2017_D1!AS22</f>
        <v>4997486</v>
      </c>
      <c r="AT164" s="11">
        <f>NP2017_D1!AT22</f>
        <v>4785129</v>
      </c>
      <c r="AU164" s="11">
        <f>NP2017_D1!AU22</f>
        <v>4649777</v>
      </c>
      <c r="AV164" s="11">
        <f>NP2017_D1!AV22</f>
        <v>4547710</v>
      </c>
      <c r="AW164" s="11">
        <f>NP2017_D1!AW22</f>
        <v>4537422</v>
      </c>
      <c r="AX164" s="11">
        <f>NP2017_D1!AX22</f>
        <v>4541665</v>
      </c>
      <c r="AY164" s="11">
        <f>NP2017_D1!AY22</f>
        <v>4379948</v>
      </c>
      <c r="AZ164" s="11">
        <f>NP2017_D1!AZ22</f>
        <v>4415066</v>
      </c>
      <c r="BA164" s="11">
        <f>NP2017_D1!BA22</f>
        <v>4385528</v>
      </c>
      <c r="BB164" s="11">
        <f>NP2017_D1!BB22</f>
        <v>4313331</v>
      </c>
      <c r="BC164" s="11">
        <f>NP2017_D1!BC22</f>
        <v>4364912</v>
      </c>
      <c r="BD164" s="11">
        <f>NP2017_D1!BD22</f>
        <v>4083729</v>
      </c>
      <c r="BE164" s="11">
        <f>NP2017_D1!BE22</f>
        <v>3982977</v>
      </c>
      <c r="BF164" s="11">
        <f>NP2017_D1!BF22</f>
        <v>3920365</v>
      </c>
      <c r="BG164" s="11">
        <f>NP2017_D1!BG22</f>
        <v>3787604</v>
      </c>
      <c r="BH164" s="11">
        <f>NP2017_D1!BH22</f>
        <v>3878042</v>
      </c>
      <c r="BI164" s="11">
        <f>NP2017_D1!BI22</f>
        <v>3741088</v>
      </c>
      <c r="BJ164" s="11">
        <f>NP2017_D1!BJ22</f>
        <v>3776044</v>
      </c>
      <c r="BK164" s="11">
        <f>NP2017_D1!BK22</f>
        <v>3919478</v>
      </c>
      <c r="BL164" s="11">
        <f>NP2017_D1!BL22</f>
        <v>4113515</v>
      </c>
      <c r="BM164" s="11">
        <f>NP2017_D1!BM22</f>
        <v>4137232</v>
      </c>
      <c r="BN164" s="11">
        <f>NP2017_D1!BN22</f>
        <v>3904098</v>
      </c>
      <c r="BO164" s="11">
        <f>NP2017_D1!BO22</f>
        <v>3798283</v>
      </c>
      <c r="BP164" s="11">
        <f>NP2017_D1!BP22</f>
        <v>3776071</v>
      </c>
      <c r="BQ164" s="11">
        <f>NP2017_D1!BQ22</f>
        <v>3813198</v>
      </c>
      <c r="BR164" s="11">
        <f>NP2017_D1!BR22</f>
        <v>4001286</v>
      </c>
      <c r="BS164" s="11">
        <f>NP2017_D1!BS22</f>
        <v>4035285</v>
      </c>
      <c r="BT164" s="11">
        <f>NP2017_D1!BT22</f>
        <v>3991769</v>
      </c>
      <c r="BU164" s="11">
        <f>NP2017_D1!BU22</f>
        <v>3940450</v>
      </c>
      <c r="BV164" s="11">
        <f>NP2017_D1!BV22</f>
        <v>3939065</v>
      </c>
      <c r="BW164" s="11">
        <f>NP2017_D1!BW22</f>
        <v>3916193</v>
      </c>
      <c r="BX164" s="11">
        <f>NP2017_D1!BX22</f>
        <v>3731479</v>
      </c>
      <c r="BY164" s="11">
        <f>NP2017_D1!BY22</f>
        <v>3648951</v>
      </c>
      <c r="BZ164" s="11">
        <f>NP2017_D1!BZ22</f>
        <v>3543759</v>
      </c>
      <c r="CA164" s="11">
        <f>NP2017_D1!CA22</f>
        <v>3351043</v>
      </c>
      <c r="CB164" s="11">
        <f>NP2017_D1!CB22</f>
        <v>3250551</v>
      </c>
      <c r="CC164" s="11">
        <f>NP2017_D1!CC22</f>
        <v>3045038</v>
      </c>
      <c r="CD164" s="11">
        <f>NP2017_D1!CD22</f>
        <v>2853580</v>
      </c>
      <c r="CE164" s="11">
        <f>NP2017_D1!CE22</f>
        <v>2663309</v>
      </c>
      <c r="CF164" s="11">
        <f>NP2017_D1!CF22</f>
        <v>2497768</v>
      </c>
      <c r="CG164" s="11">
        <f>NP2017_D1!CG22</f>
        <v>2348308</v>
      </c>
      <c r="CH164" s="11">
        <f>NP2017_D1!CH22</f>
        <v>2185178</v>
      </c>
      <c r="CI164" s="11">
        <f>NP2017_D1!CI22</f>
        <v>2059482</v>
      </c>
      <c r="CJ164" s="11">
        <f>NP2017_D1!CJ22</f>
        <v>2030790</v>
      </c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DA164" s="12">
        <f>SUM(NP2017_D1!V22:AL22)</f>
        <v>76994654</v>
      </c>
      <c r="DB164" s="12">
        <f>SUM(NP2017_D1!AM22:BF22)</f>
        <v>91207343</v>
      </c>
      <c r="DC164" s="12">
        <f>SUM(NP2017_D1!BG22:BK22)</f>
        <v>19102256</v>
      </c>
      <c r="DD164" s="12">
        <f>SUM(NP2017_D1!BL22:BP22)</f>
        <v>19729199</v>
      </c>
      <c r="DE164" s="12">
        <f>SUM(NP2017_D1!BQ22:BU22)</f>
        <v>19781988</v>
      </c>
      <c r="DF164" s="12">
        <f>SUM(NP2017_D1!BV22:BZ22)</f>
        <v>18779447</v>
      </c>
      <c r="DG164" s="12">
        <f>SUM(NP2017_D1!CA22:CE22)</f>
        <v>15163521</v>
      </c>
      <c r="DH164" s="12">
        <f>SUM(NP2017_D1!CF22:CJ22)</f>
        <v>11121526</v>
      </c>
      <c r="DI164" s="12">
        <f>SUM(NP2017_D1!CK22:CO22)</f>
        <v>5872917</v>
      </c>
      <c r="DJ164" s="12">
        <f>SUM(NP2017_D1!CP22:CT22)</f>
        <v>2555119</v>
      </c>
      <c r="DK164" s="12">
        <f>SUM(NP2017_D1!CU22:CY22)</f>
        <v>806843</v>
      </c>
      <c r="DL164" s="12">
        <f>SUM(NP2017_D1!CZ22:CZ22)</f>
        <v>142461</v>
      </c>
      <c r="DM164" s="12">
        <f>SUM(NP2017_D1!V24:AB24)</f>
        <v>30376630</v>
      </c>
      <c r="DN164" s="12">
        <f>SUM(NP2017_D1!AC24:BP24)</f>
        <v>178349983</v>
      </c>
      <c r="DO164" s="12">
        <f>SUM(NP2017_D1!BQ22:CZ22)</f>
        <v>74223822</v>
      </c>
      <c r="DP164" s="12">
        <f>SUM(NP2017_D1!CK22:CZ22)</f>
        <v>9377340</v>
      </c>
    </row>
    <row r="165" spans="1:120" hidden="1" outlineLevel="1" x14ac:dyDescent="0.25">
      <c r="A165">
        <f>NP2017_D1!A23</f>
        <v>0</v>
      </c>
      <c r="B165">
        <f>NP2017_D1!B23</f>
        <v>2032</v>
      </c>
      <c r="C165" s="11">
        <f>NP2017_D1!C23</f>
        <v>358855990</v>
      </c>
      <c r="D165" s="11">
        <f>NP2017_D1!D23</f>
        <v>4152803</v>
      </c>
      <c r="E165" s="11">
        <f>NP2017_D1!E23</f>
        <v>4167700</v>
      </c>
      <c r="F165" s="11">
        <f>NP2017_D1!F23</f>
        <v>4183279</v>
      </c>
      <c r="G165" s="11">
        <f>NP2017_D1!G23</f>
        <v>4196177</v>
      </c>
      <c r="H165" s="11">
        <f>NP2017_D1!H23</f>
        <v>4206707</v>
      </c>
      <c r="I165" s="11">
        <f>NP2017_D1!I23</f>
        <v>4215350</v>
      </c>
      <c r="J165" s="11">
        <f>NP2017_D1!J23</f>
        <v>4222590</v>
      </c>
      <c r="K165" s="11">
        <f>NP2017_D1!K23</f>
        <v>4229176</v>
      </c>
      <c r="L165" s="11">
        <f>NP2017_D1!L23</f>
        <v>4235291</v>
      </c>
      <c r="M165" s="11">
        <f>NP2017_D1!M23</f>
        <v>4240108</v>
      </c>
      <c r="N165" s="11">
        <f>NP2017_D1!N23</f>
        <v>4242423</v>
      </c>
      <c r="O165" s="11">
        <f>NP2017_D1!O23</f>
        <v>4241651</v>
      </c>
      <c r="P165" s="11">
        <f>NP2017_D1!P23</f>
        <v>4237809</v>
      </c>
      <c r="Q165" s="11">
        <f>NP2017_D1!Q23</f>
        <v>4231172</v>
      </c>
      <c r="R165" s="11">
        <f>NP2017_D1!R23</f>
        <v>4223359</v>
      </c>
      <c r="S165" s="11">
        <f>NP2017_D1!S23</f>
        <v>4217051</v>
      </c>
      <c r="T165" s="11">
        <f>NP2017_D1!T23</f>
        <v>4166248</v>
      </c>
      <c r="U165" s="11">
        <f>NP2017_D1!U23</f>
        <v>4208029</v>
      </c>
      <c r="V165" s="11">
        <f>NP2017_D1!V23</f>
        <v>4225103</v>
      </c>
      <c r="W165" s="11">
        <f>NP2017_D1!W23</f>
        <v>4240764</v>
      </c>
      <c r="X165" s="11">
        <f>NP2017_D1!X23</f>
        <v>4276064</v>
      </c>
      <c r="Y165" s="11">
        <f>NP2017_D1!Y23</f>
        <v>4351896</v>
      </c>
      <c r="Z165" s="11">
        <f>NP2017_D1!Z23</f>
        <v>4379692</v>
      </c>
      <c r="AA165" s="11">
        <f>NP2017_D1!AA23</f>
        <v>4410024</v>
      </c>
      <c r="AB165" s="11">
        <f>NP2017_D1!AB23</f>
        <v>4564998</v>
      </c>
      <c r="AC165" s="11">
        <f>NP2017_D1!AC23</f>
        <v>4609316</v>
      </c>
      <c r="AD165" s="11">
        <f>NP2017_D1!AD23</f>
        <v>4598278</v>
      </c>
      <c r="AE165" s="11">
        <f>NP2017_D1!AE23</f>
        <v>4606442</v>
      </c>
      <c r="AF165" s="11">
        <f>NP2017_D1!AF23</f>
        <v>4633349</v>
      </c>
      <c r="AG165" s="11">
        <f>NP2017_D1!AG23</f>
        <v>4618629</v>
      </c>
      <c r="AH165" s="11">
        <f>NP2017_D1!AH23</f>
        <v>4613942</v>
      </c>
      <c r="AI165" s="11">
        <f>NP2017_D1!AI23</f>
        <v>4719808</v>
      </c>
      <c r="AJ165" s="11">
        <f>NP2017_D1!AJ23</f>
        <v>4784807</v>
      </c>
      <c r="AK165" s="11">
        <f>NP2017_D1!AK23</f>
        <v>4718608</v>
      </c>
      <c r="AL165" s="11">
        <f>NP2017_D1!AL23</f>
        <v>4715319</v>
      </c>
      <c r="AM165" s="11">
        <f>NP2017_D1!AM23</f>
        <v>4718275</v>
      </c>
      <c r="AN165" s="11">
        <f>NP2017_D1!AN23</f>
        <v>4736171</v>
      </c>
      <c r="AO165" s="11">
        <f>NP2017_D1!AO23</f>
        <v>4807055</v>
      </c>
      <c r="AP165" s="11">
        <f>NP2017_D1!AP23</f>
        <v>4870268</v>
      </c>
      <c r="AQ165" s="11">
        <f>NP2017_D1!AQ23</f>
        <v>4908863</v>
      </c>
      <c r="AR165" s="11">
        <f>NP2017_D1!AR23</f>
        <v>4995450</v>
      </c>
      <c r="AS165" s="11">
        <f>NP2017_D1!AS23</f>
        <v>5045249</v>
      </c>
      <c r="AT165" s="11">
        <f>NP2017_D1!AT23</f>
        <v>5001605</v>
      </c>
      <c r="AU165" s="11">
        <f>NP2017_D1!AU23</f>
        <v>4788405</v>
      </c>
      <c r="AV165" s="11">
        <f>NP2017_D1!AV23</f>
        <v>4652335</v>
      </c>
      <c r="AW165" s="11">
        <f>NP2017_D1!AW23</f>
        <v>4549252</v>
      </c>
      <c r="AX165" s="11">
        <f>NP2017_D1!AX23</f>
        <v>4537197</v>
      </c>
      <c r="AY165" s="11">
        <f>NP2017_D1!AY23</f>
        <v>4539051</v>
      </c>
      <c r="AZ165" s="11">
        <f>NP2017_D1!AZ23</f>
        <v>4375225</v>
      </c>
      <c r="BA165" s="11">
        <f>NP2017_D1!BA23</f>
        <v>4407803</v>
      </c>
      <c r="BB165" s="11">
        <f>NP2017_D1!BB23</f>
        <v>4376306</v>
      </c>
      <c r="BC165" s="11">
        <f>NP2017_D1!BC23</f>
        <v>4302741</v>
      </c>
      <c r="BD165" s="11">
        <f>NP2017_D1!BD23</f>
        <v>4352841</v>
      </c>
      <c r="BE165" s="11">
        <f>NP2017_D1!BE23</f>
        <v>4072240</v>
      </c>
      <c r="BF165" s="11">
        <f>NP2017_D1!BF23</f>
        <v>3971318</v>
      </c>
      <c r="BG165" s="11">
        <f>NP2017_D1!BG23</f>
        <v>3908367</v>
      </c>
      <c r="BH165" s="11">
        <f>NP2017_D1!BH23</f>
        <v>3775458</v>
      </c>
      <c r="BI165" s="11">
        <f>NP2017_D1!BI23</f>
        <v>3864478</v>
      </c>
      <c r="BJ165" s="11">
        <f>NP2017_D1!BJ23</f>
        <v>3727106</v>
      </c>
      <c r="BK165" s="11">
        <f>NP2017_D1!BK23</f>
        <v>3760429</v>
      </c>
      <c r="BL165" s="11">
        <f>NP2017_D1!BL23</f>
        <v>3901152</v>
      </c>
      <c r="BM165" s="11">
        <f>NP2017_D1!BM23</f>
        <v>4091511</v>
      </c>
      <c r="BN165" s="11">
        <f>NP2017_D1!BN23</f>
        <v>4112028</v>
      </c>
      <c r="BO165" s="11">
        <f>NP2017_D1!BO23</f>
        <v>3877520</v>
      </c>
      <c r="BP165" s="11">
        <f>NP2017_D1!BP23</f>
        <v>3769308</v>
      </c>
      <c r="BQ165" s="11">
        <f>NP2017_D1!BQ23</f>
        <v>3743994</v>
      </c>
      <c r="BR165" s="11">
        <f>NP2017_D1!BR23</f>
        <v>3777059</v>
      </c>
      <c r="BS165" s="11">
        <f>NP2017_D1!BS23</f>
        <v>3959294</v>
      </c>
      <c r="BT165" s="11">
        <f>NP2017_D1!BT23</f>
        <v>3988937</v>
      </c>
      <c r="BU165" s="11">
        <f>NP2017_D1!BU23</f>
        <v>3941568</v>
      </c>
      <c r="BV165" s="11">
        <f>NP2017_D1!BV23</f>
        <v>3886022</v>
      </c>
      <c r="BW165" s="11">
        <f>NP2017_D1!BW23</f>
        <v>3878983</v>
      </c>
      <c r="BX165" s="11">
        <f>NP2017_D1!BX23</f>
        <v>3849965</v>
      </c>
      <c r="BY165" s="11">
        <f>NP2017_D1!BY23</f>
        <v>3661823</v>
      </c>
      <c r="BZ165" s="11">
        <f>NP2017_D1!BZ23</f>
        <v>3573784</v>
      </c>
      <c r="CA165" s="11">
        <f>NP2017_D1!CA23</f>
        <v>3463240</v>
      </c>
      <c r="CB165" s="11">
        <f>NP2017_D1!CB23</f>
        <v>3267080</v>
      </c>
      <c r="CC165" s="11">
        <f>NP2017_D1!CC23</f>
        <v>3160527</v>
      </c>
      <c r="CD165" s="11">
        <f>NP2017_D1!CD23</f>
        <v>2951695</v>
      </c>
      <c r="CE165" s="11">
        <f>NP2017_D1!CE23</f>
        <v>2756425</v>
      </c>
      <c r="CF165" s="11">
        <f>NP2017_D1!CF23</f>
        <v>2561752</v>
      </c>
      <c r="CG165" s="11">
        <f>NP2017_D1!CG23</f>
        <v>2390957</v>
      </c>
      <c r="CH165" s="11">
        <f>NP2017_D1!CH23</f>
        <v>2235834</v>
      </c>
      <c r="CI165" s="11">
        <f>NP2017_D1!CI23</f>
        <v>2067693</v>
      </c>
      <c r="CJ165" s="11">
        <f>NP2017_D1!CJ23</f>
        <v>1935142</v>
      </c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DA165" s="12">
        <f>SUM(NP2017_D1!V23:AL23)</f>
        <v>77067039</v>
      </c>
      <c r="DB165" s="12">
        <f>SUM(NP2017_D1!AM23:BF23)</f>
        <v>92007650</v>
      </c>
      <c r="DC165" s="12">
        <f>SUM(NP2017_D1!BG23:BK23)</f>
        <v>19035838</v>
      </c>
      <c r="DD165" s="12">
        <f>SUM(NP2017_D1!BL23:BP23)</f>
        <v>19751519</v>
      </c>
      <c r="DE165" s="12">
        <f>SUM(NP2017_D1!BQ23:BU23)</f>
        <v>19410852</v>
      </c>
      <c r="DF165" s="12">
        <f>SUM(NP2017_D1!BV23:BZ23)</f>
        <v>18850577</v>
      </c>
      <c r="DG165" s="12">
        <f>SUM(NP2017_D1!CA23:CE23)</f>
        <v>15598967</v>
      </c>
      <c r="DH165" s="12">
        <f>SUM(NP2017_D1!CF23:CJ23)</f>
        <v>11191378</v>
      </c>
      <c r="DI165" s="12">
        <f>SUM(NP2017_D1!CK23:CO23)</f>
        <v>6455443</v>
      </c>
      <c r="DJ165" s="12">
        <f>SUM(NP2017_D1!CP23:CT23)</f>
        <v>2693277</v>
      </c>
      <c r="DK165" s="12">
        <f>SUM(NP2017_D1!CU23:CY23)</f>
        <v>831565</v>
      </c>
      <c r="DL165" s="12">
        <f>SUM(NP2017_D1!CZ23:CZ23)</f>
        <v>144962</v>
      </c>
      <c r="DM165" s="12">
        <f>SUM(NP2017_D1!V25:AB25)</f>
        <v>30404788</v>
      </c>
      <c r="DN165" s="12">
        <f>SUM(NP2017_D1!AC25:BP25)</f>
        <v>179105835</v>
      </c>
      <c r="DO165" s="12">
        <f>SUM(NP2017_D1!BQ23:CZ23)</f>
        <v>75177021</v>
      </c>
      <c r="DP165" s="12">
        <f>SUM(NP2017_D1!CK23:CZ23)</f>
        <v>10125247</v>
      </c>
    </row>
    <row r="166" spans="1:120" hidden="1" outlineLevel="1" x14ac:dyDescent="0.25">
      <c r="A166">
        <f>NP2017_D1!A24</f>
        <v>0</v>
      </c>
      <c r="B166">
        <f>NP2017_D1!B24</f>
        <v>2033</v>
      </c>
      <c r="C166" s="11">
        <f>NP2017_D1!C24</f>
        <v>360793508</v>
      </c>
      <c r="D166" s="11">
        <f>NP2017_D1!D24</f>
        <v>4153719</v>
      </c>
      <c r="E166" s="11">
        <f>NP2017_D1!E24</f>
        <v>4168105</v>
      </c>
      <c r="F166" s="11">
        <f>NP2017_D1!F24</f>
        <v>4183525</v>
      </c>
      <c r="G166" s="11">
        <f>NP2017_D1!G24</f>
        <v>4196718</v>
      </c>
      <c r="H166" s="11">
        <f>NP2017_D1!H24</f>
        <v>4207959</v>
      </c>
      <c r="I166" s="11">
        <f>NP2017_D1!I24</f>
        <v>4217810</v>
      </c>
      <c r="J166" s="11">
        <f>NP2017_D1!J24</f>
        <v>4226507</v>
      </c>
      <c r="K166" s="11">
        <f>NP2017_D1!K24</f>
        <v>4234148</v>
      </c>
      <c r="L166" s="11">
        <f>NP2017_D1!L24</f>
        <v>4241332</v>
      </c>
      <c r="M166" s="11">
        <f>NP2017_D1!M24</f>
        <v>4247881</v>
      </c>
      <c r="N166" s="11">
        <f>NP2017_D1!N24</f>
        <v>4252624</v>
      </c>
      <c r="O166" s="11">
        <f>NP2017_D1!O24</f>
        <v>4254698</v>
      </c>
      <c r="P166" s="11">
        <f>NP2017_D1!P24</f>
        <v>4253721</v>
      </c>
      <c r="Q166" s="11">
        <f>NP2017_D1!Q24</f>
        <v>4250306</v>
      </c>
      <c r="R166" s="11">
        <f>NP2017_D1!R24</f>
        <v>4245049</v>
      </c>
      <c r="S166" s="11">
        <f>NP2017_D1!S24</f>
        <v>4240257</v>
      </c>
      <c r="T166" s="11">
        <f>NP2017_D1!T24</f>
        <v>4238668</v>
      </c>
      <c r="U166" s="11">
        <f>NP2017_D1!U24</f>
        <v>4193447</v>
      </c>
      <c r="V166" s="11">
        <f>NP2017_D1!V24</f>
        <v>4241396</v>
      </c>
      <c r="W166" s="11">
        <f>NP2017_D1!W24</f>
        <v>4263382</v>
      </c>
      <c r="X166" s="11">
        <f>NP2017_D1!X24</f>
        <v>4282191</v>
      </c>
      <c r="Y166" s="11">
        <f>NP2017_D1!Y24</f>
        <v>4319098</v>
      </c>
      <c r="Z166" s="11">
        <f>NP2017_D1!Z24</f>
        <v>4395340</v>
      </c>
      <c r="AA166" s="11">
        <f>NP2017_D1!AA24</f>
        <v>4422831</v>
      </c>
      <c r="AB166" s="11">
        <f>NP2017_D1!AB24</f>
        <v>4452392</v>
      </c>
      <c r="AC166" s="11">
        <f>NP2017_D1!AC24</f>
        <v>4606025</v>
      </c>
      <c r="AD166" s="11">
        <f>NP2017_D1!AD24</f>
        <v>4648685</v>
      </c>
      <c r="AE166" s="11">
        <f>NP2017_D1!AE24</f>
        <v>4635622</v>
      </c>
      <c r="AF166" s="11">
        <f>NP2017_D1!AF24</f>
        <v>4641596</v>
      </c>
      <c r="AG166" s="11">
        <f>NP2017_D1!AG24</f>
        <v>4665845</v>
      </c>
      <c r="AH166" s="11">
        <f>NP2017_D1!AH24</f>
        <v>4648310</v>
      </c>
      <c r="AI166" s="11">
        <f>NP2017_D1!AI24</f>
        <v>4640254</v>
      </c>
      <c r="AJ166" s="11">
        <f>NP2017_D1!AJ24</f>
        <v>4742833</v>
      </c>
      <c r="AK166" s="11">
        <f>NP2017_D1!AK24</f>
        <v>4805006</v>
      </c>
      <c r="AL166" s="11">
        <f>NP2017_D1!AL24</f>
        <v>4736914</v>
      </c>
      <c r="AM166" s="11">
        <f>NP2017_D1!AM24</f>
        <v>4731906</v>
      </c>
      <c r="AN166" s="11">
        <f>NP2017_D1!AN24</f>
        <v>4733069</v>
      </c>
      <c r="AO166" s="11">
        <f>NP2017_D1!AO24</f>
        <v>4749149</v>
      </c>
      <c r="AP166" s="11">
        <f>NP2017_D1!AP24</f>
        <v>4818412</v>
      </c>
      <c r="AQ166" s="11">
        <f>NP2017_D1!AQ24</f>
        <v>4879984</v>
      </c>
      <c r="AR166" s="11">
        <f>NP2017_D1!AR24</f>
        <v>4916813</v>
      </c>
      <c r="AS166" s="11">
        <f>NP2017_D1!AS24</f>
        <v>5001362</v>
      </c>
      <c r="AT166" s="11">
        <f>NP2017_D1!AT24</f>
        <v>5049545</v>
      </c>
      <c r="AU166" s="11">
        <f>NP2017_D1!AU24</f>
        <v>5004694</v>
      </c>
      <c r="AV166" s="11">
        <f>NP2017_D1!AV24</f>
        <v>4790923</v>
      </c>
      <c r="AW166" s="11">
        <f>NP2017_D1!AW24</f>
        <v>4653898</v>
      </c>
      <c r="AX166" s="11">
        <f>NP2017_D1!AX24</f>
        <v>4549293</v>
      </c>
      <c r="AY166" s="11">
        <f>NP2017_D1!AY24</f>
        <v>4534926</v>
      </c>
      <c r="AZ166" s="11">
        <f>NP2017_D1!AZ24</f>
        <v>4534148</v>
      </c>
      <c r="BA166" s="11">
        <f>NP2017_D1!BA24</f>
        <v>4368471</v>
      </c>
      <c r="BB166" s="11">
        <f>NP2017_D1!BB24</f>
        <v>4398895</v>
      </c>
      <c r="BC166" s="11">
        <f>NP2017_D1!BC24</f>
        <v>4365796</v>
      </c>
      <c r="BD166" s="11">
        <f>NP2017_D1!BD24</f>
        <v>4291433</v>
      </c>
      <c r="BE166" s="11">
        <f>NP2017_D1!BE24</f>
        <v>4340425</v>
      </c>
      <c r="BF166" s="11">
        <f>NP2017_D1!BF24</f>
        <v>4060554</v>
      </c>
      <c r="BG166" s="11">
        <f>NP2017_D1!BG24</f>
        <v>3959469</v>
      </c>
      <c r="BH166" s="11">
        <f>NP2017_D1!BH24</f>
        <v>3896012</v>
      </c>
      <c r="BI166" s="11">
        <f>NP2017_D1!BI24</f>
        <v>3762872</v>
      </c>
      <c r="BJ166" s="11">
        <f>NP2017_D1!BJ24</f>
        <v>3850180</v>
      </c>
      <c r="BK166" s="11">
        <f>NP2017_D1!BK24</f>
        <v>3712233</v>
      </c>
      <c r="BL166" s="11">
        <f>NP2017_D1!BL24</f>
        <v>3743591</v>
      </c>
      <c r="BM166" s="11">
        <f>NP2017_D1!BM24</f>
        <v>3881083</v>
      </c>
      <c r="BN166" s="11">
        <f>NP2017_D1!BN24</f>
        <v>4067211</v>
      </c>
      <c r="BO166" s="11">
        <f>NP2017_D1!BO24</f>
        <v>4084165</v>
      </c>
      <c r="BP166" s="11">
        <f>NP2017_D1!BP24</f>
        <v>3848381</v>
      </c>
      <c r="BQ166" s="11">
        <f>NP2017_D1!BQ24</f>
        <v>3737728</v>
      </c>
      <c r="BR166" s="11">
        <f>NP2017_D1!BR24</f>
        <v>3709197</v>
      </c>
      <c r="BS166" s="11">
        <f>NP2017_D1!BS24</f>
        <v>3738227</v>
      </c>
      <c r="BT166" s="11">
        <f>NP2017_D1!BT24</f>
        <v>3914458</v>
      </c>
      <c r="BU166" s="11">
        <f>NP2017_D1!BU24</f>
        <v>3939427</v>
      </c>
      <c r="BV166" s="11">
        <f>NP2017_D1!BV24</f>
        <v>3887814</v>
      </c>
      <c r="BW166" s="11">
        <f>NP2017_D1!BW24</f>
        <v>3827529</v>
      </c>
      <c r="BX166" s="11">
        <f>NP2017_D1!BX24</f>
        <v>3814318</v>
      </c>
      <c r="BY166" s="11">
        <f>NP2017_D1!BY24</f>
        <v>3778778</v>
      </c>
      <c r="BZ166" s="11">
        <f>NP2017_D1!BZ24</f>
        <v>3587167</v>
      </c>
      <c r="CA166" s="11">
        <f>NP2017_D1!CA24</f>
        <v>3493431</v>
      </c>
      <c r="CB166" s="11">
        <f>NP2017_D1!CB24</f>
        <v>3377276</v>
      </c>
      <c r="CC166" s="11">
        <f>NP2017_D1!CC24</f>
        <v>3177488</v>
      </c>
      <c r="CD166" s="11">
        <f>NP2017_D1!CD24</f>
        <v>3064474</v>
      </c>
      <c r="CE166" s="11">
        <f>NP2017_D1!CE24</f>
        <v>2852067</v>
      </c>
      <c r="CF166" s="11">
        <f>NP2017_D1!CF24</f>
        <v>2652201</v>
      </c>
      <c r="CG166" s="11">
        <f>NP2017_D1!CG24</f>
        <v>2453033</v>
      </c>
      <c r="CH166" s="11">
        <f>NP2017_D1!CH24</f>
        <v>2277333</v>
      </c>
      <c r="CI166" s="11">
        <f>NP2017_D1!CI24</f>
        <v>2116518</v>
      </c>
      <c r="CJ166" s="11">
        <f>NP2017_D1!CJ24</f>
        <v>1943787</v>
      </c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DA166" s="12">
        <f>SUM(NP2017_D1!V24:AL24)</f>
        <v>77147720</v>
      </c>
      <c r="DB166" s="12">
        <f>SUM(NP2017_D1!AM24:BF24)</f>
        <v>92773696</v>
      </c>
      <c r="DC166" s="12">
        <f>SUM(NP2017_D1!BG24:BK24)</f>
        <v>19180766</v>
      </c>
      <c r="DD166" s="12">
        <f>SUM(NP2017_D1!BL24:BP24)</f>
        <v>19624431</v>
      </c>
      <c r="DE166" s="12">
        <f>SUM(NP2017_D1!BQ24:BU24)</f>
        <v>19039037</v>
      </c>
      <c r="DF166" s="12">
        <f>SUM(NP2017_D1!BV24:BZ24)</f>
        <v>18895606</v>
      </c>
      <c r="DG166" s="12">
        <f>SUM(NP2017_D1!CA24:CE24)</f>
        <v>15964736</v>
      </c>
      <c r="DH166" s="12">
        <f>SUM(NP2017_D1!CF24:CJ24)</f>
        <v>11442872</v>
      </c>
      <c r="DI166" s="12">
        <f>SUM(NP2017_D1!CK24:CO24)</f>
        <v>6803040</v>
      </c>
      <c r="DJ166" s="12">
        <f>SUM(NP2017_D1!CP24:CT24)</f>
        <v>2899445</v>
      </c>
      <c r="DK166" s="12">
        <f>SUM(NP2017_D1!CU24:CY24)</f>
        <v>868244</v>
      </c>
      <c r="DL166" s="12">
        <f>SUM(NP2017_D1!CZ24:CZ24)</f>
        <v>147441</v>
      </c>
      <c r="DM166" s="12">
        <f>SUM(NP2017_D1!V26:AB26)</f>
        <v>30494821</v>
      </c>
      <c r="DN166" s="12">
        <f>SUM(NP2017_D1!AC26:BP26)</f>
        <v>179682267</v>
      </c>
      <c r="DO166" s="12">
        <f>SUM(NP2017_D1!BQ24:CZ24)</f>
        <v>76060421</v>
      </c>
      <c r="DP166" s="12">
        <f>SUM(NP2017_D1!CK24:CZ24)</f>
        <v>10718170</v>
      </c>
    </row>
    <row r="167" spans="1:120" hidden="1" outlineLevel="1" x14ac:dyDescent="0.25">
      <c r="A167">
        <f>NP2017_D1!A25</f>
        <v>0</v>
      </c>
      <c r="B167">
        <f>NP2017_D1!B25</f>
        <v>2034</v>
      </c>
      <c r="C167" s="11">
        <f>NP2017_D1!C25</f>
        <v>362684277</v>
      </c>
      <c r="D167" s="11">
        <f>NP2017_D1!D25</f>
        <v>4155725</v>
      </c>
      <c r="E167" s="11">
        <f>NP2017_D1!E25</f>
        <v>4169238</v>
      </c>
      <c r="F167" s="11">
        <f>NP2017_D1!F25</f>
        <v>4184051</v>
      </c>
      <c r="G167" s="11">
        <f>NP2017_D1!G25</f>
        <v>4197066</v>
      </c>
      <c r="H167" s="11">
        <f>NP2017_D1!H25</f>
        <v>4208591</v>
      </c>
      <c r="I167" s="11">
        <f>NP2017_D1!I25</f>
        <v>4219145</v>
      </c>
      <c r="J167" s="11">
        <f>NP2017_D1!J25</f>
        <v>4229041</v>
      </c>
      <c r="K167" s="11">
        <f>NP2017_D1!K25</f>
        <v>4238139</v>
      </c>
      <c r="L167" s="11">
        <f>NP2017_D1!L25</f>
        <v>4246373</v>
      </c>
      <c r="M167" s="11">
        <f>NP2017_D1!M25</f>
        <v>4253990</v>
      </c>
      <c r="N167" s="11">
        <f>NP2017_D1!N25</f>
        <v>4260464</v>
      </c>
      <c r="O167" s="11">
        <f>NP2017_D1!O25</f>
        <v>4264966</v>
      </c>
      <c r="P167" s="11">
        <f>NP2017_D1!P25</f>
        <v>4266834</v>
      </c>
      <c r="Q167" s="11">
        <f>NP2017_D1!Q25</f>
        <v>4266290</v>
      </c>
      <c r="R167" s="11">
        <f>NP2017_D1!R25</f>
        <v>4264266</v>
      </c>
      <c r="S167" s="11">
        <f>NP2017_D1!S25</f>
        <v>4262052</v>
      </c>
      <c r="T167" s="11">
        <f>NP2017_D1!T25</f>
        <v>4262011</v>
      </c>
      <c r="U167" s="11">
        <f>NP2017_D1!U25</f>
        <v>4266286</v>
      </c>
      <c r="V167" s="11">
        <f>NP2017_D1!V25</f>
        <v>4226977</v>
      </c>
      <c r="W167" s="11">
        <f>NP2017_D1!W25</f>
        <v>4279863</v>
      </c>
      <c r="X167" s="11">
        <f>NP2017_D1!X25</f>
        <v>4305066</v>
      </c>
      <c r="Y167" s="11">
        <f>NP2017_D1!Y25</f>
        <v>4325523</v>
      </c>
      <c r="Z167" s="11">
        <f>NP2017_D1!Z25</f>
        <v>4362928</v>
      </c>
      <c r="AA167" s="11">
        <f>NP2017_D1!AA25</f>
        <v>4438855</v>
      </c>
      <c r="AB167" s="11">
        <f>NP2017_D1!AB25</f>
        <v>4465576</v>
      </c>
      <c r="AC167" s="11">
        <f>NP2017_D1!AC25</f>
        <v>4493899</v>
      </c>
      <c r="AD167" s="11">
        <f>NP2017_D1!AD25</f>
        <v>4645774</v>
      </c>
      <c r="AE167" s="11">
        <f>NP2017_D1!AE25</f>
        <v>4686356</v>
      </c>
      <c r="AF167" s="11">
        <f>NP2017_D1!AF25</f>
        <v>4671118</v>
      </c>
      <c r="AG167" s="11">
        <f>NP2017_D1!AG25</f>
        <v>4674431</v>
      </c>
      <c r="AH167" s="11">
        <f>NP2017_D1!AH25</f>
        <v>4695818</v>
      </c>
      <c r="AI167" s="11">
        <f>NP2017_D1!AI25</f>
        <v>4674897</v>
      </c>
      <c r="AJ167" s="11">
        <f>NP2017_D1!AJ25</f>
        <v>4663658</v>
      </c>
      <c r="AK167" s="11">
        <f>NP2017_D1!AK25</f>
        <v>4763346</v>
      </c>
      <c r="AL167" s="11">
        <f>NP2017_D1!AL25</f>
        <v>4823449</v>
      </c>
      <c r="AM167" s="11">
        <f>NP2017_D1!AM25</f>
        <v>4753698</v>
      </c>
      <c r="AN167" s="11">
        <f>NP2017_D1!AN25</f>
        <v>4746901</v>
      </c>
      <c r="AO167" s="11">
        <f>NP2017_D1!AO25</f>
        <v>4746274</v>
      </c>
      <c r="AP167" s="11">
        <f>NP2017_D1!AP25</f>
        <v>4760824</v>
      </c>
      <c r="AQ167" s="11">
        <f>NP2017_D1!AQ25</f>
        <v>4828457</v>
      </c>
      <c r="AR167" s="11">
        <f>NP2017_D1!AR25</f>
        <v>4888231</v>
      </c>
      <c r="AS167" s="11">
        <f>NP2017_D1!AS25</f>
        <v>4923137</v>
      </c>
      <c r="AT167" s="11">
        <f>NP2017_D1!AT25</f>
        <v>5005978</v>
      </c>
      <c r="AU167" s="11">
        <f>NP2017_D1!AU25</f>
        <v>5052796</v>
      </c>
      <c r="AV167" s="11">
        <f>NP2017_D1!AV25</f>
        <v>5007007</v>
      </c>
      <c r="AW167" s="11">
        <f>NP2017_D1!AW25</f>
        <v>4792424</v>
      </c>
      <c r="AX167" s="11">
        <f>NP2017_D1!AX25</f>
        <v>4653946</v>
      </c>
      <c r="AY167" s="11">
        <f>NP2017_D1!AY25</f>
        <v>4547290</v>
      </c>
      <c r="AZ167" s="11">
        <f>NP2017_D1!AZ25</f>
        <v>4530375</v>
      </c>
      <c r="BA167" s="11">
        <f>NP2017_D1!BA25</f>
        <v>4527188</v>
      </c>
      <c r="BB167" s="11">
        <f>NP2017_D1!BB25</f>
        <v>4360097</v>
      </c>
      <c r="BC167" s="11">
        <f>NP2017_D1!BC25</f>
        <v>4388703</v>
      </c>
      <c r="BD167" s="11">
        <f>NP2017_D1!BD25</f>
        <v>4354574</v>
      </c>
      <c r="BE167" s="11">
        <f>NP2017_D1!BE25</f>
        <v>4279785</v>
      </c>
      <c r="BF167" s="11">
        <f>NP2017_D1!BF25</f>
        <v>4327811</v>
      </c>
      <c r="BG167" s="11">
        <f>NP2017_D1!BG25</f>
        <v>4048670</v>
      </c>
      <c r="BH167" s="11">
        <f>NP2017_D1!BH25</f>
        <v>3947253</v>
      </c>
      <c r="BI167" s="11">
        <f>NP2017_D1!BI25</f>
        <v>3883203</v>
      </c>
      <c r="BJ167" s="11">
        <f>NP2017_D1!BJ25</f>
        <v>3749578</v>
      </c>
      <c r="BK167" s="11">
        <f>NP2017_D1!BK25</f>
        <v>3834978</v>
      </c>
      <c r="BL167" s="11">
        <f>NP2017_D1!BL25</f>
        <v>3696160</v>
      </c>
      <c r="BM167" s="11">
        <f>NP2017_D1!BM25</f>
        <v>3725068</v>
      </c>
      <c r="BN167" s="11">
        <f>NP2017_D1!BN25</f>
        <v>3858800</v>
      </c>
      <c r="BO167" s="11">
        <f>NP2017_D1!BO25</f>
        <v>4040263</v>
      </c>
      <c r="BP167" s="11">
        <f>NP2017_D1!BP25</f>
        <v>4053620</v>
      </c>
      <c r="BQ167" s="11">
        <f>NP2017_D1!BQ25</f>
        <v>3816591</v>
      </c>
      <c r="BR167" s="11">
        <f>NP2017_D1!BR25</f>
        <v>3703435</v>
      </c>
      <c r="BS167" s="11">
        <f>NP2017_D1!BS25</f>
        <v>3671754</v>
      </c>
      <c r="BT167" s="11">
        <f>NP2017_D1!BT25</f>
        <v>3696712</v>
      </c>
      <c r="BU167" s="11">
        <f>NP2017_D1!BU25</f>
        <v>3866539</v>
      </c>
      <c r="BV167" s="11">
        <f>NP2017_D1!BV25</f>
        <v>3886386</v>
      </c>
      <c r="BW167" s="11">
        <f>NP2017_D1!BW25</f>
        <v>3830014</v>
      </c>
      <c r="BX167" s="11">
        <f>NP2017_D1!BX25</f>
        <v>3764517</v>
      </c>
      <c r="BY167" s="11">
        <f>NP2017_D1!BY25</f>
        <v>3744725</v>
      </c>
      <c r="BZ167" s="11">
        <f>NP2017_D1!BZ25</f>
        <v>3702437</v>
      </c>
      <c r="CA167" s="11">
        <f>NP2017_D1!CA25</f>
        <v>3507314</v>
      </c>
      <c r="CB167" s="11">
        <f>NP2017_D1!CB25</f>
        <v>3407594</v>
      </c>
      <c r="CC167" s="11">
        <f>NP2017_D1!CC25</f>
        <v>3285495</v>
      </c>
      <c r="CD167" s="11">
        <f>NP2017_D1!CD25</f>
        <v>3081833</v>
      </c>
      <c r="CE167" s="11">
        <f>NP2017_D1!CE25</f>
        <v>2961897</v>
      </c>
      <c r="CF167" s="11">
        <f>NP2017_D1!CF25</f>
        <v>2745087</v>
      </c>
      <c r="CG167" s="11">
        <f>NP2017_D1!CG25</f>
        <v>2540534</v>
      </c>
      <c r="CH167" s="11">
        <f>NP2017_D1!CH25</f>
        <v>2337315</v>
      </c>
      <c r="CI167" s="11">
        <f>NP2017_D1!CI25</f>
        <v>2156733</v>
      </c>
      <c r="CJ167" s="11">
        <f>NP2017_D1!CJ25</f>
        <v>1990587</v>
      </c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DA167" s="12">
        <f>SUM(NP2017_D1!V25:AL25)</f>
        <v>77197534</v>
      </c>
      <c r="DB167" s="12">
        <f>SUM(NP2017_D1!AM25:BF25)</f>
        <v>93475496</v>
      </c>
      <c r="DC167" s="12">
        <f>SUM(NP2017_D1!BG25:BK25)</f>
        <v>19463682</v>
      </c>
      <c r="DD167" s="12">
        <f>SUM(NP2017_D1!BL25:BP25)</f>
        <v>19373911</v>
      </c>
      <c r="DE167" s="12">
        <f>SUM(NP2017_D1!BQ25:BU25)</f>
        <v>18755031</v>
      </c>
      <c r="DF167" s="12">
        <f>SUM(NP2017_D1!BV25:BZ25)</f>
        <v>18928079</v>
      </c>
      <c r="DG167" s="12">
        <f>SUM(NP2017_D1!CA25:CE25)</f>
        <v>16244133</v>
      </c>
      <c r="DH167" s="12">
        <f>SUM(NP2017_D1!CF25:CJ25)</f>
        <v>11770256</v>
      </c>
      <c r="DI167" s="12">
        <f>SUM(NP2017_D1!CK25:CO25)</f>
        <v>7161128</v>
      </c>
      <c r="DJ167" s="12">
        <f>SUM(NP2017_D1!CP25:CT25)</f>
        <v>3045340</v>
      </c>
      <c r="DK167" s="12">
        <f>SUM(NP2017_D1!CU25:CY25)</f>
        <v>905733</v>
      </c>
      <c r="DL167" s="12">
        <f>SUM(NP2017_D1!CZ25:CZ25)</f>
        <v>149426</v>
      </c>
      <c r="DM167" s="12">
        <f>SUM(NP2017_D1!V27:AB27)</f>
        <v>30594132</v>
      </c>
      <c r="DN167" s="12">
        <f>SUM(NP2017_D1!AC27:BP27)</f>
        <v>180329850</v>
      </c>
      <c r="DO167" s="12">
        <f>SUM(NP2017_D1!BQ25:CZ25)</f>
        <v>76959126</v>
      </c>
      <c r="DP167" s="12">
        <f>SUM(NP2017_D1!CK25:CZ25)</f>
        <v>11261627</v>
      </c>
    </row>
    <row r="168" spans="1:120" hidden="1" outlineLevel="1" x14ac:dyDescent="0.25">
      <c r="A168">
        <f>NP2017_D1!A26</f>
        <v>0</v>
      </c>
      <c r="B168">
        <f>NP2017_D1!B26</f>
        <v>2035</v>
      </c>
      <c r="C168" s="11">
        <f>NP2017_D1!C26</f>
        <v>364529040</v>
      </c>
      <c r="D168" s="11">
        <f>NP2017_D1!D26</f>
        <v>4158903</v>
      </c>
      <c r="E168" s="11">
        <f>NP2017_D1!E26</f>
        <v>4171455</v>
      </c>
      <c r="F168" s="11">
        <f>NP2017_D1!F26</f>
        <v>4185307</v>
      </c>
      <c r="G168" s="11">
        <f>NP2017_D1!G26</f>
        <v>4197694</v>
      </c>
      <c r="H168" s="11">
        <f>NP2017_D1!H26</f>
        <v>4209026</v>
      </c>
      <c r="I168" s="11">
        <f>NP2017_D1!I26</f>
        <v>4219854</v>
      </c>
      <c r="J168" s="11">
        <f>NP2017_D1!J26</f>
        <v>4230449</v>
      </c>
      <c r="K168" s="11">
        <f>NP2017_D1!K26</f>
        <v>4240741</v>
      </c>
      <c r="L168" s="11">
        <f>NP2017_D1!L26</f>
        <v>4250436</v>
      </c>
      <c r="M168" s="11">
        <f>NP2017_D1!M26</f>
        <v>4259100</v>
      </c>
      <c r="N168" s="11">
        <f>NP2017_D1!N26</f>
        <v>4266642</v>
      </c>
      <c r="O168" s="11">
        <f>NP2017_D1!O26</f>
        <v>4272872</v>
      </c>
      <c r="P168" s="11">
        <f>NP2017_D1!P26</f>
        <v>4277170</v>
      </c>
      <c r="Q168" s="11">
        <f>NP2017_D1!Q26</f>
        <v>4279472</v>
      </c>
      <c r="R168" s="11">
        <f>NP2017_D1!R26</f>
        <v>4280332</v>
      </c>
      <c r="S168" s="11">
        <f>NP2017_D1!S26</f>
        <v>4281368</v>
      </c>
      <c r="T168" s="11">
        <f>NP2017_D1!T26</f>
        <v>4283936</v>
      </c>
      <c r="U168" s="11">
        <f>NP2017_D1!U26</f>
        <v>4289796</v>
      </c>
      <c r="V168" s="11">
        <f>NP2017_D1!V26</f>
        <v>4300312</v>
      </c>
      <c r="W168" s="11">
        <f>NP2017_D1!W26</f>
        <v>4265633</v>
      </c>
      <c r="X168" s="11">
        <f>NP2017_D1!X26</f>
        <v>4321758</v>
      </c>
      <c r="Y168" s="11">
        <f>NP2017_D1!Y26</f>
        <v>4348668</v>
      </c>
      <c r="Z168" s="11">
        <f>NP2017_D1!Z26</f>
        <v>4369666</v>
      </c>
      <c r="AA168" s="11">
        <f>NP2017_D1!AA26</f>
        <v>4406824</v>
      </c>
      <c r="AB168" s="11">
        <f>NP2017_D1!AB26</f>
        <v>4481960</v>
      </c>
      <c r="AC168" s="11">
        <f>NP2017_D1!AC26</f>
        <v>4507447</v>
      </c>
      <c r="AD168" s="11">
        <f>NP2017_D1!AD26</f>
        <v>4534111</v>
      </c>
      <c r="AE168" s="11">
        <f>NP2017_D1!AE26</f>
        <v>4683803</v>
      </c>
      <c r="AF168" s="11">
        <f>NP2017_D1!AF26</f>
        <v>4722156</v>
      </c>
      <c r="AG168" s="11">
        <f>NP2017_D1!AG26</f>
        <v>4704264</v>
      </c>
      <c r="AH168" s="11">
        <f>NP2017_D1!AH26</f>
        <v>4704714</v>
      </c>
      <c r="AI168" s="11">
        <f>NP2017_D1!AI26</f>
        <v>4722669</v>
      </c>
      <c r="AJ168" s="11">
        <f>NP2017_D1!AJ26</f>
        <v>4698549</v>
      </c>
      <c r="AK168" s="11">
        <f>NP2017_D1!AK26</f>
        <v>4684526</v>
      </c>
      <c r="AL168" s="11">
        <f>NP2017_D1!AL26</f>
        <v>4782085</v>
      </c>
      <c r="AM168" s="11">
        <f>NP2017_D1!AM26</f>
        <v>4840360</v>
      </c>
      <c r="AN168" s="11">
        <f>NP2017_D1!AN26</f>
        <v>4768879</v>
      </c>
      <c r="AO168" s="11">
        <f>NP2017_D1!AO26</f>
        <v>4760292</v>
      </c>
      <c r="AP168" s="11">
        <f>NP2017_D1!AP26</f>
        <v>4758161</v>
      </c>
      <c r="AQ168" s="11">
        <f>NP2017_D1!AQ26</f>
        <v>4771187</v>
      </c>
      <c r="AR168" s="11">
        <f>NP2017_D1!AR26</f>
        <v>4837032</v>
      </c>
      <c r="AS168" s="11">
        <f>NP2017_D1!AS26</f>
        <v>4894839</v>
      </c>
      <c r="AT168" s="11">
        <f>NP2017_D1!AT26</f>
        <v>4928147</v>
      </c>
      <c r="AU168" s="11">
        <f>NP2017_D1!AU26</f>
        <v>5009551</v>
      </c>
      <c r="AV168" s="11">
        <f>NP2017_D1!AV26</f>
        <v>5055273</v>
      </c>
      <c r="AW168" s="11">
        <f>NP2017_D1!AW26</f>
        <v>5008287</v>
      </c>
      <c r="AX168" s="11">
        <f>NP2017_D1!AX26</f>
        <v>4792393</v>
      </c>
      <c r="AY168" s="11">
        <f>NP2017_D1!AY26</f>
        <v>4651939</v>
      </c>
      <c r="AZ168" s="11">
        <f>NP2017_D1!AZ26</f>
        <v>4543024</v>
      </c>
      <c r="BA168" s="11">
        <f>NP2017_D1!BA26</f>
        <v>4523786</v>
      </c>
      <c r="BB168" s="11">
        <f>NP2017_D1!BB26</f>
        <v>4518586</v>
      </c>
      <c r="BC168" s="11">
        <f>NP2017_D1!BC26</f>
        <v>4350453</v>
      </c>
      <c r="BD168" s="11">
        <f>NP2017_D1!BD26</f>
        <v>4377797</v>
      </c>
      <c r="BE168" s="11">
        <f>NP2017_D1!BE26</f>
        <v>4343018</v>
      </c>
      <c r="BF168" s="11">
        <f>NP2017_D1!BF26</f>
        <v>4267938</v>
      </c>
      <c r="BG168" s="11">
        <f>NP2017_D1!BG26</f>
        <v>4314990</v>
      </c>
      <c r="BH168" s="11">
        <f>NP2017_D1!BH26</f>
        <v>4036406</v>
      </c>
      <c r="BI168" s="11">
        <f>NP2017_D1!BI26</f>
        <v>3934575</v>
      </c>
      <c r="BJ168" s="11">
        <f>NP2017_D1!BJ26</f>
        <v>3869664</v>
      </c>
      <c r="BK168" s="11">
        <f>NP2017_D1!BK26</f>
        <v>3735417</v>
      </c>
      <c r="BL168" s="11">
        <f>NP2017_D1!BL26</f>
        <v>3818548</v>
      </c>
      <c r="BM168" s="11">
        <f>NP2017_D1!BM26</f>
        <v>3678419</v>
      </c>
      <c r="BN168" s="11">
        <f>NP2017_D1!BN26</f>
        <v>3704383</v>
      </c>
      <c r="BO168" s="11">
        <f>NP2017_D1!BO26</f>
        <v>3833948</v>
      </c>
      <c r="BP168" s="11">
        <f>NP2017_D1!BP26</f>
        <v>4010651</v>
      </c>
      <c r="BQ168" s="11">
        <f>NP2017_D1!BQ26</f>
        <v>4020308</v>
      </c>
      <c r="BR168" s="11">
        <f>NP2017_D1!BR26</f>
        <v>3782044</v>
      </c>
      <c r="BS168" s="11">
        <f>NP2017_D1!BS26</f>
        <v>3666517</v>
      </c>
      <c r="BT168" s="11">
        <f>NP2017_D1!BT26</f>
        <v>3631678</v>
      </c>
      <c r="BU168" s="11">
        <f>NP2017_D1!BU26</f>
        <v>3652285</v>
      </c>
      <c r="BV168" s="11">
        <f>NP2017_D1!BV26</f>
        <v>3815163</v>
      </c>
      <c r="BW168" s="11">
        <f>NP2017_D1!BW26</f>
        <v>3829302</v>
      </c>
      <c r="BX168" s="11">
        <f>NP2017_D1!BX26</f>
        <v>3767690</v>
      </c>
      <c r="BY168" s="11">
        <f>NP2017_D1!BY26</f>
        <v>3696633</v>
      </c>
      <c r="BZ168" s="11">
        <f>NP2017_D1!BZ26</f>
        <v>3670029</v>
      </c>
      <c r="CA168" s="11">
        <f>NP2017_D1!CA26</f>
        <v>3620760</v>
      </c>
      <c r="CB168" s="11">
        <f>NP2017_D1!CB26</f>
        <v>3421974</v>
      </c>
      <c r="CC168" s="11">
        <f>NP2017_D1!CC26</f>
        <v>3315900</v>
      </c>
      <c r="CD168" s="11">
        <f>NP2017_D1!CD26</f>
        <v>3187458</v>
      </c>
      <c r="CE168" s="11">
        <f>NP2017_D1!CE26</f>
        <v>2979615</v>
      </c>
      <c r="CF168" s="11">
        <f>NP2017_D1!CF26</f>
        <v>2851656</v>
      </c>
      <c r="CG168" s="11">
        <f>NP2017_D1!CG26</f>
        <v>2630363</v>
      </c>
      <c r="CH168" s="11">
        <f>NP2017_D1!CH26</f>
        <v>2421588</v>
      </c>
      <c r="CI168" s="11">
        <f>NP2017_D1!CI26</f>
        <v>2214406</v>
      </c>
      <c r="CJ168" s="11">
        <f>NP2017_D1!CJ26</f>
        <v>2029376</v>
      </c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DA168" s="12">
        <f>SUM(NP2017_D1!V26:AL26)</f>
        <v>77239145</v>
      </c>
      <c r="DB168" s="12">
        <f>SUM(NP2017_D1!AM26:BF26)</f>
        <v>94000942</v>
      </c>
      <c r="DC168" s="12">
        <f>SUM(NP2017_D1!BG26:BK26)</f>
        <v>19891052</v>
      </c>
      <c r="DD168" s="12">
        <f>SUM(NP2017_D1!BL26:BP26)</f>
        <v>19045949</v>
      </c>
      <c r="DE168" s="12">
        <f>SUM(NP2017_D1!BQ26:BU26)</f>
        <v>18752832</v>
      </c>
      <c r="DF168" s="12">
        <f>SUM(NP2017_D1!BV26:BZ26)</f>
        <v>18778817</v>
      </c>
      <c r="DG168" s="12">
        <f>SUM(NP2017_D1!CA26:CE26)</f>
        <v>16525707</v>
      </c>
      <c r="DH168" s="12">
        <f>SUM(NP2017_D1!CF26:CJ26)</f>
        <v>12147389</v>
      </c>
      <c r="DI168" s="12">
        <f>SUM(NP2017_D1!CK26:CO26)</f>
        <v>7518376</v>
      </c>
      <c r="DJ168" s="12">
        <f>SUM(NP2017_D1!CP26:CT26)</f>
        <v>3173002</v>
      </c>
      <c r="DK168" s="12">
        <f>SUM(NP2017_D1!CU26:CY26)</f>
        <v>945066</v>
      </c>
      <c r="DL168" s="12">
        <f>SUM(NP2017_D1!CZ26:CZ26)</f>
        <v>156210</v>
      </c>
      <c r="DM168" s="12">
        <f>SUM(NP2017_D1!V28:AB28)</f>
        <v>30749226</v>
      </c>
      <c r="DN168" s="12">
        <f>SUM(NP2017_D1!AC28:BP28)</f>
        <v>181159559</v>
      </c>
      <c r="DO168" s="12">
        <f>SUM(NP2017_D1!BQ26:CZ26)</f>
        <v>77997399</v>
      </c>
      <c r="DP168" s="12">
        <f>SUM(NP2017_D1!CK26:CZ26)</f>
        <v>11792654</v>
      </c>
    </row>
    <row r="169" spans="1:120" hidden="1" outlineLevel="1" x14ac:dyDescent="0.25">
      <c r="A169">
        <f>NP2017_D1!A27</f>
        <v>0</v>
      </c>
      <c r="B169">
        <f>NP2017_D1!B27</f>
        <v>2036</v>
      </c>
      <c r="C169" s="11">
        <f>NP2017_D1!C27</f>
        <v>366329155</v>
      </c>
      <c r="D169" s="11">
        <f>NP2017_D1!D27</f>
        <v>4163255</v>
      </c>
      <c r="E169" s="11">
        <f>NP2017_D1!E27</f>
        <v>4174834</v>
      </c>
      <c r="F169" s="11">
        <f>NP2017_D1!F27</f>
        <v>4187636</v>
      </c>
      <c r="G169" s="11">
        <f>NP2017_D1!G27</f>
        <v>4199048</v>
      </c>
      <c r="H169" s="11">
        <f>NP2017_D1!H27</f>
        <v>4209737</v>
      </c>
      <c r="I169" s="11">
        <f>NP2017_D1!I27</f>
        <v>4220367</v>
      </c>
      <c r="J169" s="11">
        <f>NP2017_D1!J27</f>
        <v>4231228</v>
      </c>
      <c r="K169" s="11">
        <f>NP2017_D1!K27</f>
        <v>4242219</v>
      </c>
      <c r="L169" s="11">
        <f>NP2017_D1!L27</f>
        <v>4253110</v>
      </c>
      <c r="M169" s="11">
        <f>NP2017_D1!M27</f>
        <v>4263235</v>
      </c>
      <c r="N169" s="11">
        <f>NP2017_D1!N27</f>
        <v>4271813</v>
      </c>
      <c r="O169" s="11">
        <f>NP2017_D1!O27</f>
        <v>4279111</v>
      </c>
      <c r="P169" s="11">
        <f>NP2017_D1!P27</f>
        <v>4285141</v>
      </c>
      <c r="Q169" s="11">
        <f>NP2017_D1!Q27</f>
        <v>4289876</v>
      </c>
      <c r="R169" s="11">
        <f>NP2017_D1!R27</f>
        <v>4293593</v>
      </c>
      <c r="S169" s="11">
        <f>NP2017_D1!S27</f>
        <v>4297535</v>
      </c>
      <c r="T169" s="11">
        <f>NP2017_D1!T27</f>
        <v>4303376</v>
      </c>
      <c r="U169" s="11">
        <f>NP2017_D1!U27</f>
        <v>4311884</v>
      </c>
      <c r="V169" s="11">
        <f>NP2017_D1!V27</f>
        <v>4324023</v>
      </c>
      <c r="W169" s="11">
        <f>NP2017_D1!W27</f>
        <v>4339519</v>
      </c>
      <c r="X169" s="11">
        <f>NP2017_D1!X27</f>
        <v>4307729</v>
      </c>
      <c r="Y169" s="11">
        <f>NP2017_D1!Y27</f>
        <v>4365588</v>
      </c>
      <c r="Z169" s="11">
        <f>NP2017_D1!Z27</f>
        <v>4393089</v>
      </c>
      <c r="AA169" s="11">
        <f>NP2017_D1!AA27</f>
        <v>4413877</v>
      </c>
      <c r="AB169" s="11">
        <f>NP2017_D1!AB27</f>
        <v>4450307</v>
      </c>
      <c r="AC169" s="11">
        <f>NP2017_D1!AC27</f>
        <v>4524177</v>
      </c>
      <c r="AD169" s="11">
        <f>NP2017_D1!AD27</f>
        <v>4548005</v>
      </c>
      <c r="AE169" s="11">
        <f>NP2017_D1!AE27</f>
        <v>4572575</v>
      </c>
      <c r="AF169" s="11">
        <f>NP2017_D1!AF27</f>
        <v>4719933</v>
      </c>
      <c r="AG169" s="11">
        <f>NP2017_D1!AG27</f>
        <v>4755581</v>
      </c>
      <c r="AH169" s="11">
        <f>NP2017_D1!AH27</f>
        <v>4734827</v>
      </c>
      <c r="AI169" s="11">
        <f>NP2017_D1!AI27</f>
        <v>4731843</v>
      </c>
      <c r="AJ169" s="11">
        <f>NP2017_D1!AJ27</f>
        <v>4746551</v>
      </c>
      <c r="AK169" s="11">
        <f>NP2017_D1!AK27</f>
        <v>4719639</v>
      </c>
      <c r="AL169" s="11">
        <f>NP2017_D1!AL27</f>
        <v>4703598</v>
      </c>
      <c r="AM169" s="11">
        <f>NP2017_D1!AM27</f>
        <v>4799276</v>
      </c>
      <c r="AN169" s="11">
        <f>NP2017_D1!AN27</f>
        <v>4855656</v>
      </c>
      <c r="AO169" s="11">
        <f>NP2017_D1!AO27</f>
        <v>4782447</v>
      </c>
      <c r="AP169" s="11">
        <f>NP2017_D1!AP27</f>
        <v>4772362</v>
      </c>
      <c r="AQ169" s="11">
        <f>NP2017_D1!AQ27</f>
        <v>4768724</v>
      </c>
      <c r="AR169" s="11">
        <f>NP2017_D1!AR27</f>
        <v>4780069</v>
      </c>
      <c r="AS169" s="11">
        <f>NP2017_D1!AS27</f>
        <v>4843964</v>
      </c>
      <c r="AT169" s="11">
        <f>NP2017_D1!AT27</f>
        <v>4900128</v>
      </c>
      <c r="AU169" s="11">
        <f>NP2017_D1!AU27</f>
        <v>4932112</v>
      </c>
      <c r="AV169" s="11">
        <f>NP2017_D1!AV27</f>
        <v>5012347</v>
      </c>
      <c r="AW169" s="11">
        <f>NP2017_D1!AW27</f>
        <v>5056703</v>
      </c>
      <c r="AX169" s="11">
        <f>NP2017_D1!AX27</f>
        <v>5008004</v>
      </c>
      <c r="AY169" s="11">
        <f>NP2017_D1!AY27</f>
        <v>4790283</v>
      </c>
      <c r="AZ169" s="11">
        <f>NP2017_D1!AZ27</f>
        <v>4647658</v>
      </c>
      <c r="BA169" s="11">
        <f>NP2017_D1!BA27</f>
        <v>4536737</v>
      </c>
      <c r="BB169" s="11">
        <f>NP2017_D1!BB27</f>
        <v>4515571</v>
      </c>
      <c r="BC169" s="11">
        <f>NP2017_D1!BC27</f>
        <v>4508707</v>
      </c>
      <c r="BD169" s="11">
        <f>NP2017_D1!BD27</f>
        <v>4340108</v>
      </c>
      <c r="BE169" s="11">
        <f>NP2017_D1!BE27</f>
        <v>4366556</v>
      </c>
      <c r="BF169" s="11">
        <f>NP2017_D1!BF27</f>
        <v>4331261</v>
      </c>
      <c r="BG169" s="11">
        <f>NP2017_D1!BG27</f>
        <v>4255880</v>
      </c>
      <c r="BH169" s="11">
        <f>NP2017_D1!BH27</f>
        <v>4301777</v>
      </c>
      <c r="BI169" s="11">
        <f>NP2017_D1!BI27</f>
        <v>4023662</v>
      </c>
      <c r="BJ169" s="11">
        <f>NP2017_D1!BJ27</f>
        <v>3921168</v>
      </c>
      <c r="BK169" s="11">
        <f>NP2017_D1!BK27</f>
        <v>3855234</v>
      </c>
      <c r="BL169" s="11">
        <f>NP2017_D1!BL27</f>
        <v>3720063</v>
      </c>
      <c r="BM169" s="11">
        <f>NP2017_D1!BM27</f>
        <v>3800412</v>
      </c>
      <c r="BN169" s="11">
        <f>NP2017_D1!BN27</f>
        <v>3658535</v>
      </c>
      <c r="BO169" s="11">
        <f>NP2017_D1!BO27</f>
        <v>3681187</v>
      </c>
      <c r="BP169" s="11">
        <f>NP2017_D1!BP27</f>
        <v>3806530</v>
      </c>
      <c r="BQ169" s="11">
        <f>NP2017_D1!BQ27</f>
        <v>3978299</v>
      </c>
      <c r="BR169" s="11">
        <f>NP2017_D1!BR27</f>
        <v>3984133</v>
      </c>
      <c r="BS169" s="11">
        <f>NP2017_D1!BS27</f>
        <v>3744836</v>
      </c>
      <c r="BT169" s="11">
        <f>NP2017_D1!BT27</f>
        <v>3626994</v>
      </c>
      <c r="BU169" s="11">
        <f>NP2017_D1!BU27</f>
        <v>3588752</v>
      </c>
      <c r="BV169" s="11">
        <f>NP2017_D1!BV27</f>
        <v>3604587</v>
      </c>
      <c r="BW169" s="11">
        <f>NP2017_D1!BW27</f>
        <v>3759814</v>
      </c>
      <c r="BX169" s="11">
        <f>NP2017_D1!BX27</f>
        <v>3767703</v>
      </c>
      <c r="BY169" s="11">
        <f>NP2017_D1!BY27</f>
        <v>3700499</v>
      </c>
      <c r="BZ169" s="11">
        <f>NP2017_D1!BZ27</f>
        <v>3623711</v>
      </c>
      <c r="CA169" s="11">
        <f>NP2017_D1!CA27</f>
        <v>3590045</v>
      </c>
      <c r="CB169" s="11">
        <f>NP2017_D1!CB27</f>
        <v>3533451</v>
      </c>
      <c r="CC169" s="11">
        <f>NP2017_D1!CC27</f>
        <v>3330767</v>
      </c>
      <c r="CD169" s="11">
        <f>NP2017_D1!CD27</f>
        <v>3217879</v>
      </c>
      <c r="CE169" s="11">
        <f>NP2017_D1!CE27</f>
        <v>3082624</v>
      </c>
      <c r="CF169" s="11">
        <f>NP2017_D1!CF27</f>
        <v>2869647</v>
      </c>
      <c r="CG169" s="11">
        <f>NP2017_D1!CG27</f>
        <v>2733333</v>
      </c>
      <c r="CH169" s="11">
        <f>NP2017_D1!CH27</f>
        <v>2508102</v>
      </c>
      <c r="CI169" s="11">
        <f>NP2017_D1!CI27</f>
        <v>2295171</v>
      </c>
      <c r="CJ169" s="11">
        <f>NP2017_D1!CJ27</f>
        <v>2084542</v>
      </c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DA169" s="12">
        <f>SUM(NP2017_D1!V27:AL27)</f>
        <v>77350861</v>
      </c>
      <c r="DB169" s="12">
        <f>SUM(NP2017_D1!AM27:BF27)</f>
        <v>94548673</v>
      </c>
      <c r="DC169" s="12">
        <f>SUM(NP2017_D1!BG27:BK27)</f>
        <v>20357721</v>
      </c>
      <c r="DD169" s="12">
        <f>SUM(NP2017_D1!BL27:BP27)</f>
        <v>18666727</v>
      </c>
      <c r="DE169" s="12">
        <f>SUM(NP2017_D1!BQ27:BU27)</f>
        <v>18923014</v>
      </c>
      <c r="DF169" s="12">
        <f>SUM(NP2017_D1!BV27:BZ27)</f>
        <v>18456314</v>
      </c>
      <c r="DG169" s="12">
        <f>SUM(NP2017_D1!CA27:CE27)</f>
        <v>16754766</v>
      </c>
      <c r="DH169" s="12">
        <f>SUM(NP2017_D1!CF27:CJ27)</f>
        <v>12490795</v>
      </c>
      <c r="DI169" s="12">
        <f>SUM(NP2017_D1!CK27:CO27)</f>
        <v>7875753</v>
      </c>
      <c r="DJ169" s="12">
        <f>SUM(NP2017_D1!CP27:CT27)</f>
        <v>3275476</v>
      </c>
      <c r="DK169" s="12">
        <f>SUM(NP2017_D1!CU27:CY27)</f>
        <v>989718</v>
      </c>
      <c r="DL169" s="12">
        <f>SUM(NP2017_D1!CZ27:CZ27)</f>
        <v>162339</v>
      </c>
      <c r="DM169" s="12">
        <f>SUM(NP2017_D1!V29:AB29)</f>
        <v>30918524</v>
      </c>
      <c r="DN169" s="12">
        <f>SUM(NP2017_D1!AC29:BP29)</f>
        <v>182155485</v>
      </c>
      <c r="DO169" s="12">
        <f>SUM(NP2017_D1!BQ27:CZ27)</f>
        <v>78928175</v>
      </c>
      <c r="DP169" s="12">
        <f>SUM(NP2017_D1!CK27:CZ27)</f>
        <v>12303286</v>
      </c>
    </row>
    <row r="170" spans="1:120" hidden="1" outlineLevel="1" x14ac:dyDescent="0.25">
      <c r="A170">
        <f>NP2017_D1!A28</f>
        <v>0</v>
      </c>
      <c r="B170">
        <f>NP2017_D1!B28</f>
        <v>2037</v>
      </c>
      <c r="C170" s="11">
        <f>NP2017_D1!C28</f>
        <v>368086404</v>
      </c>
      <c r="D170" s="11">
        <f>NP2017_D1!D28</f>
        <v>4168696</v>
      </c>
      <c r="E170" s="11">
        <f>NP2017_D1!E28</f>
        <v>4179386</v>
      </c>
      <c r="F170" s="11">
        <f>NP2017_D1!F28</f>
        <v>4191129</v>
      </c>
      <c r="G170" s="11">
        <f>NP2017_D1!G28</f>
        <v>4201475</v>
      </c>
      <c r="H170" s="11">
        <f>NP2017_D1!H28</f>
        <v>4211175</v>
      </c>
      <c r="I170" s="11">
        <f>NP2017_D1!I28</f>
        <v>4221147</v>
      </c>
      <c r="J170" s="11">
        <f>NP2017_D1!J28</f>
        <v>4231807</v>
      </c>
      <c r="K170" s="11">
        <f>NP2017_D1!K28</f>
        <v>4243066</v>
      </c>
      <c r="L170" s="11">
        <f>NP2017_D1!L28</f>
        <v>4254653</v>
      </c>
      <c r="M170" s="11">
        <f>NP2017_D1!M28</f>
        <v>4265971</v>
      </c>
      <c r="N170" s="11">
        <f>NP2017_D1!N28</f>
        <v>4276014</v>
      </c>
      <c r="O170" s="11">
        <f>NP2017_D1!O28</f>
        <v>4284347</v>
      </c>
      <c r="P170" s="11">
        <f>NP2017_D1!P28</f>
        <v>4291443</v>
      </c>
      <c r="Q170" s="11">
        <f>NP2017_D1!Q28</f>
        <v>4297914</v>
      </c>
      <c r="R170" s="11">
        <f>NP2017_D1!R28</f>
        <v>4304070</v>
      </c>
      <c r="S170" s="11">
        <f>NP2017_D1!S28</f>
        <v>4310889</v>
      </c>
      <c r="T170" s="11">
        <f>NP2017_D1!T28</f>
        <v>4319666</v>
      </c>
      <c r="U170" s="11">
        <f>NP2017_D1!U28</f>
        <v>4331485</v>
      </c>
      <c r="V170" s="11">
        <f>NP2017_D1!V28</f>
        <v>4346309</v>
      </c>
      <c r="W170" s="11">
        <f>NP2017_D1!W28</f>
        <v>4363462</v>
      </c>
      <c r="X170" s="11">
        <f>NP2017_D1!X28</f>
        <v>4382176</v>
      </c>
      <c r="Y170" s="11">
        <f>NP2017_D1!Y28</f>
        <v>4351773</v>
      </c>
      <c r="Z170" s="11">
        <f>NP2017_D1!Z28</f>
        <v>4410245</v>
      </c>
      <c r="AA170" s="11">
        <f>NP2017_D1!AA28</f>
        <v>4437586</v>
      </c>
      <c r="AB170" s="11">
        <f>NP2017_D1!AB28</f>
        <v>4457675</v>
      </c>
      <c r="AC170" s="11">
        <f>NP2017_D1!AC28</f>
        <v>4492884</v>
      </c>
      <c r="AD170" s="11">
        <f>NP2017_D1!AD28</f>
        <v>4565058</v>
      </c>
      <c r="AE170" s="11">
        <f>NP2017_D1!AE28</f>
        <v>4586792</v>
      </c>
      <c r="AF170" s="11">
        <f>NP2017_D1!AF28</f>
        <v>4609114</v>
      </c>
      <c r="AG170" s="11">
        <f>NP2017_D1!AG28</f>
        <v>4753665</v>
      </c>
      <c r="AH170" s="11">
        <f>NP2017_D1!AH28</f>
        <v>4786397</v>
      </c>
      <c r="AI170" s="11">
        <f>NP2017_D1!AI28</f>
        <v>4762216</v>
      </c>
      <c r="AJ170" s="11">
        <f>NP2017_D1!AJ28</f>
        <v>4755984</v>
      </c>
      <c r="AK170" s="11">
        <f>NP2017_D1!AK28</f>
        <v>4767854</v>
      </c>
      <c r="AL170" s="11">
        <f>NP2017_D1!AL28</f>
        <v>4738927</v>
      </c>
      <c r="AM170" s="11">
        <f>NP2017_D1!AM28</f>
        <v>4721110</v>
      </c>
      <c r="AN170" s="11">
        <f>NP2017_D1!AN28</f>
        <v>4814841</v>
      </c>
      <c r="AO170" s="11">
        <f>NP2017_D1!AO28</f>
        <v>4869327</v>
      </c>
      <c r="AP170" s="11">
        <f>NP2017_D1!AP28</f>
        <v>4794684</v>
      </c>
      <c r="AQ170" s="11">
        <f>NP2017_D1!AQ28</f>
        <v>4783104</v>
      </c>
      <c r="AR170" s="11">
        <f>NP2017_D1!AR28</f>
        <v>4777807</v>
      </c>
      <c r="AS170" s="11">
        <f>NP2017_D1!AS28</f>
        <v>4787297</v>
      </c>
      <c r="AT170" s="11">
        <f>NP2017_D1!AT28</f>
        <v>4849565</v>
      </c>
      <c r="AU170" s="11">
        <f>NP2017_D1!AU28</f>
        <v>4904360</v>
      </c>
      <c r="AV170" s="11">
        <f>NP2017_D1!AV28</f>
        <v>4935298</v>
      </c>
      <c r="AW170" s="11">
        <f>NP2017_D1!AW28</f>
        <v>5014110</v>
      </c>
      <c r="AX170" s="11">
        <f>NP2017_D1!AX28</f>
        <v>5056563</v>
      </c>
      <c r="AY170" s="11">
        <f>NP2017_D1!AY28</f>
        <v>5005602</v>
      </c>
      <c r="AZ170" s="11">
        <f>NP2017_D1!AZ28</f>
        <v>4785880</v>
      </c>
      <c r="BA170" s="11">
        <f>NP2017_D1!BA28</f>
        <v>4641340</v>
      </c>
      <c r="BB170" s="11">
        <f>NP2017_D1!BB28</f>
        <v>4528827</v>
      </c>
      <c r="BC170" s="11">
        <f>NP2017_D1!BC28</f>
        <v>4506081</v>
      </c>
      <c r="BD170" s="11">
        <f>NP2017_D1!BD28</f>
        <v>4498108</v>
      </c>
      <c r="BE170" s="11">
        <f>NP2017_D1!BE28</f>
        <v>4329422</v>
      </c>
      <c r="BF170" s="11">
        <f>NP2017_D1!BF28</f>
        <v>4355111</v>
      </c>
      <c r="BG170" s="11">
        <f>NP2017_D1!BG28</f>
        <v>4319294</v>
      </c>
      <c r="BH170" s="11">
        <f>NP2017_D1!BH28</f>
        <v>4243434</v>
      </c>
      <c r="BI170" s="11">
        <f>NP2017_D1!BI28</f>
        <v>4288053</v>
      </c>
      <c r="BJ170" s="11">
        <f>NP2017_D1!BJ28</f>
        <v>4010181</v>
      </c>
      <c r="BK170" s="11">
        <f>NP2017_D1!BK28</f>
        <v>3906868</v>
      </c>
      <c r="BL170" s="11">
        <f>NP2017_D1!BL28</f>
        <v>3839595</v>
      </c>
      <c r="BM170" s="11">
        <f>NP2017_D1!BM28</f>
        <v>3703052</v>
      </c>
      <c r="BN170" s="11">
        <f>NP2017_D1!BN28</f>
        <v>3780083</v>
      </c>
      <c r="BO170" s="11">
        <f>NP2017_D1!BO28</f>
        <v>3636170</v>
      </c>
      <c r="BP170" s="11">
        <f>NP2017_D1!BP28</f>
        <v>3655501</v>
      </c>
      <c r="BQ170" s="11">
        <f>NP2017_D1!BQ28</f>
        <v>3776473</v>
      </c>
      <c r="BR170" s="11">
        <f>NP2017_D1!BR28</f>
        <v>3943111</v>
      </c>
      <c r="BS170" s="11">
        <f>NP2017_D1!BS28</f>
        <v>3945195</v>
      </c>
      <c r="BT170" s="11">
        <f>NP2017_D1!BT28</f>
        <v>3704988</v>
      </c>
      <c r="BU170" s="11">
        <f>NP2017_D1!BU28</f>
        <v>3584646</v>
      </c>
      <c r="BV170" s="11">
        <f>NP2017_D1!BV28</f>
        <v>3542618</v>
      </c>
      <c r="BW170" s="11">
        <f>NP2017_D1!BW28</f>
        <v>3553127</v>
      </c>
      <c r="BX170" s="11">
        <f>NP2017_D1!BX28</f>
        <v>3700025</v>
      </c>
      <c r="BY170" s="11">
        <f>NP2017_D1!BY28</f>
        <v>3701237</v>
      </c>
      <c r="BZ170" s="11">
        <f>NP2017_D1!BZ28</f>
        <v>3628279</v>
      </c>
      <c r="CA170" s="11">
        <f>NP2017_D1!CA28</f>
        <v>3545567</v>
      </c>
      <c r="CB170" s="11">
        <f>NP2017_D1!CB28</f>
        <v>3504467</v>
      </c>
      <c r="CC170" s="11">
        <f>NP2017_D1!CC28</f>
        <v>3440111</v>
      </c>
      <c r="CD170" s="11">
        <f>NP2017_D1!CD28</f>
        <v>3233223</v>
      </c>
      <c r="CE170" s="11">
        <f>NP2017_D1!CE28</f>
        <v>3112997</v>
      </c>
      <c r="CF170" s="11">
        <f>NP2017_D1!CF28</f>
        <v>2969740</v>
      </c>
      <c r="CG170" s="11">
        <f>NP2017_D1!CG28</f>
        <v>2751500</v>
      </c>
      <c r="CH170" s="11">
        <f>NP2017_D1!CH28</f>
        <v>2607155</v>
      </c>
      <c r="CI170" s="11">
        <f>NP2017_D1!CI28</f>
        <v>2378083</v>
      </c>
      <c r="CJ170" s="11">
        <f>NP2017_D1!CJ28</f>
        <v>2161516</v>
      </c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DA170" s="12">
        <f>SUM(NP2017_D1!V28:AL28)</f>
        <v>77568117</v>
      </c>
      <c r="DB170" s="12">
        <f>SUM(NP2017_D1!AM28:BF28)</f>
        <v>94958437</v>
      </c>
      <c r="DC170" s="12">
        <f>SUM(NP2017_D1!BG28:BK28)</f>
        <v>20767830</v>
      </c>
      <c r="DD170" s="12">
        <f>SUM(NP2017_D1!BL28:BP28)</f>
        <v>18614401</v>
      </c>
      <c r="DE170" s="12">
        <f>SUM(NP2017_D1!BQ28:BU28)</f>
        <v>18954413</v>
      </c>
      <c r="DF170" s="12">
        <f>SUM(NP2017_D1!BV28:BZ28)</f>
        <v>18125286</v>
      </c>
      <c r="DG170" s="12">
        <f>SUM(NP2017_D1!CA28:CE28)</f>
        <v>16836365</v>
      </c>
      <c r="DH170" s="12">
        <f>SUM(NP2017_D1!CF28:CJ28)</f>
        <v>12867994</v>
      </c>
      <c r="DI170" s="12">
        <f>SUM(NP2017_D1!CK28:CO28)</f>
        <v>7955160</v>
      </c>
      <c r="DJ170" s="12">
        <f>SUM(NP2017_D1!CP28:CT28)</f>
        <v>3634975</v>
      </c>
      <c r="DK170" s="12">
        <f>SUM(NP2017_D1!CU28:CY28)</f>
        <v>1050567</v>
      </c>
      <c r="DL170" s="12">
        <f>SUM(NP2017_D1!CZ28:CZ28)</f>
        <v>168526</v>
      </c>
      <c r="DM170" s="12">
        <f>SUM(NP2017_D1!V30:AB30)</f>
        <v>31082166</v>
      </c>
      <c r="DN170" s="12">
        <f>SUM(NP2017_D1!AC30:BP30)</f>
        <v>183226408</v>
      </c>
      <c r="DO170" s="12">
        <f>SUM(NP2017_D1!BQ28:CZ28)</f>
        <v>79593286</v>
      </c>
      <c r="DP170" s="12">
        <f>SUM(NP2017_D1!CK28:CZ28)</f>
        <v>12809228</v>
      </c>
    </row>
    <row r="171" spans="1:120" hidden="1" outlineLevel="1" x14ac:dyDescent="0.25">
      <c r="A171">
        <f>NP2017_D1!A29</f>
        <v>0</v>
      </c>
      <c r="B171">
        <f>NP2017_D1!B29</f>
        <v>2038</v>
      </c>
      <c r="C171" s="11">
        <f>NP2017_D1!C29</f>
        <v>369802627</v>
      </c>
      <c r="D171" s="11">
        <f>NP2017_D1!D29</f>
        <v>4174893</v>
      </c>
      <c r="E171" s="11">
        <f>NP2017_D1!E29</f>
        <v>4185014</v>
      </c>
      <c r="F171" s="11">
        <f>NP2017_D1!F29</f>
        <v>4195789</v>
      </c>
      <c r="G171" s="11">
        <f>NP2017_D1!G29</f>
        <v>4205068</v>
      </c>
      <c r="H171" s="11">
        <f>NP2017_D1!H29</f>
        <v>4213684</v>
      </c>
      <c r="I171" s="11">
        <f>NP2017_D1!I29</f>
        <v>4222659</v>
      </c>
      <c r="J171" s="11">
        <f>NP2017_D1!J29</f>
        <v>4232652</v>
      </c>
      <c r="K171" s="11">
        <f>NP2017_D1!K29</f>
        <v>4243707</v>
      </c>
      <c r="L171" s="11">
        <f>NP2017_D1!L29</f>
        <v>4255562</v>
      </c>
      <c r="M171" s="11">
        <f>NP2017_D1!M29</f>
        <v>4267577</v>
      </c>
      <c r="N171" s="11">
        <f>NP2017_D1!N29</f>
        <v>4278813</v>
      </c>
      <c r="O171" s="11">
        <f>NP2017_D1!O29</f>
        <v>4288607</v>
      </c>
      <c r="P171" s="11">
        <f>NP2017_D1!P29</f>
        <v>4296741</v>
      </c>
      <c r="Q171" s="11">
        <f>NP2017_D1!Q29</f>
        <v>4304281</v>
      </c>
      <c r="R171" s="11">
        <f>NP2017_D1!R29</f>
        <v>4312185</v>
      </c>
      <c r="S171" s="11">
        <f>NP2017_D1!S29</f>
        <v>4321460</v>
      </c>
      <c r="T171" s="11">
        <f>NP2017_D1!T29</f>
        <v>4333140</v>
      </c>
      <c r="U171" s="11">
        <f>NP2017_D1!U29</f>
        <v>4347927</v>
      </c>
      <c r="V171" s="11">
        <f>NP2017_D1!V29</f>
        <v>4366101</v>
      </c>
      <c r="W171" s="11">
        <f>NP2017_D1!W29</f>
        <v>4385969</v>
      </c>
      <c r="X171" s="11">
        <f>NP2017_D1!X29</f>
        <v>4406366</v>
      </c>
      <c r="Y171" s="11">
        <f>NP2017_D1!Y29</f>
        <v>4426764</v>
      </c>
      <c r="Z171" s="11">
        <f>NP2017_D1!Z29</f>
        <v>4396659</v>
      </c>
      <c r="AA171" s="11">
        <f>NP2017_D1!AA29</f>
        <v>4454995</v>
      </c>
      <c r="AB171" s="11">
        <f>NP2017_D1!AB29</f>
        <v>4481670</v>
      </c>
      <c r="AC171" s="11">
        <f>NP2017_D1!AC29</f>
        <v>4500555</v>
      </c>
      <c r="AD171" s="11">
        <f>NP2017_D1!AD29</f>
        <v>4534113</v>
      </c>
      <c r="AE171" s="11">
        <f>NP2017_D1!AE29</f>
        <v>4604147</v>
      </c>
      <c r="AF171" s="11">
        <f>NP2017_D1!AF29</f>
        <v>4623624</v>
      </c>
      <c r="AG171" s="11">
        <f>NP2017_D1!AG29</f>
        <v>4643224</v>
      </c>
      <c r="AH171" s="11">
        <f>NP2017_D1!AH29</f>
        <v>4784755</v>
      </c>
      <c r="AI171" s="11">
        <f>NP2017_D1!AI29</f>
        <v>4814008</v>
      </c>
      <c r="AJ171" s="11">
        <f>NP2017_D1!AJ29</f>
        <v>4786585</v>
      </c>
      <c r="AK171" s="11">
        <f>NP2017_D1!AK29</f>
        <v>4777522</v>
      </c>
      <c r="AL171" s="11">
        <f>NP2017_D1!AL29</f>
        <v>4787329</v>
      </c>
      <c r="AM171" s="11">
        <f>NP2017_D1!AM29</f>
        <v>4756633</v>
      </c>
      <c r="AN171" s="11">
        <f>NP2017_D1!AN29</f>
        <v>4736986</v>
      </c>
      <c r="AO171" s="11">
        <f>NP2017_D1!AO29</f>
        <v>4828783</v>
      </c>
      <c r="AP171" s="11">
        <f>NP2017_D1!AP29</f>
        <v>4881657</v>
      </c>
      <c r="AQ171" s="11">
        <f>NP2017_D1!AQ29</f>
        <v>4805582</v>
      </c>
      <c r="AR171" s="11">
        <f>NP2017_D1!AR29</f>
        <v>4792357</v>
      </c>
      <c r="AS171" s="11">
        <f>NP2017_D1!AS29</f>
        <v>4785230</v>
      </c>
      <c r="AT171" s="11">
        <f>NP2017_D1!AT29</f>
        <v>4793198</v>
      </c>
      <c r="AU171" s="11">
        <f>NP2017_D1!AU29</f>
        <v>4854112</v>
      </c>
      <c r="AV171" s="11">
        <f>NP2017_D1!AV29</f>
        <v>4907818</v>
      </c>
      <c r="AW171" s="11">
        <f>NP2017_D1!AW29</f>
        <v>4937451</v>
      </c>
      <c r="AX171" s="11">
        <f>NP2017_D1!AX29</f>
        <v>5014307</v>
      </c>
      <c r="AY171" s="11">
        <f>NP2017_D1!AY29</f>
        <v>5054306</v>
      </c>
      <c r="AZ171" s="11">
        <f>NP2017_D1!AZ29</f>
        <v>5000872</v>
      </c>
      <c r="BA171" s="11">
        <f>NP2017_D1!BA29</f>
        <v>4779422</v>
      </c>
      <c r="BB171" s="11">
        <f>NP2017_D1!BB29</f>
        <v>4633394</v>
      </c>
      <c r="BC171" s="11">
        <f>NP2017_D1!BC29</f>
        <v>4519653</v>
      </c>
      <c r="BD171" s="11">
        <f>NP2017_D1!BD29</f>
        <v>4495873</v>
      </c>
      <c r="BE171" s="11">
        <f>NP2017_D1!BE29</f>
        <v>4487161</v>
      </c>
      <c r="BF171" s="11">
        <f>NP2017_D1!BF29</f>
        <v>4318535</v>
      </c>
      <c r="BG171" s="11">
        <f>NP2017_D1!BG29</f>
        <v>4343459</v>
      </c>
      <c r="BH171" s="11">
        <f>NP2017_D1!BH29</f>
        <v>4306938</v>
      </c>
      <c r="BI171" s="11">
        <f>NP2017_D1!BI29</f>
        <v>4230493</v>
      </c>
      <c r="BJ171" s="11">
        <f>NP2017_D1!BJ29</f>
        <v>4273553</v>
      </c>
      <c r="BK171" s="11">
        <f>NP2017_D1!BK29</f>
        <v>3995792</v>
      </c>
      <c r="BL171" s="11">
        <f>NP2017_D1!BL29</f>
        <v>3891355</v>
      </c>
      <c r="BM171" s="11">
        <f>NP2017_D1!BM29</f>
        <v>3822264</v>
      </c>
      <c r="BN171" s="11">
        <f>NP2017_D1!BN29</f>
        <v>3683898</v>
      </c>
      <c r="BO171" s="11">
        <f>NP2017_D1!BO29</f>
        <v>3757212</v>
      </c>
      <c r="BP171" s="11">
        <f>NP2017_D1!BP29</f>
        <v>3611329</v>
      </c>
      <c r="BQ171" s="11">
        <f>NP2017_D1!BQ29</f>
        <v>3627255</v>
      </c>
      <c r="BR171" s="11">
        <f>NP2017_D1!BR29</f>
        <v>3743703</v>
      </c>
      <c r="BS171" s="11">
        <f>NP2017_D1!BS29</f>
        <v>3905195</v>
      </c>
      <c r="BT171" s="11">
        <f>NP2017_D1!BT29</f>
        <v>3903511</v>
      </c>
      <c r="BU171" s="11">
        <f>NP2017_D1!BU29</f>
        <v>3662269</v>
      </c>
      <c r="BV171" s="11">
        <f>NP2017_D1!BV29</f>
        <v>3539121</v>
      </c>
      <c r="BW171" s="11">
        <f>NP2017_D1!BW29</f>
        <v>3492798</v>
      </c>
      <c r="BX171" s="11">
        <f>NP2017_D1!BX29</f>
        <v>3497452</v>
      </c>
      <c r="BY171" s="11">
        <f>NP2017_D1!BY29</f>
        <v>3635446</v>
      </c>
      <c r="BZ171" s="11">
        <f>NP2017_D1!BZ29</f>
        <v>3629746</v>
      </c>
      <c r="CA171" s="11">
        <f>NP2017_D1!CA29</f>
        <v>3550849</v>
      </c>
      <c r="CB171" s="11">
        <f>NP2017_D1!CB29</f>
        <v>3461915</v>
      </c>
      <c r="CC171" s="11">
        <f>NP2017_D1!CC29</f>
        <v>3412903</v>
      </c>
      <c r="CD171" s="11">
        <f>NP2017_D1!CD29</f>
        <v>3340252</v>
      </c>
      <c r="CE171" s="11">
        <f>NP2017_D1!CE29</f>
        <v>3128788</v>
      </c>
      <c r="CF171" s="11">
        <f>NP2017_D1!CF29</f>
        <v>2999940</v>
      </c>
      <c r="CG171" s="11">
        <f>NP2017_D1!CG29</f>
        <v>2848351</v>
      </c>
      <c r="CH171" s="11">
        <f>NP2017_D1!CH29</f>
        <v>2625437</v>
      </c>
      <c r="CI171" s="11">
        <f>NP2017_D1!CI29</f>
        <v>2472881</v>
      </c>
      <c r="CJ171" s="11">
        <f>NP2017_D1!CJ29</f>
        <v>2240526</v>
      </c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DA171" s="12">
        <f>SUM(NP2017_D1!V29:AL29)</f>
        <v>77774386</v>
      </c>
      <c r="DB171" s="12">
        <f>SUM(NP2017_D1!AM29:BF29)</f>
        <v>95383330</v>
      </c>
      <c r="DC171" s="12">
        <f>SUM(NP2017_D1!BG29:BK29)</f>
        <v>21150235</v>
      </c>
      <c r="DD171" s="12">
        <f>SUM(NP2017_D1!BL29:BP29)</f>
        <v>18766058</v>
      </c>
      <c r="DE171" s="12">
        <f>SUM(NP2017_D1!BQ29:BU29)</f>
        <v>18841933</v>
      </c>
      <c r="DF171" s="12">
        <f>SUM(NP2017_D1!BV29:BZ29)</f>
        <v>17794563</v>
      </c>
      <c r="DG171" s="12">
        <f>SUM(NP2017_D1!CA29:CE29)</f>
        <v>16894707</v>
      </c>
      <c r="DH171" s="12">
        <f>SUM(NP2017_D1!CF29:CJ29)</f>
        <v>13187135</v>
      </c>
      <c r="DI171" s="12">
        <f>SUM(NP2017_D1!CK29:CO29)</f>
        <v>8158045</v>
      </c>
      <c r="DJ171" s="12">
        <f>SUM(NP2017_D1!CP29:CT29)</f>
        <v>3852578</v>
      </c>
      <c r="DK171" s="12">
        <f>SUM(NP2017_D1!CU29:CY29)</f>
        <v>1142326</v>
      </c>
      <c r="DL171" s="12">
        <f>SUM(NP2017_D1!CZ29:CZ29)</f>
        <v>177572</v>
      </c>
      <c r="DM171" s="12">
        <f>SUM(NP2017_D1!V31:AB31)</f>
        <v>31243599</v>
      </c>
      <c r="DN171" s="12">
        <f>SUM(NP2017_D1!AC31:BP31)</f>
        <v>184201830</v>
      </c>
      <c r="DO171" s="12">
        <f>SUM(NP2017_D1!BQ29:CZ29)</f>
        <v>80048859</v>
      </c>
      <c r="DP171" s="12">
        <f>SUM(NP2017_D1!CK29:CZ29)</f>
        <v>13330521</v>
      </c>
    </row>
    <row r="172" spans="1:120" hidden="1" outlineLevel="1" x14ac:dyDescent="0.25">
      <c r="A172">
        <f>NP2017_D1!A30</f>
        <v>0</v>
      </c>
      <c r="B172">
        <f>NP2017_D1!B30</f>
        <v>2039</v>
      </c>
      <c r="C172" s="11">
        <f>NP2017_D1!C30</f>
        <v>371480151</v>
      </c>
      <c r="D172" s="11">
        <f>NP2017_D1!D30</f>
        <v>4181748</v>
      </c>
      <c r="E172" s="11">
        <f>NP2017_D1!E30</f>
        <v>4191391</v>
      </c>
      <c r="F172" s="11">
        <f>NP2017_D1!F30</f>
        <v>4201524</v>
      </c>
      <c r="G172" s="11">
        <f>NP2017_D1!G30</f>
        <v>4209818</v>
      </c>
      <c r="H172" s="11">
        <f>NP2017_D1!H30</f>
        <v>4217356</v>
      </c>
      <c r="I172" s="11">
        <f>NP2017_D1!I30</f>
        <v>4225236</v>
      </c>
      <c r="J172" s="11">
        <f>NP2017_D1!J30</f>
        <v>4234229</v>
      </c>
      <c r="K172" s="11">
        <f>NP2017_D1!K30</f>
        <v>4244613</v>
      </c>
      <c r="L172" s="11">
        <f>NP2017_D1!L30</f>
        <v>4256266</v>
      </c>
      <c r="M172" s="11">
        <f>NP2017_D1!M30</f>
        <v>4268545</v>
      </c>
      <c r="N172" s="11">
        <f>NP2017_D1!N30</f>
        <v>4280480</v>
      </c>
      <c r="O172" s="11">
        <f>NP2017_D1!O30</f>
        <v>4291465</v>
      </c>
      <c r="P172" s="11">
        <f>NP2017_D1!P30</f>
        <v>4301060</v>
      </c>
      <c r="Q172" s="11">
        <f>NP2017_D1!Q30</f>
        <v>4309640</v>
      </c>
      <c r="R172" s="11">
        <f>NP2017_D1!R30</f>
        <v>4318621</v>
      </c>
      <c r="S172" s="11">
        <f>NP2017_D1!S30</f>
        <v>4329666</v>
      </c>
      <c r="T172" s="11">
        <f>NP2017_D1!T30</f>
        <v>4343827</v>
      </c>
      <c r="U172" s="11">
        <f>NP2017_D1!U30</f>
        <v>4361554</v>
      </c>
      <c r="V172" s="11">
        <f>NP2017_D1!V30</f>
        <v>4382732</v>
      </c>
      <c r="W172" s="11">
        <f>NP2017_D1!W30</f>
        <v>4405982</v>
      </c>
      <c r="X172" s="11">
        <f>NP2017_D1!X30</f>
        <v>4429113</v>
      </c>
      <c r="Y172" s="11">
        <f>NP2017_D1!Y30</f>
        <v>4451208</v>
      </c>
      <c r="Z172" s="11">
        <f>NP2017_D1!Z30</f>
        <v>4472150</v>
      </c>
      <c r="AA172" s="11">
        <f>NP2017_D1!AA30</f>
        <v>4441649</v>
      </c>
      <c r="AB172" s="11">
        <f>NP2017_D1!AB30</f>
        <v>4499332</v>
      </c>
      <c r="AC172" s="11">
        <f>NP2017_D1!AC30</f>
        <v>4524825</v>
      </c>
      <c r="AD172" s="11">
        <f>NP2017_D1!AD30</f>
        <v>4542073</v>
      </c>
      <c r="AE172" s="11">
        <f>NP2017_D1!AE30</f>
        <v>4573526</v>
      </c>
      <c r="AF172" s="11">
        <f>NP2017_D1!AF30</f>
        <v>4641258</v>
      </c>
      <c r="AG172" s="11">
        <f>NP2017_D1!AG30</f>
        <v>4658003</v>
      </c>
      <c r="AH172" s="11">
        <f>NP2017_D1!AH30</f>
        <v>4674666</v>
      </c>
      <c r="AI172" s="11">
        <f>NP2017_D1!AI30</f>
        <v>4812615</v>
      </c>
      <c r="AJ172" s="11">
        <f>NP2017_D1!AJ30</f>
        <v>4838571</v>
      </c>
      <c r="AK172" s="11">
        <f>NP2017_D1!AK30</f>
        <v>4808328</v>
      </c>
      <c r="AL172" s="11">
        <f>NP2017_D1!AL30</f>
        <v>4797212</v>
      </c>
      <c r="AM172" s="11">
        <f>NP2017_D1!AM30</f>
        <v>4805216</v>
      </c>
      <c r="AN172" s="11">
        <f>NP2017_D1!AN30</f>
        <v>4772695</v>
      </c>
      <c r="AO172" s="11">
        <f>NP2017_D1!AO30</f>
        <v>4751231</v>
      </c>
      <c r="AP172" s="11">
        <f>NP2017_D1!AP30</f>
        <v>4841380</v>
      </c>
      <c r="AQ172" s="11">
        <f>NP2017_D1!AQ30</f>
        <v>4892636</v>
      </c>
      <c r="AR172" s="11">
        <f>NP2017_D1!AR30</f>
        <v>4814986</v>
      </c>
      <c r="AS172" s="11">
        <f>NP2017_D1!AS30</f>
        <v>4799941</v>
      </c>
      <c r="AT172" s="11">
        <f>NP2017_D1!AT30</f>
        <v>4791314</v>
      </c>
      <c r="AU172" s="11">
        <f>NP2017_D1!AU30</f>
        <v>4798042</v>
      </c>
      <c r="AV172" s="11">
        <f>NP2017_D1!AV30</f>
        <v>4857883</v>
      </c>
      <c r="AW172" s="11">
        <f>NP2017_D1!AW30</f>
        <v>4910246</v>
      </c>
      <c r="AX172" s="11">
        <f>NP2017_D1!AX30</f>
        <v>4938058</v>
      </c>
      <c r="AY172" s="11">
        <f>NP2017_D1!AY30</f>
        <v>5012395</v>
      </c>
      <c r="AZ172" s="11">
        <f>NP2017_D1!AZ30</f>
        <v>5049713</v>
      </c>
      <c r="BA172" s="11">
        <f>NP2017_D1!BA30</f>
        <v>4994053</v>
      </c>
      <c r="BB172" s="11">
        <f>NP2017_D1!BB30</f>
        <v>4771334</v>
      </c>
      <c r="BC172" s="11">
        <f>NP2017_D1!BC30</f>
        <v>4624176</v>
      </c>
      <c r="BD172" s="11">
        <f>NP2017_D1!BD30</f>
        <v>4509766</v>
      </c>
      <c r="BE172" s="11">
        <f>NP2017_D1!BE30</f>
        <v>4485320</v>
      </c>
      <c r="BF172" s="11">
        <f>NP2017_D1!BF30</f>
        <v>4476002</v>
      </c>
      <c r="BG172" s="11">
        <f>NP2017_D1!BG30</f>
        <v>4307436</v>
      </c>
      <c r="BH172" s="11">
        <f>NP2017_D1!BH30</f>
        <v>4331408</v>
      </c>
      <c r="BI172" s="11">
        <f>NP2017_D1!BI30</f>
        <v>4294080</v>
      </c>
      <c r="BJ172" s="11">
        <f>NP2017_D1!BJ30</f>
        <v>4216784</v>
      </c>
      <c r="BK172" s="11">
        <f>NP2017_D1!BK30</f>
        <v>4258104</v>
      </c>
      <c r="BL172" s="11">
        <f>NP2017_D1!BL30</f>
        <v>3980175</v>
      </c>
      <c r="BM172" s="11">
        <f>NP2017_D1!BM30</f>
        <v>3874152</v>
      </c>
      <c r="BN172" s="11">
        <f>NP2017_D1!BN30</f>
        <v>3802753</v>
      </c>
      <c r="BO172" s="11">
        <f>NP2017_D1!BO30</f>
        <v>3662250</v>
      </c>
      <c r="BP172" s="11">
        <f>NP2017_D1!BP30</f>
        <v>3731802</v>
      </c>
      <c r="BQ172" s="11">
        <f>NP2017_D1!BQ30</f>
        <v>3583949</v>
      </c>
      <c r="BR172" s="11">
        <f>NP2017_D1!BR30</f>
        <v>3596387</v>
      </c>
      <c r="BS172" s="11">
        <f>NP2017_D1!BS30</f>
        <v>3708335</v>
      </c>
      <c r="BT172" s="11">
        <f>NP2017_D1!BT30</f>
        <v>3864572</v>
      </c>
      <c r="BU172" s="11">
        <f>NP2017_D1!BU30</f>
        <v>3858837</v>
      </c>
      <c r="BV172" s="11">
        <f>NP2017_D1!BV30</f>
        <v>3616314</v>
      </c>
      <c r="BW172" s="11">
        <f>NP2017_D1!BW30</f>
        <v>3489918</v>
      </c>
      <c r="BX172" s="11">
        <f>NP2017_D1!BX30</f>
        <v>3438827</v>
      </c>
      <c r="BY172" s="11">
        <f>NP2017_D1!BY30</f>
        <v>3437227</v>
      </c>
      <c r="BZ172" s="11">
        <f>NP2017_D1!BZ30</f>
        <v>3565919</v>
      </c>
      <c r="CA172" s="11">
        <f>NP2017_D1!CA30</f>
        <v>3553049</v>
      </c>
      <c r="CB172" s="11">
        <f>NP2017_D1!CB30</f>
        <v>3467924</v>
      </c>
      <c r="CC172" s="11">
        <f>NP2017_D1!CC30</f>
        <v>3372368</v>
      </c>
      <c r="CD172" s="11">
        <f>NP2017_D1!CD30</f>
        <v>3314863</v>
      </c>
      <c r="CE172" s="11">
        <f>NP2017_D1!CE30</f>
        <v>3233279</v>
      </c>
      <c r="CF172" s="11">
        <f>NP2017_D1!CF30</f>
        <v>3016108</v>
      </c>
      <c r="CG172" s="11">
        <f>NP2017_D1!CG30</f>
        <v>2878254</v>
      </c>
      <c r="CH172" s="11">
        <f>NP2017_D1!CH30</f>
        <v>2718765</v>
      </c>
      <c r="CI172" s="11">
        <f>NP2017_D1!CI30</f>
        <v>2491195</v>
      </c>
      <c r="CJ172" s="11">
        <f>NP2017_D1!CJ30</f>
        <v>2330733</v>
      </c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DA172" s="12">
        <f>SUM(NP2017_D1!V30:AL30)</f>
        <v>77953243</v>
      </c>
      <c r="DB172" s="12">
        <f>SUM(NP2017_D1!AM30:BF30)</f>
        <v>95896387</v>
      </c>
      <c r="DC172" s="12">
        <f>SUM(NP2017_D1!BG30:BK30)</f>
        <v>21407812</v>
      </c>
      <c r="DD172" s="12">
        <f>SUM(NP2017_D1!BL30:BP30)</f>
        <v>19051132</v>
      </c>
      <c r="DE172" s="12">
        <f>SUM(NP2017_D1!BQ30:BU30)</f>
        <v>18612080</v>
      </c>
      <c r="DF172" s="12">
        <f>SUM(NP2017_D1!BV30:BZ30)</f>
        <v>17548205</v>
      </c>
      <c r="DG172" s="12">
        <f>SUM(NP2017_D1!CA30:CE30)</f>
        <v>16941483</v>
      </c>
      <c r="DH172" s="12">
        <f>SUM(NP2017_D1!CF30:CJ30)</f>
        <v>13435055</v>
      </c>
      <c r="DI172" s="12">
        <f>SUM(NP2017_D1!CK30:CO30)</f>
        <v>8414197</v>
      </c>
      <c r="DJ172" s="12">
        <f>SUM(NP2017_D1!CP30:CT30)</f>
        <v>4063585</v>
      </c>
      <c r="DK172" s="12">
        <f>SUM(NP2017_D1!CU30:CY30)</f>
        <v>1203835</v>
      </c>
      <c r="DL172" s="12">
        <f>SUM(NP2017_D1!CZ30:CZ30)</f>
        <v>186098</v>
      </c>
      <c r="DM172" s="12">
        <f>SUM(NP2017_D1!V32:AB32)</f>
        <v>31430712</v>
      </c>
      <c r="DN172" s="12">
        <f>SUM(NP2017_D1!AC32:BP32)</f>
        <v>185263785</v>
      </c>
      <c r="DO172" s="12">
        <f>SUM(NP2017_D1!BQ30:CZ30)</f>
        <v>80404538</v>
      </c>
      <c r="DP172" s="12">
        <f>SUM(NP2017_D1!CK30:CZ30)</f>
        <v>13867715</v>
      </c>
    </row>
    <row r="173" spans="1:120" hidden="1" outlineLevel="1" x14ac:dyDescent="0.25">
      <c r="A173">
        <f>NP2017_D1!A31</f>
        <v>0</v>
      </c>
      <c r="B173">
        <f>NP2017_D1!B31</f>
        <v>2040</v>
      </c>
      <c r="C173" s="11">
        <f>NP2017_D1!C31</f>
        <v>373121461</v>
      </c>
      <c r="D173" s="11">
        <f>NP2017_D1!D31</f>
        <v>4189040</v>
      </c>
      <c r="E173" s="11">
        <f>NP2017_D1!E31</f>
        <v>4198425</v>
      </c>
      <c r="F173" s="11">
        <f>NP2017_D1!F31</f>
        <v>4208004</v>
      </c>
      <c r="G173" s="11">
        <f>NP2017_D1!G31</f>
        <v>4215646</v>
      </c>
      <c r="H173" s="11">
        <f>NP2017_D1!H31</f>
        <v>4222182</v>
      </c>
      <c r="I173" s="11">
        <f>NP2017_D1!I31</f>
        <v>4228978</v>
      </c>
      <c r="J173" s="11">
        <f>NP2017_D1!J31</f>
        <v>4236871</v>
      </c>
      <c r="K173" s="11">
        <f>NP2017_D1!K31</f>
        <v>4246251</v>
      </c>
      <c r="L173" s="11">
        <f>NP2017_D1!L31</f>
        <v>4257230</v>
      </c>
      <c r="M173" s="11">
        <f>NP2017_D1!M31</f>
        <v>4269309</v>
      </c>
      <c r="N173" s="11">
        <f>NP2017_D1!N31</f>
        <v>4281506</v>
      </c>
      <c r="O173" s="11">
        <f>NP2017_D1!O31</f>
        <v>4293187</v>
      </c>
      <c r="P173" s="11">
        <f>NP2017_D1!P31</f>
        <v>4303977</v>
      </c>
      <c r="Q173" s="11">
        <f>NP2017_D1!Q31</f>
        <v>4314017</v>
      </c>
      <c r="R173" s="11">
        <f>NP2017_D1!R31</f>
        <v>4324056</v>
      </c>
      <c r="S173" s="11">
        <f>NP2017_D1!S31</f>
        <v>4336190</v>
      </c>
      <c r="T173" s="11">
        <f>NP2017_D1!T31</f>
        <v>4352146</v>
      </c>
      <c r="U173" s="11">
        <f>NP2017_D1!U31</f>
        <v>4372386</v>
      </c>
      <c r="V173" s="11">
        <f>NP2017_D1!V31</f>
        <v>4396539</v>
      </c>
      <c r="W173" s="11">
        <f>NP2017_D1!W31</f>
        <v>4422821</v>
      </c>
      <c r="X173" s="11">
        <f>NP2017_D1!X31</f>
        <v>4449355</v>
      </c>
      <c r="Y173" s="11">
        <f>NP2017_D1!Y31</f>
        <v>4474204</v>
      </c>
      <c r="Z173" s="11">
        <f>NP2017_D1!Z31</f>
        <v>4496857</v>
      </c>
      <c r="AA173" s="11">
        <f>NP2017_D1!AA31</f>
        <v>4517591</v>
      </c>
      <c r="AB173" s="11">
        <f>NP2017_D1!AB31</f>
        <v>4486232</v>
      </c>
      <c r="AC173" s="11">
        <f>NP2017_D1!AC31</f>
        <v>4542735</v>
      </c>
      <c r="AD173" s="11">
        <f>NP2017_D1!AD31</f>
        <v>4566602</v>
      </c>
      <c r="AE173" s="11">
        <f>NP2017_D1!AE31</f>
        <v>4581756</v>
      </c>
      <c r="AF173" s="11">
        <f>NP2017_D1!AF31</f>
        <v>4610934</v>
      </c>
      <c r="AG173" s="11">
        <f>NP2017_D1!AG31</f>
        <v>4675893</v>
      </c>
      <c r="AH173" s="11">
        <f>NP2017_D1!AH31</f>
        <v>4689692</v>
      </c>
      <c r="AI173" s="11">
        <f>NP2017_D1!AI31</f>
        <v>4702852</v>
      </c>
      <c r="AJ173" s="11">
        <f>NP2017_D1!AJ31</f>
        <v>4837405</v>
      </c>
      <c r="AK173" s="11">
        <f>NP2017_D1!AK31</f>
        <v>4860489</v>
      </c>
      <c r="AL173" s="11">
        <f>NP2017_D1!AL31</f>
        <v>4828213</v>
      </c>
      <c r="AM173" s="11">
        <f>NP2017_D1!AM31</f>
        <v>4815301</v>
      </c>
      <c r="AN173" s="11">
        <f>NP2017_D1!AN31</f>
        <v>4821448</v>
      </c>
      <c r="AO173" s="11">
        <f>NP2017_D1!AO31</f>
        <v>4787120</v>
      </c>
      <c r="AP173" s="11">
        <f>NP2017_D1!AP31</f>
        <v>4764123</v>
      </c>
      <c r="AQ173" s="11">
        <f>NP2017_D1!AQ31</f>
        <v>4852619</v>
      </c>
      <c r="AR173" s="11">
        <f>NP2017_D1!AR31</f>
        <v>4902106</v>
      </c>
      <c r="AS173" s="11">
        <f>NP2017_D1!AS31</f>
        <v>4822718</v>
      </c>
      <c r="AT173" s="11">
        <f>NP2017_D1!AT31</f>
        <v>4806178</v>
      </c>
      <c r="AU173" s="11">
        <f>NP2017_D1!AU31</f>
        <v>4796342</v>
      </c>
      <c r="AV173" s="11">
        <f>NP2017_D1!AV31</f>
        <v>4802111</v>
      </c>
      <c r="AW173" s="11">
        <f>NP2017_D1!AW31</f>
        <v>4860631</v>
      </c>
      <c r="AX173" s="11">
        <f>NP2017_D1!AX31</f>
        <v>4911129</v>
      </c>
      <c r="AY173" s="11">
        <f>NP2017_D1!AY31</f>
        <v>4936575</v>
      </c>
      <c r="AZ173" s="11">
        <f>NP2017_D1!AZ31</f>
        <v>5008162</v>
      </c>
      <c r="BA173" s="11">
        <f>NP2017_D1!BA31</f>
        <v>5043032</v>
      </c>
      <c r="BB173" s="11">
        <f>NP2017_D1!BB31</f>
        <v>4985569</v>
      </c>
      <c r="BC173" s="11">
        <f>NP2017_D1!BC31</f>
        <v>4761961</v>
      </c>
      <c r="BD173" s="11">
        <f>NP2017_D1!BD31</f>
        <v>4614245</v>
      </c>
      <c r="BE173" s="11">
        <f>NP2017_D1!BE31</f>
        <v>4499532</v>
      </c>
      <c r="BF173" s="11">
        <f>NP2017_D1!BF31</f>
        <v>4474556</v>
      </c>
      <c r="BG173" s="11">
        <f>NP2017_D1!BG31</f>
        <v>4464612</v>
      </c>
      <c r="BH173" s="11">
        <f>NP2017_D1!BH31</f>
        <v>4295948</v>
      </c>
      <c r="BI173" s="11">
        <f>NP2017_D1!BI31</f>
        <v>4318853</v>
      </c>
      <c r="BJ173" s="11">
        <f>NP2017_D1!BJ31</f>
        <v>4280457</v>
      </c>
      <c r="BK173" s="11">
        <f>NP2017_D1!BK31</f>
        <v>4202145</v>
      </c>
      <c r="BL173" s="11">
        <f>NP2017_D1!BL31</f>
        <v>4241365</v>
      </c>
      <c r="BM173" s="11">
        <f>NP2017_D1!BM31</f>
        <v>3962854</v>
      </c>
      <c r="BN173" s="11">
        <f>NP2017_D1!BN31</f>
        <v>3854757</v>
      </c>
      <c r="BO173" s="11">
        <f>NP2017_D1!BO31</f>
        <v>3780699</v>
      </c>
      <c r="BP173" s="11">
        <f>NP2017_D1!BP31</f>
        <v>3638111</v>
      </c>
      <c r="BQ173" s="11">
        <f>NP2017_D1!BQ31</f>
        <v>3703785</v>
      </c>
      <c r="BR173" s="11">
        <f>NP2017_D1!BR31</f>
        <v>3553977</v>
      </c>
      <c r="BS173" s="11">
        <f>NP2017_D1!BS31</f>
        <v>3563019</v>
      </c>
      <c r="BT173" s="11">
        <f>NP2017_D1!BT31</f>
        <v>3670412</v>
      </c>
      <c r="BU173" s="11">
        <f>NP2017_D1!BU31</f>
        <v>3821008</v>
      </c>
      <c r="BV173" s="11">
        <f>NP2017_D1!BV31</f>
        <v>3810786</v>
      </c>
      <c r="BW173" s="11">
        <f>NP2017_D1!BW31</f>
        <v>3566624</v>
      </c>
      <c r="BX173" s="11">
        <f>NP2017_D1!BX31</f>
        <v>3436576</v>
      </c>
      <c r="BY173" s="11">
        <f>NP2017_D1!BY31</f>
        <v>3380376</v>
      </c>
      <c r="BZ173" s="11">
        <f>NP2017_D1!BZ31</f>
        <v>3372321</v>
      </c>
      <c r="CA173" s="11">
        <f>NP2017_D1!CA31</f>
        <v>3491302</v>
      </c>
      <c r="CB173" s="11">
        <f>NP2017_D1!CB31</f>
        <v>3470881</v>
      </c>
      <c r="CC173" s="11">
        <f>NP2017_D1!CC31</f>
        <v>3379113</v>
      </c>
      <c r="CD173" s="11">
        <f>NP2017_D1!CD31</f>
        <v>3276433</v>
      </c>
      <c r="CE173" s="11">
        <f>NP2017_D1!CE31</f>
        <v>3209749</v>
      </c>
      <c r="CF173" s="11">
        <f>NP2017_D1!CF31</f>
        <v>3117754</v>
      </c>
      <c r="CG173" s="11">
        <f>NP2017_D1!CG31</f>
        <v>2894714</v>
      </c>
      <c r="CH173" s="11">
        <f>NP2017_D1!CH31</f>
        <v>2748250</v>
      </c>
      <c r="CI173" s="11">
        <f>NP2017_D1!CI31</f>
        <v>2580697</v>
      </c>
      <c r="CJ173" s="11">
        <f>NP2017_D1!CJ31</f>
        <v>2348993</v>
      </c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DA173" s="12">
        <f>SUM(NP2017_D1!V31:AL31)</f>
        <v>78140170</v>
      </c>
      <c r="DB173" s="12">
        <f>SUM(NP2017_D1!AM31:BF31)</f>
        <v>96265458</v>
      </c>
      <c r="DC173" s="12">
        <f>SUM(NP2017_D1!BG31:BK31)</f>
        <v>21562015</v>
      </c>
      <c r="DD173" s="12">
        <f>SUM(NP2017_D1!BL31:BP31)</f>
        <v>19477786</v>
      </c>
      <c r="DE173" s="12">
        <f>SUM(NP2017_D1!BQ31:BU31)</f>
        <v>18312201</v>
      </c>
      <c r="DF173" s="12">
        <f>SUM(NP2017_D1!BV31:BZ31)</f>
        <v>17566683</v>
      </c>
      <c r="DG173" s="12">
        <f>SUM(NP2017_D1!CA31:CE31)</f>
        <v>16827478</v>
      </c>
      <c r="DH173" s="12">
        <f>SUM(NP2017_D1!CF31:CJ31)</f>
        <v>13690408</v>
      </c>
      <c r="DI173" s="12">
        <f>SUM(NP2017_D1!CK31:CO31)</f>
        <v>8707109</v>
      </c>
      <c r="DJ173" s="12">
        <f>SUM(NP2017_D1!CP31:CT31)</f>
        <v>4269269</v>
      </c>
      <c r="DK173" s="12">
        <f>SUM(NP2017_D1!CU31:CY31)</f>
        <v>1257390</v>
      </c>
      <c r="DL173" s="12">
        <f>SUM(NP2017_D1!CZ31:CZ31)</f>
        <v>196093</v>
      </c>
      <c r="DM173" s="12">
        <f>SUM(NP2017_D1!V33:AB33)</f>
        <v>31551526</v>
      </c>
      <c r="DN173" s="12">
        <f>SUM(NP2017_D1!AC33:BP33)</f>
        <v>186290464</v>
      </c>
      <c r="DO173" s="12">
        <f>SUM(NP2017_D1!BQ31:CZ31)</f>
        <v>80826631</v>
      </c>
      <c r="DP173" s="12">
        <f>SUM(NP2017_D1!CK31:CZ31)</f>
        <v>14429861</v>
      </c>
    </row>
    <row r="174" spans="1:120" hidden="1" outlineLevel="1" x14ac:dyDescent="0.25">
      <c r="A174">
        <f>NP2017_D1!A32</f>
        <v>0</v>
      </c>
      <c r="B174">
        <f>NP2017_D1!B32</f>
        <v>2041</v>
      </c>
      <c r="C174" s="11">
        <f>NP2017_D1!C32</f>
        <v>374729443</v>
      </c>
      <c r="D174" s="11">
        <f>NP2017_D1!D32</f>
        <v>4196725</v>
      </c>
      <c r="E174" s="11">
        <f>NP2017_D1!E32</f>
        <v>4205887</v>
      </c>
      <c r="F174" s="11">
        <f>NP2017_D1!F32</f>
        <v>4215137</v>
      </c>
      <c r="G174" s="11">
        <f>NP2017_D1!G32</f>
        <v>4222211</v>
      </c>
      <c r="H174" s="11">
        <f>NP2017_D1!H32</f>
        <v>4228085</v>
      </c>
      <c r="I174" s="11">
        <f>NP2017_D1!I32</f>
        <v>4233866</v>
      </c>
      <c r="J174" s="11">
        <f>NP2017_D1!J32</f>
        <v>4240670</v>
      </c>
      <c r="K174" s="11">
        <f>NP2017_D1!K32</f>
        <v>4248951</v>
      </c>
      <c r="L174" s="11">
        <f>NP2017_D1!L32</f>
        <v>4258926</v>
      </c>
      <c r="M174" s="11">
        <f>NP2017_D1!M32</f>
        <v>4270331</v>
      </c>
      <c r="N174" s="11">
        <f>NP2017_D1!N32</f>
        <v>4282323</v>
      </c>
      <c r="O174" s="11">
        <f>NP2017_D1!O32</f>
        <v>4294267</v>
      </c>
      <c r="P174" s="11">
        <f>NP2017_D1!P32</f>
        <v>4305754</v>
      </c>
      <c r="Q174" s="11">
        <f>NP2017_D1!Q32</f>
        <v>4316991</v>
      </c>
      <c r="R174" s="11">
        <f>NP2017_D1!R32</f>
        <v>4328496</v>
      </c>
      <c r="S174" s="11">
        <f>NP2017_D1!S32</f>
        <v>4341705</v>
      </c>
      <c r="T174" s="11">
        <f>NP2017_D1!T32</f>
        <v>4358781</v>
      </c>
      <c r="U174" s="11">
        <f>NP2017_D1!U32</f>
        <v>4380847</v>
      </c>
      <c r="V174" s="11">
        <f>NP2017_D1!V32</f>
        <v>4407545</v>
      </c>
      <c r="W174" s="11">
        <f>NP2017_D1!W32</f>
        <v>4436831</v>
      </c>
      <c r="X174" s="11">
        <f>NP2017_D1!X32</f>
        <v>4466419</v>
      </c>
      <c r="Y174" s="11">
        <f>NP2017_D1!Y32</f>
        <v>4494689</v>
      </c>
      <c r="Z174" s="11">
        <f>NP2017_D1!Z32</f>
        <v>4520106</v>
      </c>
      <c r="AA174" s="11">
        <f>NP2017_D1!AA32</f>
        <v>4542555</v>
      </c>
      <c r="AB174" s="11">
        <f>NP2017_D1!AB32</f>
        <v>4562567</v>
      </c>
      <c r="AC174" s="11">
        <f>NP2017_D1!AC32</f>
        <v>4529877</v>
      </c>
      <c r="AD174" s="11">
        <f>NP2017_D1!AD32</f>
        <v>4584755</v>
      </c>
      <c r="AE174" s="11">
        <f>NP2017_D1!AE32</f>
        <v>4606533</v>
      </c>
      <c r="AF174" s="11">
        <f>NP2017_D1!AF32</f>
        <v>4619415</v>
      </c>
      <c r="AG174" s="11">
        <f>NP2017_D1!AG32</f>
        <v>4645845</v>
      </c>
      <c r="AH174" s="11">
        <f>NP2017_D1!AH32</f>
        <v>4707809</v>
      </c>
      <c r="AI174" s="11">
        <f>NP2017_D1!AI32</f>
        <v>4718096</v>
      </c>
      <c r="AJ174" s="11">
        <f>NP2017_D1!AJ32</f>
        <v>4727939</v>
      </c>
      <c r="AK174" s="11">
        <f>NP2017_D1!AK32</f>
        <v>4859535</v>
      </c>
      <c r="AL174" s="11">
        <f>NP2017_D1!AL32</f>
        <v>4880532</v>
      </c>
      <c r="AM174" s="11">
        <f>NP2017_D1!AM32</f>
        <v>4846482</v>
      </c>
      <c r="AN174" s="11">
        <f>NP2017_D1!AN32</f>
        <v>4831726</v>
      </c>
      <c r="AO174" s="11">
        <f>NP2017_D1!AO32</f>
        <v>4836033</v>
      </c>
      <c r="AP174" s="11">
        <f>NP2017_D1!AP32</f>
        <v>4800185</v>
      </c>
      <c r="AQ174" s="11">
        <f>NP2017_D1!AQ32</f>
        <v>4775660</v>
      </c>
      <c r="AR174" s="11">
        <f>NP2017_D1!AR32</f>
        <v>4862341</v>
      </c>
      <c r="AS174" s="11">
        <f>NP2017_D1!AS32</f>
        <v>4909896</v>
      </c>
      <c r="AT174" s="11">
        <f>NP2017_D1!AT32</f>
        <v>4829101</v>
      </c>
      <c r="AU174" s="11">
        <f>NP2017_D1!AU32</f>
        <v>4811366</v>
      </c>
      <c r="AV174" s="11">
        <f>NP2017_D1!AV32</f>
        <v>4800597</v>
      </c>
      <c r="AW174" s="11">
        <f>NP2017_D1!AW32</f>
        <v>4805160</v>
      </c>
      <c r="AX174" s="11">
        <f>NP2017_D1!AX32</f>
        <v>4861842</v>
      </c>
      <c r="AY174" s="11">
        <f>NP2017_D1!AY32</f>
        <v>4909931</v>
      </c>
      <c r="AZ174" s="11">
        <f>NP2017_D1!AZ32</f>
        <v>4932787</v>
      </c>
      <c r="BA174" s="11">
        <f>NP2017_D1!BA32</f>
        <v>5001856</v>
      </c>
      <c r="BB174" s="11">
        <f>NP2017_D1!BB32</f>
        <v>5034690</v>
      </c>
      <c r="BC174" s="11">
        <f>NP2017_D1!BC32</f>
        <v>4975790</v>
      </c>
      <c r="BD174" s="11">
        <f>NP2017_D1!BD32</f>
        <v>4751868</v>
      </c>
      <c r="BE174" s="11">
        <f>NP2017_D1!BE32</f>
        <v>4603962</v>
      </c>
      <c r="BF174" s="11">
        <f>NP2017_D1!BF32</f>
        <v>4489084</v>
      </c>
      <c r="BG174" s="11">
        <f>NP2017_D1!BG32</f>
        <v>4463563</v>
      </c>
      <c r="BH174" s="11">
        <f>NP2017_D1!BH32</f>
        <v>4452816</v>
      </c>
      <c r="BI174" s="11">
        <f>NP2017_D1!BI32</f>
        <v>4283960</v>
      </c>
      <c r="BJ174" s="11">
        <f>NP2017_D1!BJ32</f>
        <v>4305533</v>
      </c>
      <c r="BK174" s="11">
        <f>NP2017_D1!BK32</f>
        <v>4265902</v>
      </c>
      <c r="BL174" s="11">
        <f>NP2017_D1!BL32</f>
        <v>4186246</v>
      </c>
      <c r="BM174" s="11">
        <f>NP2017_D1!BM32</f>
        <v>4222843</v>
      </c>
      <c r="BN174" s="11">
        <f>NP2017_D1!BN32</f>
        <v>3943320</v>
      </c>
      <c r="BO174" s="11">
        <f>NP2017_D1!BO32</f>
        <v>3832807</v>
      </c>
      <c r="BP174" s="11">
        <f>NP2017_D1!BP32</f>
        <v>3756102</v>
      </c>
      <c r="BQ174" s="11">
        <f>NP2017_D1!BQ32</f>
        <v>3611424</v>
      </c>
      <c r="BR174" s="11">
        <f>NP2017_D1!BR32</f>
        <v>3673114</v>
      </c>
      <c r="BS174" s="11">
        <f>NP2017_D1!BS32</f>
        <v>3521539</v>
      </c>
      <c r="BT174" s="11">
        <f>NP2017_D1!BT32</f>
        <v>3527204</v>
      </c>
      <c r="BU174" s="11">
        <f>NP2017_D1!BU32</f>
        <v>3629709</v>
      </c>
      <c r="BV174" s="11">
        <f>NP2017_D1!BV32</f>
        <v>3774111</v>
      </c>
      <c r="BW174" s="11">
        <f>NP2017_D1!BW32</f>
        <v>3758827</v>
      </c>
      <c r="BX174" s="11">
        <f>NP2017_D1!BX32</f>
        <v>3512718</v>
      </c>
      <c r="BY174" s="11">
        <f>NP2017_D1!BY32</f>
        <v>3378766</v>
      </c>
      <c r="BZ174" s="11">
        <f>NP2017_D1!BZ32</f>
        <v>3317320</v>
      </c>
      <c r="CA174" s="11">
        <f>NP2017_D1!CA32</f>
        <v>3302590</v>
      </c>
      <c r="CB174" s="11">
        <f>NP2017_D1!CB32</f>
        <v>3411316</v>
      </c>
      <c r="CC174" s="11">
        <f>NP2017_D1!CC32</f>
        <v>3382838</v>
      </c>
      <c r="CD174" s="11">
        <f>NP2017_D1!CD32</f>
        <v>3283920</v>
      </c>
      <c r="CE174" s="11">
        <f>NP2017_D1!CE32</f>
        <v>3173514</v>
      </c>
      <c r="CF174" s="11">
        <f>NP2017_D1!CF32</f>
        <v>3096107</v>
      </c>
      <c r="CG174" s="11">
        <f>NP2017_D1!CG32</f>
        <v>2993176</v>
      </c>
      <c r="CH174" s="11">
        <f>NP2017_D1!CH32</f>
        <v>2764922</v>
      </c>
      <c r="CI174" s="11">
        <f>NP2017_D1!CI32</f>
        <v>2609639</v>
      </c>
      <c r="CJ174" s="11">
        <f>NP2017_D1!CJ32</f>
        <v>2434361</v>
      </c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DA174" s="12">
        <f>SUM(NP2017_D1!V32:AL32)</f>
        <v>78311048</v>
      </c>
      <c r="DB174" s="12">
        <f>SUM(NP2017_D1!AM32:BF32)</f>
        <v>96670357</v>
      </c>
      <c r="DC174" s="12">
        <f>SUM(NP2017_D1!BG32:BK32)</f>
        <v>21771774</v>
      </c>
      <c r="DD174" s="12">
        <f>SUM(NP2017_D1!BL32:BP32)</f>
        <v>19941318</v>
      </c>
      <c r="DE174" s="12">
        <f>SUM(NP2017_D1!BQ32:BU32)</f>
        <v>17962990</v>
      </c>
      <c r="DF174" s="12">
        <f>SUM(NP2017_D1!BV32:BZ32)</f>
        <v>17741742</v>
      </c>
      <c r="DG174" s="12">
        <f>SUM(NP2017_D1!CA32:CE32)</f>
        <v>16554178</v>
      </c>
      <c r="DH174" s="12">
        <f>SUM(NP2017_D1!CF32:CJ32)</f>
        <v>13898205</v>
      </c>
      <c r="DI174" s="12">
        <f>SUM(NP2017_D1!CK32:CO32)</f>
        <v>8970926</v>
      </c>
      <c r="DJ174" s="12">
        <f>SUM(NP2017_D1!CP32:CT32)</f>
        <v>4469667</v>
      </c>
      <c r="DK174" s="12">
        <f>SUM(NP2017_D1!CU32:CY32)</f>
        <v>1300326</v>
      </c>
      <c r="DL174" s="12">
        <f>SUM(NP2017_D1!CZ32:CZ32)</f>
        <v>206959</v>
      </c>
      <c r="DM174" s="12">
        <f>SUM(NP2017_D1!V34:AB34)</f>
        <v>31655418</v>
      </c>
      <c r="DN174" s="12">
        <f>SUM(NP2017_D1!AC34:BP34)</f>
        <v>187296375</v>
      </c>
      <c r="DO174" s="12">
        <f>SUM(NP2017_D1!BQ32:CZ32)</f>
        <v>81104993</v>
      </c>
      <c r="DP174" s="12">
        <f>SUM(NP2017_D1!CK32:CZ32)</f>
        <v>14947878</v>
      </c>
    </row>
    <row r="175" spans="1:120" hidden="1" outlineLevel="1" x14ac:dyDescent="0.25">
      <c r="A175">
        <f>NP2017_D1!A33</f>
        <v>0</v>
      </c>
      <c r="B175">
        <f>NP2017_D1!B33</f>
        <v>2042</v>
      </c>
      <c r="C175" s="11">
        <f>NP2017_D1!C33</f>
        <v>376307468</v>
      </c>
      <c r="D175" s="11">
        <f>NP2017_D1!D33</f>
        <v>4205073</v>
      </c>
      <c r="E175" s="11">
        <f>NP2017_D1!E33</f>
        <v>4213737</v>
      </c>
      <c r="F175" s="11">
        <f>NP2017_D1!F33</f>
        <v>4222694</v>
      </c>
      <c r="G175" s="11">
        <f>NP2017_D1!G33</f>
        <v>4229431</v>
      </c>
      <c r="H175" s="11">
        <f>NP2017_D1!H33</f>
        <v>4234722</v>
      </c>
      <c r="I175" s="11">
        <f>NP2017_D1!I33</f>
        <v>4239830</v>
      </c>
      <c r="J175" s="11">
        <f>NP2017_D1!J33</f>
        <v>4245617</v>
      </c>
      <c r="K175" s="11">
        <f>NP2017_D1!K33</f>
        <v>4252808</v>
      </c>
      <c r="L175" s="11">
        <f>NP2017_D1!L33</f>
        <v>4261683</v>
      </c>
      <c r="M175" s="11">
        <f>NP2017_D1!M33</f>
        <v>4272080</v>
      </c>
      <c r="N175" s="11">
        <f>NP2017_D1!N33</f>
        <v>4283394</v>
      </c>
      <c r="O175" s="11">
        <f>NP2017_D1!O33</f>
        <v>4295137</v>
      </c>
      <c r="P175" s="11">
        <f>NP2017_D1!P33</f>
        <v>4306888</v>
      </c>
      <c r="Q175" s="11">
        <f>NP2017_D1!Q33</f>
        <v>4318821</v>
      </c>
      <c r="R175" s="11">
        <f>NP2017_D1!R33</f>
        <v>4331535</v>
      </c>
      <c r="S175" s="11">
        <f>NP2017_D1!S33</f>
        <v>4346224</v>
      </c>
      <c r="T175" s="11">
        <f>NP2017_D1!T33</f>
        <v>4364402</v>
      </c>
      <c r="U175" s="11">
        <f>NP2017_D1!U33</f>
        <v>4387616</v>
      </c>
      <c r="V175" s="11">
        <f>NP2017_D1!V33</f>
        <v>4416177</v>
      </c>
      <c r="W175" s="11">
        <f>NP2017_D1!W33</f>
        <v>4448033</v>
      </c>
      <c r="X175" s="11">
        <f>NP2017_D1!X33</f>
        <v>4480649</v>
      </c>
      <c r="Y175" s="11">
        <f>NP2017_D1!Y33</f>
        <v>4511983</v>
      </c>
      <c r="Z175" s="11">
        <f>NP2017_D1!Z33</f>
        <v>4540836</v>
      </c>
      <c r="AA175" s="11">
        <f>NP2017_D1!AA33</f>
        <v>4566063</v>
      </c>
      <c r="AB175" s="11">
        <f>NP2017_D1!AB33</f>
        <v>4587785</v>
      </c>
      <c r="AC175" s="11">
        <f>NP2017_D1!AC33</f>
        <v>4606553</v>
      </c>
      <c r="AD175" s="11">
        <f>NP2017_D1!AD33</f>
        <v>4572130</v>
      </c>
      <c r="AE175" s="11">
        <f>NP2017_D1!AE33</f>
        <v>4624907</v>
      </c>
      <c r="AF175" s="11">
        <f>NP2017_D1!AF33</f>
        <v>4644412</v>
      </c>
      <c r="AG175" s="11">
        <f>NP2017_D1!AG33</f>
        <v>4654551</v>
      </c>
      <c r="AH175" s="11">
        <f>NP2017_D1!AH33</f>
        <v>4678012</v>
      </c>
      <c r="AI175" s="11">
        <f>NP2017_D1!AI33</f>
        <v>4736417</v>
      </c>
      <c r="AJ175" s="11">
        <f>NP2017_D1!AJ33</f>
        <v>4743378</v>
      </c>
      <c r="AK175" s="11">
        <f>NP2017_D1!AK33</f>
        <v>4750349</v>
      </c>
      <c r="AL175" s="11">
        <f>NP2017_D1!AL33</f>
        <v>4879772</v>
      </c>
      <c r="AM175" s="11">
        <f>NP2017_D1!AM33</f>
        <v>4898947</v>
      </c>
      <c r="AN175" s="11">
        <f>NP2017_D1!AN33</f>
        <v>4863075</v>
      </c>
      <c r="AO175" s="11">
        <f>NP2017_D1!AO33</f>
        <v>4846499</v>
      </c>
      <c r="AP175" s="11">
        <f>NP2017_D1!AP33</f>
        <v>4849253</v>
      </c>
      <c r="AQ175" s="11">
        <f>NP2017_D1!AQ33</f>
        <v>4811887</v>
      </c>
      <c r="AR175" s="11">
        <f>NP2017_D1!AR33</f>
        <v>4785682</v>
      </c>
      <c r="AS175" s="11">
        <f>NP2017_D1!AS33</f>
        <v>4870378</v>
      </c>
      <c r="AT175" s="11">
        <f>NP2017_D1!AT33</f>
        <v>4916335</v>
      </c>
      <c r="AU175" s="11">
        <f>NP2017_D1!AU33</f>
        <v>4834428</v>
      </c>
      <c r="AV175" s="11">
        <f>NP2017_D1!AV33</f>
        <v>4815781</v>
      </c>
      <c r="AW175" s="11">
        <f>NP2017_D1!AW33</f>
        <v>4803832</v>
      </c>
      <c r="AX175" s="11">
        <f>NP2017_D1!AX33</f>
        <v>4806682</v>
      </c>
      <c r="AY175" s="11">
        <f>NP2017_D1!AY33</f>
        <v>4860977</v>
      </c>
      <c r="AZ175" s="11">
        <f>NP2017_D1!AZ33</f>
        <v>4906445</v>
      </c>
      <c r="BA175" s="11">
        <f>NP2017_D1!BA33</f>
        <v>4926947</v>
      </c>
      <c r="BB175" s="11">
        <f>NP2017_D1!BB33</f>
        <v>4993897</v>
      </c>
      <c r="BC175" s="11">
        <f>NP2017_D1!BC33</f>
        <v>5025058</v>
      </c>
      <c r="BD175" s="11">
        <f>NP2017_D1!BD33</f>
        <v>4965276</v>
      </c>
      <c r="BE175" s="11">
        <f>NP2017_D1!BE33</f>
        <v>4741410</v>
      </c>
      <c r="BF175" s="11">
        <f>NP2017_D1!BF33</f>
        <v>4593455</v>
      </c>
      <c r="BG175" s="11">
        <f>NP2017_D1!BG33</f>
        <v>4478407</v>
      </c>
      <c r="BH175" s="11">
        <f>NP2017_D1!BH33</f>
        <v>4452163</v>
      </c>
      <c r="BI175" s="11">
        <f>NP2017_D1!BI33</f>
        <v>4440500</v>
      </c>
      <c r="BJ175" s="11">
        <f>NP2017_D1!BJ33</f>
        <v>4271217</v>
      </c>
      <c r="BK175" s="11">
        <f>NP2017_D1!BK33</f>
        <v>4291280</v>
      </c>
      <c r="BL175" s="11">
        <f>NP2017_D1!BL33</f>
        <v>4250082</v>
      </c>
      <c r="BM175" s="11">
        <f>NP2017_D1!BM33</f>
        <v>4168598</v>
      </c>
      <c r="BN175" s="11">
        <f>NP2017_D1!BN33</f>
        <v>4202001</v>
      </c>
      <c r="BO175" s="11">
        <f>NP2017_D1!BO33</f>
        <v>3921197</v>
      </c>
      <c r="BP175" s="11">
        <f>NP2017_D1!BP33</f>
        <v>3808294</v>
      </c>
      <c r="BQ175" s="11">
        <f>NP2017_D1!BQ33</f>
        <v>3728902</v>
      </c>
      <c r="BR175" s="11">
        <f>NP2017_D1!BR33</f>
        <v>3582132</v>
      </c>
      <c r="BS175" s="11">
        <f>NP2017_D1!BS33</f>
        <v>3639917</v>
      </c>
      <c r="BT175" s="11">
        <f>NP2017_D1!BT33</f>
        <v>3486687</v>
      </c>
      <c r="BU175" s="11">
        <f>NP2017_D1!BU33</f>
        <v>3488734</v>
      </c>
      <c r="BV175" s="11">
        <f>NP2017_D1!BV33</f>
        <v>3585854</v>
      </c>
      <c r="BW175" s="11">
        <f>NP2017_D1!BW33</f>
        <v>3723348</v>
      </c>
      <c r="BX175" s="11">
        <f>NP2017_D1!BX33</f>
        <v>3702455</v>
      </c>
      <c r="BY175" s="11">
        <f>NP2017_D1!BY33</f>
        <v>3454267</v>
      </c>
      <c r="BZ175" s="11">
        <f>NP2017_D1!BZ33</f>
        <v>3316363</v>
      </c>
      <c r="CA175" s="11">
        <f>NP2017_D1!CA33</f>
        <v>3249525</v>
      </c>
      <c r="CB175" s="11">
        <f>NP2017_D1!CB33</f>
        <v>3227791</v>
      </c>
      <c r="CC175" s="11">
        <f>NP2017_D1!CC33</f>
        <v>3325576</v>
      </c>
      <c r="CD175" s="11">
        <f>NP2017_D1!CD33</f>
        <v>3288416</v>
      </c>
      <c r="CE175" s="11">
        <f>NP2017_D1!CE33</f>
        <v>3181723</v>
      </c>
      <c r="CF175" s="11">
        <f>NP2017_D1!CF33</f>
        <v>3062118</v>
      </c>
      <c r="CG175" s="11">
        <f>NP2017_D1!CG33</f>
        <v>2973429</v>
      </c>
      <c r="CH175" s="11">
        <f>NP2017_D1!CH33</f>
        <v>2859890</v>
      </c>
      <c r="CI175" s="11">
        <f>NP2017_D1!CI33</f>
        <v>2626452</v>
      </c>
      <c r="CJ175" s="11">
        <f>NP2017_D1!CJ33</f>
        <v>2462627</v>
      </c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DA175" s="12">
        <f>SUM(NP2017_D1!V33:AL33)</f>
        <v>78442007</v>
      </c>
      <c r="DB175" s="12">
        <f>SUM(NP2017_D1!AM33:BF33)</f>
        <v>97116244</v>
      </c>
      <c r="DC175" s="12">
        <f>SUM(NP2017_D1!BG33:BK33)</f>
        <v>21933567</v>
      </c>
      <c r="DD175" s="12">
        <f>SUM(NP2017_D1!BL33:BP33)</f>
        <v>20350172</v>
      </c>
      <c r="DE175" s="12">
        <f>SUM(NP2017_D1!BQ33:BU33)</f>
        <v>17926372</v>
      </c>
      <c r="DF175" s="12">
        <f>SUM(NP2017_D1!BV33:BZ33)</f>
        <v>17782287</v>
      </c>
      <c r="DG175" s="12">
        <f>SUM(NP2017_D1!CA33:CE33)</f>
        <v>16273031</v>
      </c>
      <c r="DH175" s="12">
        <f>SUM(NP2017_D1!CF33:CJ33)</f>
        <v>13984516</v>
      </c>
      <c r="DI175" s="12">
        <f>SUM(NP2017_D1!CK33:CO33)</f>
        <v>9260531</v>
      </c>
      <c r="DJ175" s="12">
        <f>SUM(NP2017_D1!CP33:CT33)</f>
        <v>4540338</v>
      </c>
      <c r="DK175" s="12">
        <f>SUM(NP2017_D1!CU33:CY33)</f>
        <v>1464886</v>
      </c>
      <c r="DL175" s="12">
        <f>SUM(NP2017_D1!CZ33:CZ33)</f>
        <v>221825</v>
      </c>
      <c r="DM175" s="12">
        <f>SUM(NP2017_D1!V35:AB35)</f>
        <v>31742777</v>
      </c>
      <c r="DN175" s="12">
        <f>SUM(NP2017_D1!AC35:BP35)</f>
        <v>188244231</v>
      </c>
      <c r="DO175" s="12">
        <f>SUM(NP2017_D1!BQ33:CZ33)</f>
        <v>81453786</v>
      </c>
      <c r="DP175" s="12">
        <f>SUM(NP2017_D1!CK33:CZ33)</f>
        <v>15487580</v>
      </c>
    </row>
    <row r="176" spans="1:120" hidden="1" outlineLevel="1" x14ac:dyDescent="0.25">
      <c r="A176">
        <f>NP2017_D1!A34</f>
        <v>0</v>
      </c>
      <c r="B176">
        <f>NP2017_D1!B34</f>
        <v>2043</v>
      </c>
      <c r="C176" s="11">
        <f>NP2017_D1!C34</f>
        <v>377858943</v>
      </c>
      <c r="D176" s="11">
        <f>NP2017_D1!D34</f>
        <v>4214071</v>
      </c>
      <c r="E176" s="11">
        <f>NP2017_D1!E34</f>
        <v>4222245</v>
      </c>
      <c r="F176" s="11">
        <f>NP2017_D1!F34</f>
        <v>4230637</v>
      </c>
      <c r="G176" s="11">
        <f>NP2017_D1!G34</f>
        <v>4237070</v>
      </c>
      <c r="H176" s="11">
        <f>NP2017_D1!H34</f>
        <v>4242012</v>
      </c>
      <c r="I176" s="11">
        <f>NP2017_D1!I34</f>
        <v>4246530</v>
      </c>
      <c r="J176" s="11">
        <f>NP2017_D1!J34</f>
        <v>4251638</v>
      </c>
      <c r="K176" s="11">
        <f>NP2017_D1!K34</f>
        <v>4257808</v>
      </c>
      <c r="L176" s="11">
        <f>NP2017_D1!L34</f>
        <v>4265594</v>
      </c>
      <c r="M176" s="11">
        <f>NP2017_D1!M34</f>
        <v>4274888</v>
      </c>
      <c r="N176" s="11">
        <f>NP2017_D1!N34</f>
        <v>4285193</v>
      </c>
      <c r="O176" s="11">
        <f>NP2017_D1!O34</f>
        <v>4296259</v>
      </c>
      <c r="P176" s="11">
        <f>NP2017_D1!P34</f>
        <v>4307808</v>
      </c>
      <c r="Q176" s="11">
        <f>NP2017_D1!Q34</f>
        <v>4320010</v>
      </c>
      <c r="R176" s="11">
        <f>NP2017_D1!R34</f>
        <v>4333428</v>
      </c>
      <c r="S176" s="11">
        <f>NP2017_D1!S34</f>
        <v>4349340</v>
      </c>
      <c r="T176" s="11">
        <f>NP2017_D1!T34</f>
        <v>4369018</v>
      </c>
      <c r="U176" s="11">
        <f>NP2017_D1!U34</f>
        <v>4393367</v>
      </c>
      <c r="V176" s="11">
        <f>NP2017_D1!V34</f>
        <v>4423110</v>
      </c>
      <c r="W176" s="11">
        <f>NP2017_D1!W34</f>
        <v>4456860</v>
      </c>
      <c r="X176" s="11">
        <f>NP2017_D1!X34</f>
        <v>4492059</v>
      </c>
      <c r="Y176" s="11">
        <f>NP2017_D1!Y34</f>
        <v>4526439</v>
      </c>
      <c r="Z176" s="11">
        <f>NP2017_D1!Z34</f>
        <v>4558371</v>
      </c>
      <c r="AA176" s="11">
        <f>NP2017_D1!AA34</f>
        <v>4587038</v>
      </c>
      <c r="AB176" s="11">
        <f>NP2017_D1!AB34</f>
        <v>4611541</v>
      </c>
      <c r="AC176" s="11">
        <f>NP2017_D1!AC34</f>
        <v>4632017</v>
      </c>
      <c r="AD176" s="11">
        <f>NP2017_D1!AD34</f>
        <v>4649109</v>
      </c>
      <c r="AE176" s="11">
        <f>NP2017_D1!AE34</f>
        <v>4612499</v>
      </c>
      <c r="AF176" s="11">
        <f>NP2017_D1!AF34</f>
        <v>4662993</v>
      </c>
      <c r="AG176" s="11">
        <f>NP2017_D1!AG34</f>
        <v>4679744</v>
      </c>
      <c r="AH176" s="11">
        <f>NP2017_D1!AH34</f>
        <v>4686919</v>
      </c>
      <c r="AI176" s="11">
        <f>NP2017_D1!AI34</f>
        <v>4706850</v>
      </c>
      <c r="AJ176" s="11">
        <f>NP2017_D1!AJ34</f>
        <v>4761882</v>
      </c>
      <c r="AK176" s="11">
        <f>NP2017_D1!AK34</f>
        <v>4765971</v>
      </c>
      <c r="AL176" s="11">
        <f>NP2017_D1!AL34</f>
        <v>4770853</v>
      </c>
      <c r="AM176" s="11">
        <f>NP2017_D1!AM34</f>
        <v>4898370</v>
      </c>
      <c r="AN176" s="11">
        <f>NP2017_D1!AN34</f>
        <v>4915682</v>
      </c>
      <c r="AO176" s="11">
        <f>NP2017_D1!AO34</f>
        <v>4878007</v>
      </c>
      <c r="AP176" s="11">
        <f>NP2017_D1!AP34</f>
        <v>4859898</v>
      </c>
      <c r="AQ176" s="11">
        <f>NP2017_D1!AQ34</f>
        <v>4861104</v>
      </c>
      <c r="AR176" s="11">
        <f>NP2017_D1!AR34</f>
        <v>4822067</v>
      </c>
      <c r="AS176" s="11">
        <f>NP2017_D1!AS34</f>
        <v>4794010</v>
      </c>
      <c r="AT176" s="11">
        <f>NP2017_D1!AT34</f>
        <v>4877052</v>
      </c>
      <c r="AU176" s="11">
        <f>NP2017_D1!AU34</f>
        <v>4921709</v>
      </c>
      <c r="AV176" s="11">
        <f>NP2017_D1!AV34</f>
        <v>4838984</v>
      </c>
      <c r="AW176" s="11">
        <f>NP2017_D1!AW34</f>
        <v>4819174</v>
      </c>
      <c r="AX176" s="11">
        <f>NP2017_D1!AX34</f>
        <v>4805546</v>
      </c>
      <c r="AY176" s="11">
        <f>NP2017_D1!AY34</f>
        <v>4806139</v>
      </c>
      <c r="AZ176" s="11">
        <f>NP2017_D1!AZ34</f>
        <v>4857836</v>
      </c>
      <c r="BA176" s="11">
        <f>NP2017_D1!BA34</f>
        <v>4900909</v>
      </c>
      <c r="BB176" s="11">
        <f>NP2017_D1!BB34</f>
        <v>4919480</v>
      </c>
      <c r="BC176" s="11">
        <f>NP2017_D1!BC34</f>
        <v>4984663</v>
      </c>
      <c r="BD176" s="11">
        <f>NP2017_D1!BD34</f>
        <v>5014695</v>
      </c>
      <c r="BE176" s="11">
        <f>NP2017_D1!BE34</f>
        <v>4954393</v>
      </c>
      <c r="BF176" s="11">
        <f>NP2017_D1!BF34</f>
        <v>4730723</v>
      </c>
      <c r="BG176" s="11">
        <f>NP2017_D1!BG34</f>
        <v>4582714</v>
      </c>
      <c r="BH176" s="11">
        <f>NP2017_D1!BH34</f>
        <v>4467320</v>
      </c>
      <c r="BI176" s="11">
        <f>NP2017_D1!BI34</f>
        <v>4440238</v>
      </c>
      <c r="BJ176" s="11">
        <f>NP2017_D1!BJ34</f>
        <v>4427399</v>
      </c>
      <c r="BK176" s="11">
        <f>NP2017_D1!BK34</f>
        <v>4257554</v>
      </c>
      <c r="BL176" s="11">
        <f>NP2017_D1!BL34</f>
        <v>4275771</v>
      </c>
      <c r="BM176" s="11">
        <f>NP2017_D1!BM34</f>
        <v>4232501</v>
      </c>
      <c r="BN176" s="11">
        <f>NP2017_D1!BN34</f>
        <v>4148678</v>
      </c>
      <c r="BO176" s="11">
        <f>NP2017_D1!BO34</f>
        <v>4178451</v>
      </c>
      <c r="BP176" s="11">
        <f>NP2017_D1!BP34</f>
        <v>3896471</v>
      </c>
      <c r="BQ176" s="11">
        <f>NP2017_D1!BQ34</f>
        <v>3781147</v>
      </c>
      <c r="BR176" s="11">
        <f>NP2017_D1!BR34</f>
        <v>3699037</v>
      </c>
      <c r="BS176" s="11">
        <f>NP2017_D1!BS34</f>
        <v>3550370</v>
      </c>
      <c r="BT176" s="11">
        <f>NP2017_D1!BT34</f>
        <v>3604244</v>
      </c>
      <c r="BU176" s="11">
        <f>NP2017_D1!BU34</f>
        <v>3449222</v>
      </c>
      <c r="BV176" s="11">
        <f>NP2017_D1!BV34</f>
        <v>3447244</v>
      </c>
      <c r="BW176" s="11">
        <f>NP2017_D1!BW34</f>
        <v>3538323</v>
      </c>
      <c r="BX176" s="11">
        <f>NP2017_D1!BX34</f>
        <v>3668231</v>
      </c>
      <c r="BY176" s="11">
        <f>NP2017_D1!BY34</f>
        <v>3641325</v>
      </c>
      <c r="BZ176" s="11">
        <f>NP2017_D1!BZ34</f>
        <v>3391126</v>
      </c>
      <c r="CA176" s="11">
        <f>NP2017_D1!CA34</f>
        <v>3249237</v>
      </c>
      <c r="CB176" s="11">
        <f>NP2017_D1!CB34</f>
        <v>3176742</v>
      </c>
      <c r="CC176" s="11">
        <f>NP2017_D1!CC34</f>
        <v>3147546</v>
      </c>
      <c r="CD176" s="11">
        <f>NP2017_D1!CD34</f>
        <v>3233582</v>
      </c>
      <c r="CE176" s="11">
        <f>NP2017_D1!CE34</f>
        <v>3186990</v>
      </c>
      <c r="CF176" s="11">
        <f>NP2017_D1!CF34</f>
        <v>3070996</v>
      </c>
      <c r="CG176" s="11">
        <f>NP2017_D1!CG34</f>
        <v>2941744</v>
      </c>
      <c r="CH176" s="11">
        <f>NP2017_D1!CH34</f>
        <v>2842095</v>
      </c>
      <c r="CI176" s="11">
        <f>NP2017_D1!CI34</f>
        <v>2717571</v>
      </c>
      <c r="CJ176" s="11">
        <f>NP2017_D1!CJ34</f>
        <v>2479486</v>
      </c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DA176" s="12">
        <f>SUM(NP2017_D1!V34:AL34)</f>
        <v>78584255</v>
      </c>
      <c r="DB176" s="12">
        <f>SUM(NP2017_D1!AM34:BF34)</f>
        <v>97460441</v>
      </c>
      <c r="DC176" s="12">
        <f>SUM(NP2017_D1!BG34:BK34)</f>
        <v>22175225</v>
      </c>
      <c r="DD176" s="12">
        <f>SUM(NP2017_D1!BL34:BP34)</f>
        <v>20731872</v>
      </c>
      <c r="DE176" s="12">
        <f>SUM(NP2017_D1!BQ34:BU34)</f>
        <v>18084020</v>
      </c>
      <c r="DF176" s="12">
        <f>SUM(NP2017_D1!BV34:BZ34)</f>
        <v>17686249</v>
      </c>
      <c r="DG176" s="12">
        <f>SUM(NP2017_D1!CA34:CE34)</f>
        <v>15994097</v>
      </c>
      <c r="DH176" s="12">
        <f>SUM(NP2017_D1!CF34:CJ34)</f>
        <v>14051892</v>
      </c>
      <c r="DI176" s="12">
        <f>SUM(NP2017_D1!CK34:CO34)</f>
        <v>9507456</v>
      </c>
      <c r="DJ176" s="12">
        <f>SUM(NP2017_D1!CP34:CT34)</f>
        <v>4677154</v>
      </c>
      <c r="DK176" s="12">
        <f>SUM(NP2017_D1!CU34:CY34)</f>
        <v>1564141</v>
      </c>
      <c r="DL176" s="12">
        <f>SUM(NP2017_D1!CZ34:CZ34)</f>
        <v>245225</v>
      </c>
      <c r="DM176" s="12">
        <f>SUM(NP2017_D1!V36:AB36)</f>
        <v>31815088</v>
      </c>
      <c r="DN176" s="12">
        <f>SUM(NP2017_D1!AC36:BP36)</f>
        <v>188965563</v>
      </c>
      <c r="DO176" s="12">
        <f>SUM(NP2017_D1!BQ34:CZ34)</f>
        <v>81810234</v>
      </c>
      <c r="DP176" s="12">
        <f>SUM(NP2017_D1!CK34:CZ34)</f>
        <v>15993976</v>
      </c>
    </row>
    <row r="177" spans="1:120" hidden="1" outlineLevel="1" x14ac:dyDescent="0.25">
      <c r="A177">
        <f>NP2017_D1!A35</f>
        <v>0</v>
      </c>
      <c r="B177">
        <f>NP2017_D1!B35</f>
        <v>2044</v>
      </c>
      <c r="C177" s="11">
        <f>NP2017_D1!C35</f>
        <v>379388202</v>
      </c>
      <c r="D177" s="11">
        <f>NP2017_D1!D35</f>
        <v>4223766</v>
      </c>
      <c r="E177" s="11">
        <f>NP2017_D1!E35</f>
        <v>4231401</v>
      </c>
      <c r="F177" s="11">
        <f>NP2017_D1!F35</f>
        <v>4239234</v>
      </c>
      <c r="G177" s="11">
        <f>NP2017_D1!G35</f>
        <v>4245090</v>
      </c>
      <c r="H177" s="11">
        <f>NP2017_D1!H35</f>
        <v>4249717</v>
      </c>
      <c r="I177" s="11">
        <f>NP2017_D1!I35</f>
        <v>4253878</v>
      </c>
      <c r="J177" s="11">
        <f>NP2017_D1!J35</f>
        <v>4258392</v>
      </c>
      <c r="K177" s="11">
        <f>NP2017_D1!K35</f>
        <v>4263879</v>
      </c>
      <c r="L177" s="11">
        <f>NP2017_D1!L35</f>
        <v>4270646</v>
      </c>
      <c r="M177" s="11">
        <f>NP2017_D1!M35</f>
        <v>4278850</v>
      </c>
      <c r="N177" s="11">
        <f>NP2017_D1!N35</f>
        <v>4288050</v>
      </c>
      <c r="O177" s="11">
        <f>NP2017_D1!O35</f>
        <v>4298106</v>
      </c>
      <c r="P177" s="11">
        <f>NP2017_D1!P35</f>
        <v>4308979</v>
      </c>
      <c r="Q177" s="11">
        <f>NP2017_D1!Q35</f>
        <v>4320978</v>
      </c>
      <c r="R177" s="11">
        <f>NP2017_D1!R35</f>
        <v>4334675</v>
      </c>
      <c r="S177" s="11">
        <f>NP2017_D1!S35</f>
        <v>4351311</v>
      </c>
      <c r="T177" s="11">
        <f>NP2017_D1!T35</f>
        <v>4372232</v>
      </c>
      <c r="U177" s="11">
        <f>NP2017_D1!U35</f>
        <v>4398111</v>
      </c>
      <c r="V177" s="11">
        <f>NP2017_D1!V35</f>
        <v>4429012</v>
      </c>
      <c r="W177" s="11">
        <f>NP2017_D1!W35</f>
        <v>4463981</v>
      </c>
      <c r="X177" s="11">
        <f>NP2017_D1!X35</f>
        <v>4501090</v>
      </c>
      <c r="Y177" s="11">
        <f>NP2017_D1!Y35</f>
        <v>4538068</v>
      </c>
      <c r="Z177" s="11">
        <f>NP2017_D1!Z35</f>
        <v>4573053</v>
      </c>
      <c r="AA177" s="11">
        <f>NP2017_D1!AA35</f>
        <v>4604814</v>
      </c>
      <c r="AB177" s="11">
        <f>NP2017_D1!AB35</f>
        <v>4632759</v>
      </c>
      <c r="AC177" s="11">
        <f>NP2017_D1!AC35</f>
        <v>4656013</v>
      </c>
      <c r="AD177" s="11">
        <f>NP2017_D1!AD35</f>
        <v>4674805</v>
      </c>
      <c r="AE177" s="11">
        <f>NP2017_D1!AE35</f>
        <v>4689754</v>
      </c>
      <c r="AF177" s="11">
        <f>NP2017_D1!AF35</f>
        <v>4650785</v>
      </c>
      <c r="AG177" s="11">
        <f>NP2017_D1!AG35</f>
        <v>4698512</v>
      </c>
      <c r="AH177" s="11">
        <f>NP2017_D1!AH35</f>
        <v>4712291</v>
      </c>
      <c r="AI177" s="11">
        <f>NP2017_D1!AI35</f>
        <v>4715934</v>
      </c>
      <c r="AJ177" s="11">
        <f>NP2017_D1!AJ35</f>
        <v>4732519</v>
      </c>
      <c r="AK177" s="11">
        <f>NP2017_D1!AK35</f>
        <v>4784639</v>
      </c>
      <c r="AL177" s="11">
        <f>NP2017_D1!AL35</f>
        <v>4786643</v>
      </c>
      <c r="AM177" s="11">
        <f>NP2017_D1!AM35</f>
        <v>4789707</v>
      </c>
      <c r="AN177" s="11">
        <f>NP2017_D1!AN35</f>
        <v>4915279</v>
      </c>
      <c r="AO177" s="11">
        <f>NP2017_D1!AO35</f>
        <v>4930748</v>
      </c>
      <c r="AP177" s="11">
        <f>NP2017_D1!AP35</f>
        <v>4891562</v>
      </c>
      <c r="AQ177" s="11">
        <f>NP2017_D1!AQ35</f>
        <v>4871920</v>
      </c>
      <c r="AR177" s="11">
        <f>NP2017_D1!AR35</f>
        <v>4871422</v>
      </c>
      <c r="AS177" s="11">
        <f>NP2017_D1!AS35</f>
        <v>4830545</v>
      </c>
      <c r="AT177" s="11">
        <f>NP2017_D1!AT35</f>
        <v>4800972</v>
      </c>
      <c r="AU177" s="11">
        <f>NP2017_D1!AU35</f>
        <v>4882663</v>
      </c>
      <c r="AV177" s="11">
        <f>NP2017_D1!AV35</f>
        <v>4926302</v>
      </c>
      <c r="AW177" s="11">
        <f>NP2017_D1!AW35</f>
        <v>4842518</v>
      </c>
      <c r="AX177" s="11">
        <f>NP2017_D1!AX35</f>
        <v>4821041</v>
      </c>
      <c r="AY177" s="11">
        <f>NP2017_D1!AY35</f>
        <v>4805194</v>
      </c>
      <c r="AZ177" s="11">
        <f>NP2017_D1!AZ35</f>
        <v>4803327</v>
      </c>
      <c r="BA177" s="11">
        <f>NP2017_D1!BA35</f>
        <v>4852663</v>
      </c>
      <c r="BB177" s="11">
        <f>NP2017_D1!BB35</f>
        <v>4893759</v>
      </c>
      <c r="BC177" s="11">
        <f>NP2017_D1!BC35</f>
        <v>4910757</v>
      </c>
      <c r="BD177" s="11">
        <f>NP2017_D1!BD35</f>
        <v>4974717</v>
      </c>
      <c r="BE177" s="11">
        <f>NP2017_D1!BE35</f>
        <v>5003969</v>
      </c>
      <c r="BF177" s="11">
        <f>NP2017_D1!BF35</f>
        <v>4943271</v>
      </c>
      <c r="BG177" s="11">
        <f>NP2017_D1!BG35</f>
        <v>4719792</v>
      </c>
      <c r="BH177" s="11">
        <f>NP2017_D1!BH35</f>
        <v>4571549</v>
      </c>
      <c r="BI177" s="11">
        <f>NP2017_D1!BI35</f>
        <v>4455700</v>
      </c>
      <c r="BJ177" s="11">
        <f>NP2017_D1!BJ35</f>
        <v>4427539</v>
      </c>
      <c r="BK177" s="11">
        <f>NP2017_D1!BK35</f>
        <v>4413360</v>
      </c>
      <c r="BL177" s="11">
        <f>NP2017_D1!BL35</f>
        <v>4242657</v>
      </c>
      <c r="BM177" s="11">
        <f>NP2017_D1!BM35</f>
        <v>4258508</v>
      </c>
      <c r="BN177" s="11">
        <f>NP2017_D1!BN35</f>
        <v>4212633</v>
      </c>
      <c r="BO177" s="11">
        <f>NP2017_D1!BO35</f>
        <v>4126087</v>
      </c>
      <c r="BP177" s="11">
        <f>NP2017_D1!BP35</f>
        <v>4152175</v>
      </c>
      <c r="BQ177" s="11">
        <f>NP2017_D1!BQ35</f>
        <v>3869069</v>
      </c>
      <c r="BR177" s="11">
        <f>NP2017_D1!BR35</f>
        <v>3751310</v>
      </c>
      <c r="BS177" s="11">
        <f>NP2017_D1!BS35</f>
        <v>3666634</v>
      </c>
      <c r="BT177" s="11">
        <f>NP2017_D1!BT35</f>
        <v>3516192</v>
      </c>
      <c r="BU177" s="11">
        <f>NP2017_D1!BU35</f>
        <v>3565885</v>
      </c>
      <c r="BV177" s="11">
        <f>NP2017_D1!BV35</f>
        <v>3408772</v>
      </c>
      <c r="BW177" s="11">
        <f>NP2017_D1!BW35</f>
        <v>3402222</v>
      </c>
      <c r="BX177" s="11">
        <f>NP2017_D1!BX35</f>
        <v>3486639</v>
      </c>
      <c r="BY177" s="11">
        <f>NP2017_D1!BY35</f>
        <v>3608403</v>
      </c>
      <c r="BZ177" s="11">
        <f>NP2017_D1!BZ35</f>
        <v>3575282</v>
      </c>
      <c r="CA177" s="11">
        <f>NP2017_D1!CA35</f>
        <v>3323175</v>
      </c>
      <c r="CB177" s="11">
        <f>NP2017_D1!CB35</f>
        <v>3177145</v>
      </c>
      <c r="CC177" s="11">
        <f>NP2017_D1!CC35</f>
        <v>3098611</v>
      </c>
      <c r="CD177" s="11">
        <f>NP2017_D1!CD35</f>
        <v>3061388</v>
      </c>
      <c r="CE177" s="11">
        <f>NP2017_D1!CE35</f>
        <v>3134708</v>
      </c>
      <c r="CF177" s="11">
        <f>NP2017_D1!CF35</f>
        <v>3076982</v>
      </c>
      <c r="CG177" s="11">
        <f>NP2017_D1!CG35</f>
        <v>2951206</v>
      </c>
      <c r="CH177" s="11">
        <f>NP2017_D1!CH35</f>
        <v>2812771</v>
      </c>
      <c r="CI177" s="11">
        <f>NP2017_D1!CI35</f>
        <v>2701770</v>
      </c>
      <c r="CJ177" s="11">
        <f>NP2017_D1!CJ35</f>
        <v>2566418</v>
      </c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DA177" s="12">
        <f>SUM(NP2017_D1!V35:AL35)</f>
        <v>78844672</v>
      </c>
      <c r="DB177" s="12">
        <f>SUM(NP2017_D1!AM35:BF35)</f>
        <v>97562336</v>
      </c>
      <c r="DC177" s="12">
        <f>SUM(NP2017_D1!BG35:BK35)</f>
        <v>22587940</v>
      </c>
      <c r="DD177" s="12">
        <f>SUM(NP2017_D1!BL35:BP35)</f>
        <v>20992060</v>
      </c>
      <c r="DE177" s="12">
        <f>SUM(NP2017_D1!BQ35:BU35)</f>
        <v>18369090</v>
      </c>
      <c r="DF177" s="12">
        <f>SUM(NP2017_D1!BV35:BZ35)</f>
        <v>17481318</v>
      </c>
      <c r="DG177" s="12">
        <f>SUM(NP2017_D1!CA35:CE35)</f>
        <v>15795027</v>
      </c>
      <c r="DH177" s="12">
        <f>SUM(NP2017_D1!CF35:CJ35)</f>
        <v>14109147</v>
      </c>
      <c r="DI177" s="12">
        <f>SUM(NP2017_D1!CK35:CO35)</f>
        <v>9703012</v>
      </c>
      <c r="DJ177" s="12">
        <f>SUM(NP2017_D1!CP35:CT35)</f>
        <v>4844041</v>
      </c>
      <c r="DK177" s="12">
        <f>SUM(NP2017_D1!CU35:CY35)</f>
        <v>1653884</v>
      </c>
      <c r="DL177" s="12">
        <f>SUM(NP2017_D1!CZ35:CZ35)</f>
        <v>258380</v>
      </c>
      <c r="DM177" s="12">
        <f>SUM(NP2017_D1!V37:AB37)</f>
        <v>31874094</v>
      </c>
      <c r="DN177" s="12">
        <f>SUM(NP2017_D1!AC37:BP37)</f>
        <v>189763289</v>
      </c>
      <c r="DO177" s="12">
        <f>SUM(NP2017_D1!BQ35:CZ35)</f>
        <v>82213899</v>
      </c>
      <c r="DP177" s="12">
        <f>SUM(NP2017_D1!CK35:CZ35)</f>
        <v>16459317</v>
      </c>
    </row>
    <row r="178" spans="1:120" hidden="1" outlineLevel="1" x14ac:dyDescent="0.25">
      <c r="A178">
        <f>NP2017_D1!A36</f>
        <v>0</v>
      </c>
      <c r="B178">
        <f>NP2017_D1!B36</f>
        <v>2045</v>
      </c>
      <c r="C178" s="11">
        <f>NP2017_D1!C36</f>
        <v>380899844</v>
      </c>
      <c r="D178" s="11">
        <f>NP2017_D1!D36</f>
        <v>4234213</v>
      </c>
      <c r="E178" s="11">
        <f>NP2017_D1!E36</f>
        <v>4241244</v>
      </c>
      <c r="F178" s="11">
        <f>NP2017_D1!F36</f>
        <v>4248479</v>
      </c>
      <c r="G178" s="11">
        <f>NP2017_D1!G36</f>
        <v>4253767</v>
      </c>
      <c r="H178" s="11">
        <f>NP2017_D1!H36</f>
        <v>4257799</v>
      </c>
      <c r="I178" s="11">
        <f>NP2017_D1!I36</f>
        <v>4261636</v>
      </c>
      <c r="J178" s="11">
        <f>NP2017_D1!J36</f>
        <v>4265791</v>
      </c>
      <c r="K178" s="11">
        <f>NP2017_D1!K36</f>
        <v>4270683</v>
      </c>
      <c r="L178" s="11">
        <f>NP2017_D1!L36</f>
        <v>4276762</v>
      </c>
      <c r="M178" s="11">
        <f>NP2017_D1!M36</f>
        <v>4283948</v>
      </c>
      <c r="N178" s="11">
        <f>NP2017_D1!N36</f>
        <v>4292057</v>
      </c>
      <c r="O178" s="11">
        <f>NP2017_D1!O36</f>
        <v>4301005</v>
      </c>
      <c r="P178" s="11">
        <f>NP2017_D1!P36</f>
        <v>4310873</v>
      </c>
      <c r="Q178" s="11">
        <f>NP2017_D1!Q36</f>
        <v>4322196</v>
      </c>
      <c r="R178" s="11">
        <f>NP2017_D1!R36</f>
        <v>4335700</v>
      </c>
      <c r="S178" s="11">
        <f>NP2017_D1!S36</f>
        <v>4352629</v>
      </c>
      <c r="T178" s="11">
        <f>NP2017_D1!T36</f>
        <v>4374296</v>
      </c>
      <c r="U178" s="11">
        <f>NP2017_D1!U36</f>
        <v>4401445</v>
      </c>
      <c r="V178" s="11">
        <f>NP2017_D1!V36</f>
        <v>4433906</v>
      </c>
      <c r="W178" s="11">
        <f>NP2017_D1!W36</f>
        <v>4470061</v>
      </c>
      <c r="X178" s="11">
        <f>NP2017_D1!X36</f>
        <v>4508400</v>
      </c>
      <c r="Y178" s="11">
        <f>NP2017_D1!Y36</f>
        <v>4547311</v>
      </c>
      <c r="Z178" s="11">
        <f>NP2017_D1!Z36</f>
        <v>4584909</v>
      </c>
      <c r="AA178" s="11">
        <f>NP2017_D1!AA36</f>
        <v>4619730</v>
      </c>
      <c r="AB178" s="11">
        <f>NP2017_D1!AB36</f>
        <v>4650771</v>
      </c>
      <c r="AC178" s="11">
        <f>NP2017_D1!AC36</f>
        <v>4677460</v>
      </c>
      <c r="AD178" s="11">
        <f>NP2017_D1!AD36</f>
        <v>4699027</v>
      </c>
      <c r="AE178" s="11">
        <f>NP2017_D1!AE36</f>
        <v>4715666</v>
      </c>
      <c r="AF178" s="11">
        <f>NP2017_D1!AF36</f>
        <v>4728284</v>
      </c>
      <c r="AG178" s="11">
        <f>NP2017_D1!AG36</f>
        <v>4686482</v>
      </c>
      <c r="AH178" s="11">
        <f>NP2017_D1!AH36</f>
        <v>4731215</v>
      </c>
      <c r="AI178" s="11">
        <f>NP2017_D1!AI36</f>
        <v>4741465</v>
      </c>
      <c r="AJ178" s="11">
        <f>NP2017_D1!AJ36</f>
        <v>4741765</v>
      </c>
      <c r="AK178" s="11">
        <f>NP2017_D1!AK36</f>
        <v>4755465</v>
      </c>
      <c r="AL178" s="11">
        <f>NP2017_D1!AL36</f>
        <v>4805460</v>
      </c>
      <c r="AM178" s="11">
        <f>NP2017_D1!AM36</f>
        <v>4805653</v>
      </c>
      <c r="AN178" s="11">
        <f>NP2017_D1!AN36</f>
        <v>4806864</v>
      </c>
      <c r="AO178" s="11">
        <f>NP2017_D1!AO36</f>
        <v>4930510</v>
      </c>
      <c r="AP178" s="11">
        <f>NP2017_D1!AP36</f>
        <v>4944424</v>
      </c>
      <c r="AQ178" s="11">
        <f>NP2017_D1!AQ36</f>
        <v>4903735</v>
      </c>
      <c r="AR178" s="11">
        <f>NP2017_D1!AR36</f>
        <v>4882406</v>
      </c>
      <c r="AS178" s="11">
        <f>NP2017_D1!AS36</f>
        <v>4880029</v>
      </c>
      <c r="AT178" s="11">
        <f>NP2017_D1!AT36</f>
        <v>4837643</v>
      </c>
      <c r="AU178" s="11">
        <f>NP2017_D1!AU36</f>
        <v>4806870</v>
      </c>
      <c r="AV178" s="11">
        <f>NP2017_D1!AV36</f>
        <v>4887496</v>
      </c>
      <c r="AW178" s="11">
        <f>NP2017_D1!AW36</f>
        <v>4929873</v>
      </c>
      <c r="AX178" s="11">
        <f>NP2017_D1!AX36</f>
        <v>4844521</v>
      </c>
      <c r="AY178" s="11">
        <f>NP2017_D1!AY36</f>
        <v>4820841</v>
      </c>
      <c r="AZ178" s="11">
        <f>NP2017_D1!AZ36</f>
        <v>4802572</v>
      </c>
      <c r="BA178" s="11">
        <f>NP2017_D1!BA36</f>
        <v>4798494</v>
      </c>
      <c r="BB178" s="11">
        <f>NP2017_D1!BB36</f>
        <v>4845896</v>
      </c>
      <c r="BC178" s="11">
        <f>NP2017_D1!BC36</f>
        <v>4885367</v>
      </c>
      <c r="BD178" s="11">
        <f>NP2017_D1!BD36</f>
        <v>4901333</v>
      </c>
      <c r="BE178" s="11">
        <f>NP2017_D1!BE36</f>
        <v>4964421</v>
      </c>
      <c r="BF178" s="11">
        <f>NP2017_D1!BF36</f>
        <v>4993001</v>
      </c>
      <c r="BG178" s="11">
        <f>NP2017_D1!BG36</f>
        <v>4931883</v>
      </c>
      <c r="BH178" s="11">
        <f>NP2017_D1!BH36</f>
        <v>4708421</v>
      </c>
      <c r="BI178" s="11">
        <f>NP2017_D1!BI36</f>
        <v>4559849</v>
      </c>
      <c r="BJ178" s="11">
        <f>NP2017_D1!BJ36</f>
        <v>4443308</v>
      </c>
      <c r="BK178" s="11">
        <f>NP2017_D1!BK36</f>
        <v>4413912</v>
      </c>
      <c r="BL178" s="11">
        <f>NP2017_D1!BL36</f>
        <v>4398057</v>
      </c>
      <c r="BM178" s="11">
        <f>NP2017_D1!BM36</f>
        <v>4226036</v>
      </c>
      <c r="BN178" s="11">
        <f>NP2017_D1!BN36</f>
        <v>4238966</v>
      </c>
      <c r="BO178" s="11">
        <f>NP2017_D1!BO36</f>
        <v>4190080</v>
      </c>
      <c r="BP178" s="11">
        <f>NP2017_D1!BP36</f>
        <v>4100813</v>
      </c>
      <c r="BQ178" s="11">
        <f>NP2017_D1!BQ36</f>
        <v>4123096</v>
      </c>
      <c r="BR178" s="11">
        <f>NP2017_D1!BR36</f>
        <v>3838933</v>
      </c>
      <c r="BS178" s="11">
        <f>NP2017_D1!BS36</f>
        <v>3718909</v>
      </c>
      <c r="BT178" s="11">
        <f>NP2017_D1!BT36</f>
        <v>3631746</v>
      </c>
      <c r="BU178" s="11">
        <f>NP2017_D1!BU36</f>
        <v>3479404</v>
      </c>
      <c r="BV178" s="11">
        <f>NP2017_D1!BV36</f>
        <v>3524454</v>
      </c>
      <c r="BW178" s="11">
        <f>NP2017_D1!BW36</f>
        <v>3364835</v>
      </c>
      <c r="BX178" s="11">
        <f>NP2017_D1!BX36</f>
        <v>3353197</v>
      </c>
      <c r="BY178" s="11">
        <f>NP2017_D1!BY36</f>
        <v>3430461</v>
      </c>
      <c r="BZ178" s="11">
        <f>NP2017_D1!BZ36</f>
        <v>3543716</v>
      </c>
      <c r="CA178" s="11">
        <f>NP2017_D1!CA36</f>
        <v>3504204</v>
      </c>
      <c r="CB178" s="11">
        <f>NP2017_D1!CB36</f>
        <v>3250166</v>
      </c>
      <c r="CC178" s="11">
        <f>NP2017_D1!CC36</f>
        <v>3099726</v>
      </c>
      <c r="CD178" s="11">
        <f>NP2017_D1!CD36</f>
        <v>3014655</v>
      </c>
      <c r="CE178" s="11">
        <f>NP2017_D1!CE36</f>
        <v>2968713</v>
      </c>
      <c r="CF178" s="11">
        <f>NP2017_D1!CF36</f>
        <v>3027368</v>
      </c>
      <c r="CG178" s="11">
        <f>NP2017_D1!CG36</f>
        <v>2957866</v>
      </c>
      <c r="CH178" s="11">
        <f>NP2017_D1!CH36</f>
        <v>2822754</v>
      </c>
      <c r="CI178" s="11">
        <f>NP2017_D1!CI36</f>
        <v>2674844</v>
      </c>
      <c r="CJ178" s="11">
        <f>NP2017_D1!CJ36</f>
        <v>2552641</v>
      </c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DA178" s="12">
        <f>SUM(NP2017_D1!V36:AL36)</f>
        <v>79097377</v>
      </c>
      <c r="DB178" s="12">
        <f>SUM(NP2017_D1!AM36:BF36)</f>
        <v>97471949</v>
      </c>
      <c r="DC178" s="12">
        <f>SUM(NP2017_D1!BG36:BK36)</f>
        <v>23057373</v>
      </c>
      <c r="DD178" s="12">
        <f>SUM(NP2017_D1!BL36:BP36)</f>
        <v>21153952</v>
      </c>
      <c r="DE178" s="12">
        <f>SUM(NP2017_D1!BQ36:BU36)</f>
        <v>18792088</v>
      </c>
      <c r="DF178" s="12">
        <f>SUM(NP2017_D1!BV36:BZ36)</f>
        <v>17216663</v>
      </c>
      <c r="DG178" s="12">
        <f>SUM(NP2017_D1!CA36:CE36)</f>
        <v>15837464</v>
      </c>
      <c r="DH178" s="12">
        <f>SUM(NP2017_D1!CF36:CJ36)</f>
        <v>14035473</v>
      </c>
      <c r="DI178" s="12">
        <f>SUM(NP2017_D1!CK36:CO36)</f>
        <v>9910536</v>
      </c>
      <c r="DJ178" s="12">
        <f>SUM(NP2017_D1!CP36:CT36)</f>
        <v>5033184</v>
      </c>
      <c r="DK178" s="12">
        <f>SUM(NP2017_D1!CU36:CY36)</f>
        <v>1739636</v>
      </c>
      <c r="DL178" s="12">
        <f>SUM(NP2017_D1!CZ36:CZ36)</f>
        <v>269626</v>
      </c>
      <c r="DM178" s="12">
        <f>SUM(NP2017_D1!V38:AB38)</f>
        <v>31921451</v>
      </c>
      <c r="DN178" s="12">
        <f>SUM(NP2017_D1!AC38:BP38)</f>
        <v>190519178</v>
      </c>
      <c r="DO178" s="12">
        <f>SUM(NP2017_D1!BQ36:CZ36)</f>
        <v>82834670</v>
      </c>
      <c r="DP178" s="12">
        <f>SUM(NP2017_D1!CK36:CZ36)</f>
        <v>16952982</v>
      </c>
    </row>
    <row r="179" spans="1:120" hidden="1" outlineLevel="1" x14ac:dyDescent="0.25">
      <c r="A179">
        <f>NP2017_D1!A37</f>
        <v>0</v>
      </c>
      <c r="B179">
        <f>NP2017_D1!B37</f>
        <v>2046</v>
      </c>
      <c r="C179" s="11">
        <f>NP2017_D1!C37</f>
        <v>382398644</v>
      </c>
      <c r="D179" s="11">
        <f>NP2017_D1!D37</f>
        <v>4245397</v>
      </c>
      <c r="E179" s="11">
        <f>NP2017_D1!E37</f>
        <v>4251842</v>
      </c>
      <c r="F179" s="11">
        <f>NP2017_D1!F37</f>
        <v>4258407</v>
      </c>
      <c r="G179" s="11">
        <f>NP2017_D1!G37</f>
        <v>4263087</v>
      </c>
      <c r="H179" s="11">
        <f>NP2017_D1!H37</f>
        <v>4266542</v>
      </c>
      <c r="I179" s="11">
        <f>NP2017_D1!I37</f>
        <v>4269777</v>
      </c>
      <c r="J179" s="11">
        <f>NP2017_D1!J37</f>
        <v>4273599</v>
      </c>
      <c r="K179" s="11">
        <f>NP2017_D1!K37</f>
        <v>4278130</v>
      </c>
      <c r="L179" s="11">
        <f>NP2017_D1!L37</f>
        <v>4283611</v>
      </c>
      <c r="M179" s="11">
        <f>NP2017_D1!M37</f>
        <v>4290109</v>
      </c>
      <c r="N179" s="11">
        <f>NP2017_D1!N37</f>
        <v>4297198</v>
      </c>
      <c r="O179" s="11">
        <f>NP2017_D1!O37</f>
        <v>4305055</v>
      </c>
      <c r="P179" s="11">
        <f>NP2017_D1!P37</f>
        <v>4313814</v>
      </c>
      <c r="Q179" s="11">
        <f>NP2017_D1!Q37</f>
        <v>4324137</v>
      </c>
      <c r="R179" s="11">
        <f>NP2017_D1!R37</f>
        <v>4336968</v>
      </c>
      <c r="S179" s="11">
        <f>NP2017_D1!S37</f>
        <v>4353721</v>
      </c>
      <c r="T179" s="11">
        <f>NP2017_D1!T37</f>
        <v>4375703</v>
      </c>
      <c r="U179" s="11">
        <f>NP2017_D1!U37</f>
        <v>4403620</v>
      </c>
      <c r="V179" s="11">
        <f>NP2017_D1!V37</f>
        <v>4437388</v>
      </c>
      <c r="W179" s="11">
        <f>NP2017_D1!W37</f>
        <v>4475124</v>
      </c>
      <c r="X179" s="11">
        <f>NP2017_D1!X37</f>
        <v>4514670</v>
      </c>
      <c r="Y179" s="11">
        <f>NP2017_D1!Y37</f>
        <v>4554825</v>
      </c>
      <c r="Z179" s="11">
        <f>NP2017_D1!Z37</f>
        <v>4594358</v>
      </c>
      <c r="AA179" s="11">
        <f>NP2017_D1!AA37</f>
        <v>4631810</v>
      </c>
      <c r="AB179" s="11">
        <f>NP2017_D1!AB37</f>
        <v>4665919</v>
      </c>
      <c r="AC179" s="11">
        <f>NP2017_D1!AC37</f>
        <v>4695697</v>
      </c>
      <c r="AD179" s="11">
        <f>NP2017_D1!AD37</f>
        <v>4720690</v>
      </c>
      <c r="AE179" s="11">
        <f>NP2017_D1!AE37</f>
        <v>4740095</v>
      </c>
      <c r="AF179" s="11">
        <f>NP2017_D1!AF37</f>
        <v>4754390</v>
      </c>
      <c r="AG179" s="11">
        <f>NP2017_D1!AG37</f>
        <v>4764202</v>
      </c>
      <c r="AH179" s="11">
        <f>NP2017_D1!AH37</f>
        <v>4719344</v>
      </c>
      <c r="AI179" s="11">
        <f>NP2017_D1!AI37</f>
        <v>4760525</v>
      </c>
      <c r="AJ179" s="11">
        <f>NP2017_D1!AJ37</f>
        <v>4767429</v>
      </c>
      <c r="AK179" s="11">
        <f>NP2017_D1!AK37</f>
        <v>4764859</v>
      </c>
      <c r="AL179" s="11">
        <f>NP2017_D1!AL37</f>
        <v>4776462</v>
      </c>
      <c r="AM179" s="11">
        <f>NP2017_D1!AM37</f>
        <v>4824609</v>
      </c>
      <c r="AN179" s="11">
        <f>NP2017_D1!AN37</f>
        <v>4822960</v>
      </c>
      <c r="AO179" s="11">
        <f>NP2017_D1!AO37</f>
        <v>4822347</v>
      </c>
      <c r="AP179" s="11">
        <f>NP2017_D1!AP37</f>
        <v>4944351</v>
      </c>
      <c r="AQ179" s="11">
        <f>NP2017_D1!AQ37</f>
        <v>4956713</v>
      </c>
      <c r="AR179" s="11">
        <f>NP2017_D1!AR37</f>
        <v>4914359</v>
      </c>
      <c r="AS179" s="11">
        <f>NP2017_D1!AS37</f>
        <v>4891175</v>
      </c>
      <c r="AT179" s="11">
        <f>NP2017_D1!AT37</f>
        <v>4887249</v>
      </c>
      <c r="AU179" s="11">
        <f>NP2017_D1!AU37</f>
        <v>4843673</v>
      </c>
      <c r="AV179" s="11">
        <f>NP2017_D1!AV37</f>
        <v>4811992</v>
      </c>
      <c r="AW179" s="11">
        <f>NP2017_D1!AW37</f>
        <v>4891310</v>
      </c>
      <c r="AX179" s="11">
        <f>NP2017_D1!AX37</f>
        <v>4931904</v>
      </c>
      <c r="AY179" s="11">
        <f>NP2017_D1!AY37</f>
        <v>4844458</v>
      </c>
      <c r="AZ179" s="11">
        <f>NP2017_D1!AZ37</f>
        <v>4818371</v>
      </c>
      <c r="BA179" s="11">
        <f>NP2017_D1!BA37</f>
        <v>4797942</v>
      </c>
      <c r="BB179" s="11">
        <f>NP2017_D1!BB37</f>
        <v>4792082</v>
      </c>
      <c r="BC179" s="11">
        <f>NP2017_D1!BC37</f>
        <v>4837904</v>
      </c>
      <c r="BD179" s="11">
        <f>NP2017_D1!BD37</f>
        <v>4876295</v>
      </c>
      <c r="BE179" s="11">
        <f>NP2017_D1!BE37</f>
        <v>4891580</v>
      </c>
      <c r="BF179" s="11">
        <f>NP2017_D1!BF37</f>
        <v>4953905</v>
      </c>
      <c r="BG179" s="11">
        <f>NP2017_D1!BG37</f>
        <v>4981775</v>
      </c>
      <c r="BH179" s="11">
        <f>NP2017_D1!BH37</f>
        <v>4920039</v>
      </c>
      <c r="BI179" s="11">
        <f>NP2017_D1!BI37</f>
        <v>4696494</v>
      </c>
      <c r="BJ179" s="11">
        <f>NP2017_D1!BJ37</f>
        <v>4547363</v>
      </c>
      <c r="BK179" s="11">
        <f>NP2017_D1!BK37</f>
        <v>4429992</v>
      </c>
      <c r="BL179" s="11">
        <f>NP2017_D1!BL37</f>
        <v>4399031</v>
      </c>
      <c r="BM179" s="11">
        <f>NP2017_D1!BM37</f>
        <v>4380998</v>
      </c>
      <c r="BN179" s="11">
        <f>NP2017_D1!BN37</f>
        <v>4207167</v>
      </c>
      <c r="BO179" s="11">
        <f>NP2017_D1!BO37</f>
        <v>4216742</v>
      </c>
      <c r="BP179" s="11">
        <f>NP2017_D1!BP37</f>
        <v>4164816</v>
      </c>
      <c r="BQ179" s="11">
        <f>NP2017_D1!BQ37</f>
        <v>4072770</v>
      </c>
      <c r="BR179" s="11">
        <f>NP2017_D1!BR37</f>
        <v>4091146</v>
      </c>
      <c r="BS179" s="11">
        <f>NP2017_D1!BS37</f>
        <v>3806181</v>
      </c>
      <c r="BT179" s="11">
        <f>NP2017_D1!BT37</f>
        <v>3683981</v>
      </c>
      <c r="BU179" s="11">
        <f>NP2017_D1!BU37</f>
        <v>3594165</v>
      </c>
      <c r="BV179" s="11">
        <f>NP2017_D1!BV37</f>
        <v>3439623</v>
      </c>
      <c r="BW179" s="11">
        <f>NP2017_D1!BW37</f>
        <v>3479438</v>
      </c>
      <c r="BX179" s="11">
        <f>NP2017_D1!BX37</f>
        <v>3316938</v>
      </c>
      <c r="BY179" s="11">
        <f>NP2017_D1!BY37</f>
        <v>3299843</v>
      </c>
      <c r="BZ179" s="11">
        <f>NP2017_D1!BZ37</f>
        <v>3369662</v>
      </c>
      <c r="CA179" s="11">
        <f>NP2017_D1!CA37</f>
        <v>3474045</v>
      </c>
      <c r="CB179" s="11">
        <f>NP2017_D1!CB37</f>
        <v>3427809</v>
      </c>
      <c r="CC179" s="11">
        <f>NP2017_D1!CC37</f>
        <v>3171710</v>
      </c>
      <c r="CD179" s="11">
        <f>NP2017_D1!CD37</f>
        <v>3016502</v>
      </c>
      <c r="CE179" s="11">
        <f>NP2017_D1!CE37</f>
        <v>2924276</v>
      </c>
      <c r="CF179" s="11">
        <f>NP2017_D1!CF37</f>
        <v>2867983</v>
      </c>
      <c r="CG179" s="11">
        <f>NP2017_D1!CG37</f>
        <v>2911034</v>
      </c>
      <c r="CH179" s="11">
        <f>NP2017_D1!CH37</f>
        <v>2830038</v>
      </c>
      <c r="CI179" s="11">
        <f>NP2017_D1!CI37</f>
        <v>2685264</v>
      </c>
      <c r="CJ179" s="11">
        <f>NP2017_D1!CJ37</f>
        <v>2528144</v>
      </c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DA179" s="12">
        <f>SUM(NP2017_D1!V37:AL37)</f>
        <v>79337787</v>
      </c>
      <c r="DB179" s="12">
        <f>SUM(NP2017_D1!AM37:BF37)</f>
        <v>97355179</v>
      </c>
      <c r="DC179" s="12">
        <f>SUM(NP2017_D1!BG37:BK37)</f>
        <v>23575663</v>
      </c>
      <c r="DD179" s="12">
        <f>SUM(NP2017_D1!BL37:BP37)</f>
        <v>21368754</v>
      </c>
      <c r="DE179" s="12">
        <f>SUM(NP2017_D1!BQ37:BU37)</f>
        <v>19248243</v>
      </c>
      <c r="DF179" s="12">
        <f>SUM(NP2017_D1!BV37:BZ37)</f>
        <v>16905504</v>
      </c>
      <c r="DG179" s="12">
        <f>SUM(NP2017_D1!CA37:CE37)</f>
        <v>16014342</v>
      </c>
      <c r="DH179" s="12">
        <f>SUM(NP2017_D1!CF37:CJ37)</f>
        <v>13822463</v>
      </c>
      <c r="DI179" s="12">
        <f>SUM(NP2017_D1!CK37:CO37)</f>
        <v>10078547</v>
      </c>
      <c r="DJ179" s="12">
        <f>SUM(NP2017_D1!CP37:CT37)</f>
        <v>5201347</v>
      </c>
      <c r="DK179" s="12">
        <f>SUM(NP2017_D1!CU37:CY37)</f>
        <v>1821549</v>
      </c>
      <c r="DL179" s="12">
        <f>SUM(NP2017_D1!CZ37:CZ37)</f>
        <v>278549</v>
      </c>
      <c r="DM179" s="12">
        <f>SUM(NP2017_D1!V39:AB39)</f>
        <v>31959296</v>
      </c>
      <c r="DN179" s="12">
        <f>SUM(NP2017_D1!AC39:BP39)</f>
        <v>191267107</v>
      </c>
      <c r="DO179" s="12">
        <f>SUM(NP2017_D1!BQ37:CZ37)</f>
        <v>83370544</v>
      </c>
      <c r="DP179" s="12">
        <f>SUM(NP2017_D1!CK37:CZ37)</f>
        <v>17379992</v>
      </c>
    </row>
    <row r="180" spans="1:120" hidden="1" outlineLevel="1" x14ac:dyDescent="0.25">
      <c r="A180">
        <f>NP2017_D1!A38</f>
        <v>0</v>
      </c>
      <c r="B180">
        <f>NP2017_D1!B38</f>
        <v>2047</v>
      </c>
      <c r="C180" s="11">
        <f>NP2017_D1!C38</f>
        <v>383887526</v>
      </c>
      <c r="D180" s="11">
        <f>NP2017_D1!D38</f>
        <v>4257151</v>
      </c>
      <c r="E180" s="11">
        <f>NP2017_D1!E38</f>
        <v>4263165</v>
      </c>
      <c r="F180" s="11">
        <f>NP2017_D1!F38</f>
        <v>4269084</v>
      </c>
      <c r="G180" s="11">
        <f>NP2017_D1!G38</f>
        <v>4273088</v>
      </c>
      <c r="H180" s="11">
        <f>NP2017_D1!H38</f>
        <v>4275921</v>
      </c>
      <c r="I180" s="11">
        <f>NP2017_D1!I38</f>
        <v>4278572</v>
      </c>
      <c r="J180" s="11">
        <f>NP2017_D1!J38</f>
        <v>4281789</v>
      </c>
      <c r="K180" s="11">
        <f>NP2017_D1!K38</f>
        <v>4285981</v>
      </c>
      <c r="L180" s="11">
        <f>NP2017_D1!L38</f>
        <v>4291102</v>
      </c>
      <c r="M180" s="11">
        <f>NP2017_D1!M38</f>
        <v>4297004</v>
      </c>
      <c r="N180" s="11">
        <f>NP2017_D1!N38</f>
        <v>4303399</v>
      </c>
      <c r="O180" s="11">
        <f>NP2017_D1!O38</f>
        <v>4310235</v>
      </c>
      <c r="P180" s="11">
        <f>NP2017_D1!P38</f>
        <v>4317907</v>
      </c>
      <c r="Q180" s="11">
        <f>NP2017_D1!Q38</f>
        <v>4327121</v>
      </c>
      <c r="R180" s="11">
        <f>NP2017_D1!R38</f>
        <v>4338961</v>
      </c>
      <c r="S180" s="11">
        <f>NP2017_D1!S38</f>
        <v>4355048</v>
      </c>
      <c r="T180" s="11">
        <f>NP2017_D1!T38</f>
        <v>4376882</v>
      </c>
      <c r="U180" s="11">
        <f>NP2017_D1!U38</f>
        <v>4405142</v>
      </c>
      <c r="V180" s="11">
        <f>NP2017_D1!V38</f>
        <v>4439700</v>
      </c>
      <c r="W180" s="11">
        <f>NP2017_D1!W38</f>
        <v>4478770</v>
      </c>
      <c r="X180" s="11">
        <f>NP2017_D1!X38</f>
        <v>4519908</v>
      </c>
      <c r="Y180" s="11">
        <f>NP2017_D1!Y38</f>
        <v>4561289</v>
      </c>
      <c r="Z180" s="11">
        <f>NP2017_D1!Z38</f>
        <v>4602084</v>
      </c>
      <c r="AA180" s="11">
        <f>NP2017_D1!AA38</f>
        <v>4641478</v>
      </c>
      <c r="AB180" s="11">
        <f>NP2017_D1!AB38</f>
        <v>4678222</v>
      </c>
      <c r="AC180" s="11">
        <f>NP2017_D1!AC38</f>
        <v>4711061</v>
      </c>
      <c r="AD180" s="11">
        <f>NP2017_D1!AD38</f>
        <v>4739138</v>
      </c>
      <c r="AE180" s="11">
        <f>NP2017_D1!AE38</f>
        <v>4761958</v>
      </c>
      <c r="AF180" s="11">
        <f>NP2017_D1!AF38</f>
        <v>4779007</v>
      </c>
      <c r="AG180" s="11">
        <f>NP2017_D1!AG38</f>
        <v>4790481</v>
      </c>
      <c r="AH180" s="11">
        <f>NP2017_D1!AH38</f>
        <v>4797260</v>
      </c>
      <c r="AI180" s="11">
        <f>NP2017_D1!AI38</f>
        <v>4748793</v>
      </c>
      <c r="AJ180" s="11">
        <f>NP2017_D1!AJ38</f>
        <v>4786608</v>
      </c>
      <c r="AK180" s="11">
        <f>NP2017_D1!AK38</f>
        <v>4790650</v>
      </c>
      <c r="AL180" s="11">
        <f>NP2017_D1!AL38</f>
        <v>4785992</v>
      </c>
      <c r="AM180" s="11">
        <f>NP2017_D1!AM38</f>
        <v>4795778</v>
      </c>
      <c r="AN180" s="11">
        <f>NP2017_D1!AN38</f>
        <v>4842049</v>
      </c>
      <c r="AO180" s="11">
        <f>NP2017_D1!AO38</f>
        <v>4838580</v>
      </c>
      <c r="AP180" s="11">
        <f>NP2017_D1!AP38</f>
        <v>4836430</v>
      </c>
      <c r="AQ180" s="11">
        <f>NP2017_D1!AQ38</f>
        <v>4956796</v>
      </c>
      <c r="AR180" s="11">
        <f>NP2017_D1!AR38</f>
        <v>4967446</v>
      </c>
      <c r="AS180" s="11">
        <f>NP2017_D1!AS38</f>
        <v>4923263</v>
      </c>
      <c r="AT180" s="11">
        <f>NP2017_D1!AT38</f>
        <v>4898547</v>
      </c>
      <c r="AU180" s="11">
        <f>NP2017_D1!AU38</f>
        <v>4893394</v>
      </c>
      <c r="AV180" s="11">
        <f>NP2017_D1!AV38</f>
        <v>4848923</v>
      </c>
      <c r="AW180" s="11">
        <f>NP2017_D1!AW38</f>
        <v>4816102</v>
      </c>
      <c r="AX180" s="11">
        <f>NP2017_D1!AX38</f>
        <v>4893593</v>
      </c>
      <c r="AY180" s="11">
        <f>NP2017_D1!AY38</f>
        <v>4931852</v>
      </c>
      <c r="AZ180" s="11">
        <f>NP2017_D1!AZ38</f>
        <v>4842118</v>
      </c>
      <c r="BA180" s="11">
        <f>NP2017_D1!BA38</f>
        <v>4813888</v>
      </c>
      <c r="BB180" s="11">
        <f>NP2017_D1!BB38</f>
        <v>4791737</v>
      </c>
      <c r="BC180" s="11">
        <f>NP2017_D1!BC38</f>
        <v>4784465</v>
      </c>
      <c r="BD180" s="11">
        <f>NP2017_D1!BD38</f>
        <v>4829245</v>
      </c>
      <c r="BE180" s="11">
        <f>NP2017_D1!BE38</f>
        <v>4866909</v>
      </c>
      <c r="BF180" s="11">
        <f>NP2017_D1!BF38</f>
        <v>4881623</v>
      </c>
      <c r="BG180" s="11">
        <f>NP2017_D1!BG38</f>
        <v>4943144</v>
      </c>
      <c r="BH180" s="11">
        <f>NP2017_D1!BH38</f>
        <v>4970092</v>
      </c>
      <c r="BI180" s="11">
        <f>NP2017_D1!BI38</f>
        <v>4907611</v>
      </c>
      <c r="BJ180" s="11">
        <f>NP2017_D1!BJ38</f>
        <v>4683764</v>
      </c>
      <c r="BK180" s="11">
        <f>NP2017_D1!BK38</f>
        <v>4533937</v>
      </c>
      <c r="BL180" s="11">
        <f>NP2017_D1!BL38</f>
        <v>4415438</v>
      </c>
      <c r="BM180" s="11">
        <f>NP2017_D1!BM38</f>
        <v>4382411</v>
      </c>
      <c r="BN180" s="11">
        <f>NP2017_D1!BN38</f>
        <v>4361646</v>
      </c>
      <c r="BO180" s="11">
        <f>NP2017_D1!BO38</f>
        <v>4185646</v>
      </c>
      <c r="BP180" s="11">
        <f>NP2017_D1!BP38</f>
        <v>4191803</v>
      </c>
      <c r="BQ180" s="11">
        <f>NP2017_D1!BQ38</f>
        <v>4136749</v>
      </c>
      <c r="BR180" s="11">
        <f>NP2017_D1!BR38</f>
        <v>4041885</v>
      </c>
      <c r="BS180" s="11">
        <f>NP2017_D1!BS38</f>
        <v>4056446</v>
      </c>
      <c r="BT180" s="11">
        <f>NP2017_D1!BT38</f>
        <v>3770848</v>
      </c>
      <c r="BU180" s="11">
        <f>NP2017_D1!BU38</f>
        <v>3646327</v>
      </c>
      <c r="BV180" s="11">
        <f>NP2017_D1!BV38</f>
        <v>3553506</v>
      </c>
      <c r="BW180" s="11">
        <f>NP2017_D1!BW38</f>
        <v>3396335</v>
      </c>
      <c r="BX180" s="11">
        <f>NP2017_D1!BX38</f>
        <v>3430352</v>
      </c>
      <c r="BY180" s="11">
        <f>NP2017_D1!BY38</f>
        <v>3264755</v>
      </c>
      <c r="BZ180" s="11">
        <f>NP2017_D1!BZ38</f>
        <v>3242039</v>
      </c>
      <c r="CA180" s="11">
        <f>NP2017_D1!CA38</f>
        <v>3304128</v>
      </c>
      <c r="CB180" s="11">
        <f>NP2017_D1!CB38</f>
        <v>3399124</v>
      </c>
      <c r="CC180" s="11">
        <f>NP2017_D1!CC38</f>
        <v>3345707</v>
      </c>
      <c r="CD180" s="11">
        <f>NP2017_D1!CD38</f>
        <v>3087321</v>
      </c>
      <c r="CE180" s="11">
        <f>NP2017_D1!CE38</f>
        <v>2926853</v>
      </c>
      <c r="CF180" s="11">
        <f>NP2017_D1!CF38</f>
        <v>2825937</v>
      </c>
      <c r="CG180" s="11">
        <f>NP2017_D1!CG38</f>
        <v>2758687</v>
      </c>
      <c r="CH180" s="11">
        <f>NP2017_D1!CH38</f>
        <v>2786097</v>
      </c>
      <c r="CI180" s="11">
        <f>NP2017_D1!CI38</f>
        <v>2693131</v>
      </c>
      <c r="CJ180" s="11">
        <f>NP2017_D1!CJ38</f>
        <v>2538912</v>
      </c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DA180" s="12">
        <f>SUM(NP2017_D1!V38:AL38)</f>
        <v>79612399</v>
      </c>
      <c r="DB180" s="12">
        <f>SUM(NP2017_D1!AM38:BF38)</f>
        <v>97252738</v>
      </c>
      <c r="DC180" s="12">
        <f>SUM(NP2017_D1!BG38:BK38)</f>
        <v>24038548</v>
      </c>
      <c r="DD180" s="12">
        <f>SUM(NP2017_D1!BL38:BP38)</f>
        <v>21536944</v>
      </c>
      <c r="DE180" s="12">
        <f>SUM(NP2017_D1!BQ38:BU38)</f>
        <v>19652255</v>
      </c>
      <c r="DF180" s="12">
        <f>SUM(NP2017_D1!BV38:BZ38)</f>
        <v>16886987</v>
      </c>
      <c r="DG180" s="12">
        <f>SUM(NP2017_D1!CA38:CE38)</f>
        <v>16063133</v>
      </c>
      <c r="DH180" s="12">
        <f>SUM(NP2017_D1!CF38:CJ38)</f>
        <v>13602764</v>
      </c>
      <c r="DI180" s="12">
        <f>SUM(NP2017_D1!CK38:CO38)</f>
        <v>10158772</v>
      </c>
      <c r="DJ180" s="12">
        <f>SUM(NP2017_D1!CP38:CT38)</f>
        <v>5386316</v>
      </c>
      <c r="DK180" s="12">
        <f>SUM(NP2017_D1!CU38:CY38)</f>
        <v>1865157</v>
      </c>
      <c r="DL180" s="12">
        <f>SUM(NP2017_D1!CZ38:CZ38)</f>
        <v>323961</v>
      </c>
      <c r="DM180" s="12">
        <f>SUM(NP2017_D1!V40:AB40)</f>
        <v>31989753</v>
      </c>
      <c r="DN180" s="12">
        <f>SUM(NP2017_D1!AC40:BP40)</f>
        <v>192061324</v>
      </c>
      <c r="DO180" s="12">
        <f>SUM(NP2017_D1!BQ38:CZ38)</f>
        <v>83939345</v>
      </c>
      <c r="DP180" s="12">
        <f>SUM(NP2017_D1!CK38:CZ38)</f>
        <v>17734206</v>
      </c>
    </row>
    <row r="181" spans="1:120" hidden="1" outlineLevel="1" x14ac:dyDescent="0.25">
      <c r="A181">
        <f>NP2017_D1!A39</f>
        <v>0</v>
      </c>
      <c r="B181">
        <f>NP2017_D1!B39</f>
        <v>2048</v>
      </c>
      <c r="C181" s="11">
        <f>NP2017_D1!C39</f>
        <v>385370573</v>
      </c>
      <c r="D181" s="11">
        <f>NP2017_D1!D39</f>
        <v>4269286</v>
      </c>
      <c r="E181" s="11">
        <f>NP2017_D1!E39</f>
        <v>4275057</v>
      </c>
      <c r="F181" s="11">
        <f>NP2017_D1!F39</f>
        <v>4280487</v>
      </c>
      <c r="G181" s="11">
        <f>NP2017_D1!G39</f>
        <v>4283836</v>
      </c>
      <c r="H181" s="11">
        <f>NP2017_D1!H39</f>
        <v>4285984</v>
      </c>
      <c r="I181" s="11">
        <f>NP2017_D1!I39</f>
        <v>4287999</v>
      </c>
      <c r="J181" s="11">
        <f>NP2017_D1!J39</f>
        <v>4290630</v>
      </c>
      <c r="K181" s="11">
        <f>NP2017_D1!K39</f>
        <v>4294215</v>
      </c>
      <c r="L181" s="11">
        <f>NP2017_D1!L39</f>
        <v>4298999</v>
      </c>
      <c r="M181" s="11">
        <f>NP2017_D1!M39</f>
        <v>4304531</v>
      </c>
      <c r="N181" s="11">
        <f>NP2017_D1!N39</f>
        <v>4310334</v>
      </c>
      <c r="O181" s="11">
        <f>NP2017_D1!O39</f>
        <v>4316477</v>
      </c>
      <c r="P181" s="11">
        <f>NP2017_D1!P39</f>
        <v>4323123</v>
      </c>
      <c r="Q181" s="11">
        <f>NP2017_D1!Q39</f>
        <v>4331254</v>
      </c>
      <c r="R181" s="11">
        <f>NP2017_D1!R39</f>
        <v>4341990</v>
      </c>
      <c r="S181" s="11">
        <f>NP2017_D1!S39</f>
        <v>4357104</v>
      </c>
      <c r="T181" s="11">
        <f>NP2017_D1!T39</f>
        <v>4378284</v>
      </c>
      <c r="U181" s="11">
        <f>NP2017_D1!U39</f>
        <v>4406431</v>
      </c>
      <c r="V181" s="11">
        <f>NP2017_D1!V39</f>
        <v>4441353</v>
      </c>
      <c r="W181" s="11">
        <f>NP2017_D1!W39</f>
        <v>4481234</v>
      </c>
      <c r="X181" s="11">
        <f>NP2017_D1!X39</f>
        <v>4523731</v>
      </c>
      <c r="Y181" s="11">
        <f>NP2017_D1!Y39</f>
        <v>4566713</v>
      </c>
      <c r="Z181" s="11">
        <f>NP2017_D1!Z39</f>
        <v>4608750</v>
      </c>
      <c r="AA181" s="11">
        <f>NP2017_D1!AA39</f>
        <v>4649412</v>
      </c>
      <c r="AB181" s="11">
        <f>NP2017_D1!AB39</f>
        <v>4688103</v>
      </c>
      <c r="AC181" s="11">
        <f>NP2017_D1!AC39</f>
        <v>4723573</v>
      </c>
      <c r="AD181" s="11">
        <f>NP2017_D1!AD39</f>
        <v>4754710</v>
      </c>
      <c r="AE181" s="11">
        <f>NP2017_D1!AE39</f>
        <v>4780597</v>
      </c>
      <c r="AF181" s="11">
        <f>NP2017_D1!AF39</f>
        <v>4801050</v>
      </c>
      <c r="AG181" s="11">
        <f>NP2017_D1!AG39</f>
        <v>4815265</v>
      </c>
      <c r="AH181" s="11">
        <f>NP2017_D1!AH39</f>
        <v>4823692</v>
      </c>
      <c r="AI181" s="11">
        <f>NP2017_D1!AI39</f>
        <v>4826880</v>
      </c>
      <c r="AJ181" s="11">
        <f>NP2017_D1!AJ39</f>
        <v>4775002</v>
      </c>
      <c r="AK181" s="11">
        <f>NP2017_D1!AK39</f>
        <v>4809933</v>
      </c>
      <c r="AL181" s="11">
        <f>NP2017_D1!AL39</f>
        <v>4811897</v>
      </c>
      <c r="AM181" s="11">
        <f>NP2017_D1!AM39</f>
        <v>4805431</v>
      </c>
      <c r="AN181" s="11">
        <f>NP2017_D1!AN39</f>
        <v>4813373</v>
      </c>
      <c r="AO181" s="11">
        <f>NP2017_D1!AO39</f>
        <v>4857798</v>
      </c>
      <c r="AP181" s="11">
        <f>NP2017_D1!AP39</f>
        <v>4852800</v>
      </c>
      <c r="AQ181" s="11">
        <f>NP2017_D1!AQ39</f>
        <v>4849120</v>
      </c>
      <c r="AR181" s="11">
        <f>NP2017_D1!AR39</f>
        <v>4967679</v>
      </c>
      <c r="AS181" s="11">
        <f>NP2017_D1!AS39</f>
        <v>4976450</v>
      </c>
      <c r="AT181" s="11">
        <f>NP2017_D1!AT39</f>
        <v>4930765</v>
      </c>
      <c r="AU181" s="11">
        <f>NP2017_D1!AU39</f>
        <v>4904842</v>
      </c>
      <c r="AV181" s="11">
        <f>NP2017_D1!AV39</f>
        <v>4898756</v>
      </c>
      <c r="AW181" s="11">
        <f>NP2017_D1!AW39</f>
        <v>4853155</v>
      </c>
      <c r="AX181" s="11">
        <f>NP2017_D1!AX39</f>
        <v>4818688</v>
      </c>
      <c r="AY181" s="11">
        <f>NP2017_D1!AY39</f>
        <v>4893800</v>
      </c>
      <c r="AZ181" s="11">
        <f>NP2017_D1!AZ39</f>
        <v>4929518</v>
      </c>
      <c r="BA181" s="11">
        <f>NP2017_D1!BA39</f>
        <v>4837768</v>
      </c>
      <c r="BB181" s="11">
        <f>NP2017_D1!BB39</f>
        <v>4807835</v>
      </c>
      <c r="BC181" s="11">
        <f>NP2017_D1!BC39</f>
        <v>4784335</v>
      </c>
      <c r="BD181" s="11">
        <f>NP2017_D1!BD39</f>
        <v>4776201</v>
      </c>
      <c r="BE181" s="11">
        <f>NP2017_D1!BE39</f>
        <v>4820289</v>
      </c>
      <c r="BF181" s="11">
        <f>NP2017_D1!BF39</f>
        <v>4857334</v>
      </c>
      <c r="BG181" s="11">
        <f>NP2017_D1!BG39</f>
        <v>4871438</v>
      </c>
      <c r="BH181" s="11">
        <f>NP2017_D1!BH39</f>
        <v>4931942</v>
      </c>
      <c r="BI181" s="11">
        <f>NP2017_D1!BI39</f>
        <v>4957829</v>
      </c>
      <c r="BJ181" s="11">
        <f>NP2017_D1!BJ39</f>
        <v>4894351</v>
      </c>
      <c r="BK181" s="11">
        <f>NP2017_D1!BK39</f>
        <v>4670078</v>
      </c>
      <c r="BL181" s="11">
        <f>NP2017_D1!BL39</f>
        <v>4519253</v>
      </c>
      <c r="BM181" s="11">
        <f>NP2017_D1!BM39</f>
        <v>4399145</v>
      </c>
      <c r="BN181" s="11">
        <f>NP2017_D1!BN39</f>
        <v>4363513</v>
      </c>
      <c r="BO181" s="11">
        <f>NP2017_D1!BO39</f>
        <v>4339588</v>
      </c>
      <c r="BP181" s="11">
        <f>NP2017_D1!BP39</f>
        <v>4161434</v>
      </c>
      <c r="BQ181" s="11">
        <f>NP2017_D1!BQ39</f>
        <v>4164055</v>
      </c>
      <c r="BR181" s="11">
        <f>NP2017_D1!BR39</f>
        <v>4105818</v>
      </c>
      <c r="BS181" s="11">
        <f>NP2017_D1!BS39</f>
        <v>4008280</v>
      </c>
      <c r="BT181" s="11">
        <f>NP2017_D1!BT39</f>
        <v>4019031</v>
      </c>
      <c r="BU181" s="11">
        <f>NP2017_D1!BU39</f>
        <v>3732735</v>
      </c>
      <c r="BV181" s="11">
        <f>NP2017_D1!BV39</f>
        <v>3605564</v>
      </c>
      <c r="BW181" s="11">
        <f>NP2017_D1!BW39</f>
        <v>3509255</v>
      </c>
      <c r="BX181" s="11">
        <f>NP2017_D1!BX39</f>
        <v>3349078</v>
      </c>
      <c r="BY181" s="11">
        <f>NP2017_D1!BY39</f>
        <v>3376854</v>
      </c>
      <c r="BZ181" s="11">
        <f>NP2017_D1!BZ39</f>
        <v>3208175</v>
      </c>
      <c r="CA181" s="11">
        <f>NP2017_D1!CA39</f>
        <v>3179689</v>
      </c>
      <c r="CB181" s="11">
        <f>NP2017_D1!CB39</f>
        <v>3233618</v>
      </c>
      <c r="CC181" s="11">
        <f>NP2017_D1!CC39</f>
        <v>3318544</v>
      </c>
      <c r="CD181" s="11">
        <f>NP2017_D1!CD39</f>
        <v>3257366</v>
      </c>
      <c r="CE181" s="11">
        <f>NP2017_D1!CE39</f>
        <v>2996350</v>
      </c>
      <c r="CF181" s="11">
        <f>NP2017_D1!CF39</f>
        <v>2829211</v>
      </c>
      <c r="CG181" s="11">
        <f>NP2017_D1!CG39</f>
        <v>2719113</v>
      </c>
      <c r="CH181" s="11">
        <f>NP2017_D1!CH39</f>
        <v>2641195</v>
      </c>
      <c r="CI181" s="11">
        <f>NP2017_D1!CI39</f>
        <v>2652175</v>
      </c>
      <c r="CJ181" s="11">
        <f>NP2017_D1!CJ39</f>
        <v>2547282</v>
      </c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DA181" s="12">
        <f>SUM(NP2017_D1!V39:AL39)</f>
        <v>79881895</v>
      </c>
      <c r="DB181" s="12">
        <f>SUM(NP2017_D1!AM39:BF39)</f>
        <v>97235937</v>
      </c>
      <c r="DC181" s="12">
        <f>SUM(NP2017_D1!BG39:BK39)</f>
        <v>24325638</v>
      </c>
      <c r="DD181" s="12">
        <f>SUM(NP2017_D1!BL39:BP39)</f>
        <v>21782933</v>
      </c>
      <c r="DE181" s="12">
        <f>SUM(NP2017_D1!BQ39:BU39)</f>
        <v>20029919</v>
      </c>
      <c r="DF181" s="12">
        <f>SUM(NP2017_D1!BV39:BZ39)</f>
        <v>17048926</v>
      </c>
      <c r="DG181" s="12">
        <f>SUM(NP2017_D1!CA39:CE39)</f>
        <v>15985567</v>
      </c>
      <c r="DH181" s="12">
        <f>SUM(NP2017_D1!CF39:CJ39)</f>
        <v>13388976</v>
      </c>
      <c r="DI181" s="12">
        <f>SUM(NP2017_D1!CK39:CO39)</f>
        <v>10225750</v>
      </c>
      <c r="DJ181" s="12">
        <f>SUM(NP2017_D1!CP39:CT39)</f>
        <v>5545625</v>
      </c>
      <c r="DK181" s="12">
        <f>SUM(NP2017_D1!CU39:CY39)</f>
        <v>1933904</v>
      </c>
      <c r="DL181" s="12">
        <f>SUM(NP2017_D1!CZ39:CZ39)</f>
        <v>349482</v>
      </c>
      <c r="DM181" s="12">
        <f>SUM(NP2017_D1!V41:AB41)</f>
        <v>32014711</v>
      </c>
      <c r="DN181" s="12">
        <f>SUM(NP2017_D1!AC41:BP41)</f>
        <v>192716985</v>
      </c>
      <c r="DO181" s="12">
        <f>SUM(NP2017_D1!BQ39:CZ39)</f>
        <v>84508149</v>
      </c>
      <c r="DP181" s="12">
        <f>SUM(NP2017_D1!CK39:CZ39)</f>
        <v>18054761</v>
      </c>
    </row>
    <row r="182" spans="1:120" hidden="1" outlineLevel="1" x14ac:dyDescent="0.25">
      <c r="A182">
        <f>NP2017_D1!A40</f>
        <v>0</v>
      </c>
      <c r="B182">
        <f>NP2017_D1!B40</f>
        <v>2049</v>
      </c>
      <c r="C182" s="11">
        <f>NP2017_D1!C40</f>
        <v>386851927</v>
      </c>
      <c r="D182" s="11">
        <f>NP2017_D1!D40</f>
        <v>4281660</v>
      </c>
      <c r="E182" s="11">
        <f>NP2017_D1!E40</f>
        <v>4287326</v>
      </c>
      <c r="F182" s="11">
        <f>NP2017_D1!F40</f>
        <v>4292454</v>
      </c>
      <c r="G182" s="11">
        <f>NP2017_D1!G40</f>
        <v>4295302</v>
      </c>
      <c r="H182" s="11">
        <f>NP2017_D1!H40</f>
        <v>4296787</v>
      </c>
      <c r="I182" s="11">
        <f>NP2017_D1!I40</f>
        <v>4298112</v>
      </c>
      <c r="J182" s="11">
        <f>NP2017_D1!J40</f>
        <v>4300099</v>
      </c>
      <c r="K182" s="11">
        <f>NP2017_D1!K40</f>
        <v>4303097</v>
      </c>
      <c r="L182" s="11">
        <f>NP2017_D1!L40</f>
        <v>4307269</v>
      </c>
      <c r="M182" s="11">
        <f>NP2017_D1!M40</f>
        <v>4312466</v>
      </c>
      <c r="N182" s="11">
        <f>NP2017_D1!N40</f>
        <v>4317900</v>
      </c>
      <c r="O182" s="11">
        <f>NP2017_D1!O40</f>
        <v>4323445</v>
      </c>
      <c r="P182" s="11">
        <f>NP2017_D1!P40</f>
        <v>4329402</v>
      </c>
      <c r="Q182" s="11">
        <f>NP2017_D1!Q40</f>
        <v>4336505</v>
      </c>
      <c r="R182" s="11">
        <f>NP2017_D1!R40</f>
        <v>4346167</v>
      </c>
      <c r="S182" s="11">
        <f>NP2017_D1!S40</f>
        <v>4360190</v>
      </c>
      <c r="T182" s="11">
        <f>NP2017_D1!T40</f>
        <v>4380416</v>
      </c>
      <c r="U182" s="11">
        <f>NP2017_D1!U40</f>
        <v>4407928</v>
      </c>
      <c r="V182" s="11">
        <f>NP2017_D1!V40</f>
        <v>4442768</v>
      </c>
      <c r="W182" s="11">
        <f>NP2017_D1!W40</f>
        <v>4483035</v>
      </c>
      <c r="X182" s="11">
        <f>NP2017_D1!X40</f>
        <v>4526358</v>
      </c>
      <c r="Y182" s="11">
        <f>NP2017_D1!Y40</f>
        <v>4570713</v>
      </c>
      <c r="Z182" s="11">
        <f>NP2017_D1!Z40</f>
        <v>4614361</v>
      </c>
      <c r="AA182" s="11">
        <f>NP2017_D1!AA40</f>
        <v>4656277</v>
      </c>
      <c r="AB182" s="11">
        <f>NP2017_D1!AB40</f>
        <v>4696241</v>
      </c>
      <c r="AC182" s="11">
        <f>NP2017_D1!AC40</f>
        <v>4733655</v>
      </c>
      <c r="AD182" s="11">
        <f>NP2017_D1!AD40</f>
        <v>4767419</v>
      </c>
      <c r="AE182" s="11">
        <f>NP2017_D1!AE40</f>
        <v>4796363</v>
      </c>
      <c r="AF182" s="11">
        <f>NP2017_D1!AF40</f>
        <v>4819868</v>
      </c>
      <c r="AG182" s="11">
        <f>NP2017_D1!AG40</f>
        <v>4837472</v>
      </c>
      <c r="AH182" s="11">
        <f>NP2017_D1!AH40</f>
        <v>4848623</v>
      </c>
      <c r="AI182" s="11">
        <f>NP2017_D1!AI40</f>
        <v>4853441</v>
      </c>
      <c r="AJ182" s="11">
        <f>NP2017_D1!AJ40</f>
        <v>4853233</v>
      </c>
      <c r="AK182" s="11">
        <f>NP2017_D1!AK40</f>
        <v>4798443</v>
      </c>
      <c r="AL182" s="11">
        <f>NP2017_D1!AL40</f>
        <v>4831278</v>
      </c>
      <c r="AM182" s="11">
        <f>NP2017_D1!AM40</f>
        <v>4831439</v>
      </c>
      <c r="AN182" s="11">
        <f>NP2017_D1!AN40</f>
        <v>4823142</v>
      </c>
      <c r="AO182" s="11">
        <f>NP2017_D1!AO40</f>
        <v>4829276</v>
      </c>
      <c r="AP182" s="11">
        <f>NP2017_D1!AP40</f>
        <v>4872135</v>
      </c>
      <c r="AQ182" s="11">
        <f>NP2017_D1!AQ40</f>
        <v>4865615</v>
      </c>
      <c r="AR182" s="11">
        <f>NP2017_D1!AR40</f>
        <v>4860243</v>
      </c>
      <c r="AS182" s="11">
        <f>NP2017_D1!AS40</f>
        <v>4976832</v>
      </c>
      <c r="AT182" s="11">
        <f>NP2017_D1!AT40</f>
        <v>4984041</v>
      </c>
      <c r="AU182" s="11">
        <f>NP2017_D1!AU40</f>
        <v>4937182</v>
      </c>
      <c r="AV182" s="11">
        <f>NP2017_D1!AV40</f>
        <v>4910351</v>
      </c>
      <c r="AW182" s="11">
        <f>NP2017_D1!AW40</f>
        <v>4903094</v>
      </c>
      <c r="AX182" s="11">
        <f>NP2017_D1!AX40</f>
        <v>4855866</v>
      </c>
      <c r="AY182" s="11">
        <f>NP2017_D1!AY40</f>
        <v>4819219</v>
      </c>
      <c r="AZ182" s="11">
        <f>NP2017_D1!AZ40</f>
        <v>4891737</v>
      </c>
      <c r="BA182" s="11">
        <f>NP2017_D1!BA40</f>
        <v>4925174</v>
      </c>
      <c r="BB182" s="11">
        <f>NP2017_D1!BB40</f>
        <v>4831855</v>
      </c>
      <c r="BC182" s="11">
        <f>NP2017_D1!BC40</f>
        <v>4800599</v>
      </c>
      <c r="BD182" s="11">
        <f>NP2017_D1!BD40</f>
        <v>4776302</v>
      </c>
      <c r="BE182" s="11">
        <f>NP2017_D1!BE40</f>
        <v>4767663</v>
      </c>
      <c r="BF182" s="11">
        <f>NP2017_D1!BF40</f>
        <v>4811158</v>
      </c>
      <c r="BG182" s="11">
        <f>NP2017_D1!BG40</f>
        <v>4847552</v>
      </c>
      <c r="BH182" s="11">
        <f>NP2017_D1!BH40</f>
        <v>4860826</v>
      </c>
      <c r="BI182" s="11">
        <f>NP2017_D1!BI40</f>
        <v>4920170</v>
      </c>
      <c r="BJ182" s="11">
        <f>NP2017_D1!BJ40</f>
        <v>4944732</v>
      </c>
      <c r="BK182" s="11">
        <f>NP2017_D1!BK40</f>
        <v>4880105</v>
      </c>
      <c r="BL182" s="11">
        <f>NP2017_D1!BL40</f>
        <v>4655117</v>
      </c>
      <c r="BM182" s="11">
        <f>NP2017_D1!BM40</f>
        <v>4502825</v>
      </c>
      <c r="BN182" s="11">
        <f>NP2017_D1!BN40</f>
        <v>4380587</v>
      </c>
      <c r="BO182" s="11">
        <f>NP2017_D1!BO40</f>
        <v>4341916</v>
      </c>
      <c r="BP182" s="11">
        <f>NP2017_D1!BP40</f>
        <v>4314776</v>
      </c>
      <c r="BQ182" s="11">
        <f>NP2017_D1!BQ40</f>
        <v>4134435</v>
      </c>
      <c r="BR182" s="11">
        <f>NP2017_D1!BR40</f>
        <v>4133429</v>
      </c>
      <c r="BS182" s="11">
        <f>NP2017_D1!BS40</f>
        <v>4072132</v>
      </c>
      <c r="BT182" s="11">
        <f>NP2017_D1!BT40</f>
        <v>3971988</v>
      </c>
      <c r="BU182" s="11">
        <f>NP2017_D1!BU40</f>
        <v>3978681</v>
      </c>
      <c r="BV182" s="11">
        <f>NP2017_D1!BV40</f>
        <v>3691453</v>
      </c>
      <c r="BW182" s="11">
        <f>NP2017_D1!BW40</f>
        <v>3561163</v>
      </c>
      <c r="BX182" s="11">
        <f>NP2017_D1!BX40</f>
        <v>3460918</v>
      </c>
      <c r="BY182" s="11">
        <f>NP2017_D1!BY40</f>
        <v>3297516</v>
      </c>
      <c r="BZ182" s="11">
        <f>NP2017_D1!BZ40</f>
        <v>3318820</v>
      </c>
      <c r="CA182" s="11">
        <f>NP2017_D1!CA40</f>
        <v>3147101</v>
      </c>
      <c r="CB182" s="11">
        <f>NP2017_D1!CB40</f>
        <v>3112563</v>
      </c>
      <c r="CC182" s="11">
        <f>NP2017_D1!CC40</f>
        <v>3157754</v>
      </c>
      <c r="CD182" s="11">
        <f>NP2017_D1!CD40</f>
        <v>3231787</v>
      </c>
      <c r="CE182" s="11">
        <f>NP2017_D1!CE40</f>
        <v>3162099</v>
      </c>
      <c r="CF182" s="11">
        <f>NP2017_D1!CF40</f>
        <v>2897166</v>
      </c>
      <c r="CG182" s="11">
        <f>NP2017_D1!CG40</f>
        <v>2723028</v>
      </c>
      <c r="CH182" s="11">
        <f>NP2017_D1!CH40</f>
        <v>2604194</v>
      </c>
      <c r="CI182" s="11">
        <f>NP2017_D1!CI40</f>
        <v>2515133</v>
      </c>
      <c r="CJ182" s="11">
        <f>NP2017_D1!CJ40</f>
        <v>2509401</v>
      </c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DA182" s="12">
        <f>SUM(NP2017_D1!V40:AL40)</f>
        <v>80129548</v>
      </c>
      <c r="DB182" s="12">
        <f>SUM(NP2017_D1!AM40:BF40)</f>
        <v>97272923</v>
      </c>
      <c r="DC182" s="12">
        <f>SUM(NP2017_D1!BG40:BK40)</f>
        <v>24453385</v>
      </c>
      <c r="DD182" s="12">
        <f>SUM(NP2017_D1!BL40:BP40)</f>
        <v>22195221</v>
      </c>
      <c r="DE182" s="12">
        <f>SUM(NP2017_D1!BQ40:BU40)</f>
        <v>20290665</v>
      </c>
      <c r="DF182" s="12">
        <f>SUM(NP2017_D1!BV40:BZ40)</f>
        <v>17329870</v>
      </c>
      <c r="DG182" s="12">
        <f>SUM(NP2017_D1!CA40:CE40)</f>
        <v>15811304</v>
      </c>
      <c r="DH182" s="12">
        <f>SUM(NP2017_D1!CF40:CJ40)</f>
        <v>13248922</v>
      </c>
      <c r="DI182" s="12">
        <f>SUM(NP2017_D1!CK40:CO40)</f>
        <v>10285164</v>
      </c>
      <c r="DJ182" s="12">
        <f>SUM(NP2017_D1!CP40:CT40)</f>
        <v>5675021</v>
      </c>
      <c r="DK182" s="12">
        <f>SUM(NP2017_D1!CU40:CY40)</f>
        <v>2015039</v>
      </c>
      <c r="DL182" s="12">
        <f>SUM(NP2017_D1!CZ40:CZ40)</f>
        <v>368340</v>
      </c>
      <c r="DM182" s="12">
        <f>SUM(NP2017_D1!V42:AB42)</f>
        <v>32035927</v>
      </c>
      <c r="DN182" s="12">
        <f>SUM(NP2017_D1!AC42:BP42)</f>
        <v>193383143</v>
      </c>
      <c r="DO182" s="12">
        <f>SUM(NP2017_D1!BQ40:CZ40)</f>
        <v>85024325</v>
      </c>
      <c r="DP182" s="12">
        <f>SUM(NP2017_D1!CK40:CZ40)</f>
        <v>18343564</v>
      </c>
    </row>
    <row r="183" spans="1:120" hidden="1" outlineLevel="1" x14ac:dyDescent="0.25">
      <c r="A183">
        <f>NP2017_D1!A41</f>
        <v>0</v>
      </c>
      <c r="B183">
        <f>NP2017_D1!B41</f>
        <v>2050</v>
      </c>
      <c r="C183" s="11">
        <f>NP2017_D1!C41</f>
        <v>388335206</v>
      </c>
      <c r="D183" s="11">
        <f>NP2017_D1!D41</f>
        <v>4294022</v>
      </c>
      <c r="E183" s="11">
        <f>NP2017_D1!E41</f>
        <v>4299819</v>
      </c>
      <c r="F183" s="11">
        <f>NP2017_D1!F41</f>
        <v>4304797</v>
      </c>
      <c r="G183" s="11">
        <f>NP2017_D1!G41</f>
        <v>4307333</v>
      </c>
      <c r="H183" s="11">
        <f>NP2017_D1!H41</f>
        <v>4308310</v>
      </c>
      <c r="I183" s="11">
        <f>NP2017_D1!I41</f>
        <v>4308961</v>
      </c>
      <c r="J183" s="11">
        <f>NP2017_D1!J41</f>
        <v>4310252</v>
      </c>
      <c r="K183" s="11">
        <f>NP2017_D1!K41</f>
        <v>4312607</v>
      </c>
      <c r="L183" s="11">
        <f>NP2017_D1!L41</f>
        <v>4316188</v>
      </c>
      <c r="M183" s="11">
        <f>NP2017_D1!M41</f>
        <v>4320774</v>
      </c>
      <c r="N183" s="11">
        <f>NP2017_D1!N41</f>
        <v>4325869</v>
      </c>
      <c r="O183" s="11">
        <f>NP2017_D1!O41</f>
        <v>4331047</v>
      </c>
      <c r="P183" s="11">
        <f>NP2017_D1!P41</f>
        <v>4336403</v>
      </c>
      <c r="Q183" s="11">
        <f>NP2017_D1!Q41</f>
        <v>4342821</v>
      </c>
      <c r="R183" s="11">
        <f>NP2017_D1!R41</f>
        <v>4351462</v>
      </c>
      <c r="S183" s="11">
        <f>NP2017_D1!S41</f>
        <v>4364423</v>
      </c>
      <c r="T183" s="11">
        <f>NP2017_D1!T41</f>
        <v>4383575</v>
      </c>
      <c r="U183" s="11">
        <f>NP2017_D1!U41</f>
        <v>4410153</v>
      </c>
      <c r="V183" s="11">
        <f>NP2017_D1!V41</f>
        <v>4444381</v>
      </c>
      <c r="W183" s="11">
        <f>NP2017_D1!W41</f>
        <v>4484588</v>
      </c>
      <c r="X183" s="11">
        <f>NP2017_D1!X41</f>
        <v>4528314</v>
      </c>
      <c r="Y183" s="11">
        <f>NP2017_D1!Y41</f>
        <v>4573507</v>
      </c>
      <c r="Z183" s="11">
        <f>NP2017_D1!Z41</f>
        <v>4618541</v>
      </c>
      <c r="AA183" s="11">
        <f>NP2017_D1!AA41</f>
        <v>4662081</v>
      </c>
      <c r="AB183" s="11">
        <f>NP2017_D1!AB41</f>
        <v>4703299</v>
      </c>
      <c r="AC183" s="11">
        <f>NP2017_D1!AC41</f>
        <v>4741988</v>
      </c>
      <c r="AD183" s="11">
        <f>NP2017_D1!AD41</f>
        <v>4777692</v>
      </c>
      <c r="AE183" s="11">
        <f>NP2017_D1!AE41</f>
        <v>4809255</v>
      </c>
      <c r="AF183" s="11">
        <f>NP2017_D1!AF41</f>
        <v>4835799</v>
      </c>
      <c r="AG183" s="11">
        <f>NP2017_D1!AG41</f>
        <v>4856441</v>
      </c>
      <c r="AH183" s="11">
        <f>NP2017_D1!AH41</f>
        <v>4870963</v>
      </c>
      <c r="AI183" s="11">
        <f>NP2017_D1!AI41</f>
        <v>4878499</v>
      </c>
      <c r="AJ183" s="11">
        <f>NP2017_D1!AJ41</f>
        <v>4879909</v>
      </c>
      <c r="AK183" s="11">
        <f>NP2017_D1!AK41</f>
        <v>4876793</v>
      </c>
      <c r="AL183" s="11">
        <f>NP2017_D1!AL41</f>
        <v>4819891</v>
      </c>
      <c r="AM183" s="11">
        <f>NP2017_D1!AM41</f>
        <v>4850909</v>
      </c>
      <c r="AN183" s="11">
        <f>NP2017_D1!AN41</f>
        <v>4849249</v>
      </c>
      <c r="AO183" s="11">
        <f>NP2017_D1!AO41</f>
        <v>4839158</v>
      </c>
      <c r="AP183" s="11">
        <f>NP2017_D1!AP41</f>
        <v>4843765</v>
      </c>
      <c r="AQ183" s="11">
        <f>NP2017_D1!AQ41</f>
        <v>4885066</v>
      </c>
      <c r="AR183" s="11">
        <f>NP2017_D1!AR41</f>
        <v>4876860</v>
      </c>
      <c r="AS183" s="11">
        <f>NP2017_D1!AS41</f>
        <v>4869632</v>
      </c>
      <c r="AT183" s="11">
        <f>NP2017_D1!AT41</f>
        <v>4984563</v>
      </c>
      <c r="AU183" s="11">
        <f>NP2017_D1!AU41</f>
        <v>4990550</v>
      </c>
      <c r="AV183" s="11">
        <f>NP2017_D1!AV41</f>
        <v>4942810</v>
      </c>
      <c r="AW183" s="11">
        <f>NP2017_D1!AW41</f>
        <v>4914837</v>
      </c>
      <c r="AX183" s="11">
        <f>NP2017_D1!AX41</f>
        <v>4905909</v>
      </c>
      <c r="AY183" s="11">
        <f>NP2017_D1!AY41</f>
        <v>4856521</v>
      </c>
      <c r="AZ183" s="11">
        <f>NP2017_D1!AZ41</f>
        <v>4817487</v>
      </c>
      <c r="BA183" s="11">
        <f>NP2017_D1!BA41</f>
        <v>4887666</v>
      </c>
      <c r="BB183" s="11">
        <f>NP2017_D1!BB41</f>
        <v>4919256</v>
      </c>
      <c r="BC183" s="11">
        <f>NP2017_D1!BC41</f>
        <v>4824765</v>
      </c>
      <c r="BD183" s="11">
        <f>NP2017_D1!BD41</f>
        <v>4792738</v>
      </c>
      <c r="BE183" s="11">
        <f>NP2017_D1!BE41</f>
        <v>4768003</v>
      </c>
      <c r="BF183" s="11">
        <f>NP2017_D1!BF41</f>
        <v>4758974</v>
      </c>
      <c r="BG183" s="11">
        <f>NP2017_D1!BG41</f>
        <v>4801841</v>
      </c>
      <c r="BH183" s="11">
        <f>NP2017_D1!BH41</f>
        <v>4837360</v>
      </c>
      <c r="BI183" s="11">
        <f>NP2017_D1!BI41</f>
        <v>4849670</v>
      </c>
      <c r="BJ183" s="11">
        <f>NP2017_D1!BJ41</f>
        <v>4907586</v>
      </c>
      <c r="BK183" s="11">
        <f>NP2017_D1!BK41</f>
        <v>4930642</v>
      </c>
      <c r="BL183" s="11">
        <f>NP2017_D1!BL41</f>
        <v>4864544</v>
      </c>
      <c r="BM183" s="11">
        <f>NP2017_D1!BM41</f>
        <v>4638374</v>
      </c>
      <c r="BN183" s="11">
        <f>NP2017_D1!BN41</f>
        <v>4484102</v>
      </c>
      <c r="BO183" s="11">
        <f>NP2017_D1!BO41</f>
        <v>4359339</v>
      </c>
      <c r="BP183" s="11">
        <f>NP2017_D1!BP41</f>
        <v>4317579</v>
      </c>
      <c r="BQ183" s="11">
        <f>NP2017_D1!BQ41</f>
        <v>4287108</v>
      </c>
      <c r="BR183" s="11">
        <f>NP2017_D1!BR41</f>
        <v>4104581</v>
      </c>
      <c r="BS183" s="11">
        <f>NP2017_D1!BS41</f>
        <v>4100034</v>
      </c>
      <c r="BT183" s="11">
        <f>NP2017_D1!BT41</f>
        <v>4035728</v>
      </c>
      <c r="BU183" s="11">
        <f>NP2017_D1!BU41</f>
        <v>3932796</v>
      </c>
      <c r="BV183" s="11">
        <f>NP2017_D1!BV41</f>
        <v>3934979</v>
      </c>
      <c r="BW183" s="11">
        <f>NP2017_D1!BW41</f>
        <v>3646465</v>
      </c>
      <c r="BX183" s="11">
        <f>NP2017_D1!BX41</f>
        <v>3512631</v>
      </c>
      <c r="BY183" s="11">
        <f>NP2017_D1!BY41</f>
        <v>3408162</v>
      </c>
      <c r="BZ183" s="11">
        <f>NP2017_D1!BZ41</f>
        <v>3241525</v>
      </c>
      <c r="CA183" s="11">
        <f>NP2017_D1!CA41</f>
        <v>3256160</v>
      </c>
      <c r="CB183" s="11">
        <f>NP2017_D1!CB41</f>
        <v>3081313</v>
      </c>
      <c r="CC183" s="11">
        <f>NP2017_D1!CC41</f>
        <v>3040297</v>
      </c>
      <c r="CD183" s="11">
        <f>NP2017_D1!CD41</f>
        <v>3076021</v>
      </c>
      <c r="CE183" s="11">
        <f>NP2017_D1!CE41</f>
        <v>3138160</v>
      </c>
      <c r="CF183" s="11">
        <f>NP2017_D1!CF41</f>
        <v>3058149</v>
      </c>
      <c r="CG183" s="11">
        <f>NP2017_D1!CG41</f>
        <v>2789211</v>
      </c>
      <c r="CH183" s="11">
        <f>NP2017_D1!CH41</f>
        <v>2608700</v>
      </c>
      <c r="CI183" s="11">
        <f>NP2017_D1!CI41</f>
        <v>2480797</v>
      </c>
      <c r="CJ183" s="11">
        <f>NP2017_D1!CJ41</f>
        <v>2380623</v>
      </c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DA183" s="12">
        <f>SUM(NP2017_D1!V41:AL41)</f>
        <v>80361941</v>
      </c>
      <c r="DB183" s="12">
        <f>SUM(NP2017_D1!AM41:BF41)</f>
        <v>97378718</v>
      </c>
      <c r="DC183" s="12">
        <f>SUM(NP2017_D1!BG41:BK41)</f>
        <v>24327099</v>
      </c>
      <c r="DD183" s="12">
        <f>SUM(NP2017_D1!BL41:BP41)</f>
        <v>22663938</v>
      </c>
      <c r="DE183" s="12">
        <f>SUM(NP2017_D1!BQ41:BU41)</f>
        <v>20460247</v>
      </c>
      <c r="DF183" s="12">
        <f>SUM(NP2017_D1!BV41:BZ41)</f>
        <v>17743762</v>
      </c>
      <c r="DG183" s="12">
        <f>SUM(NP2017_D1!CA41:CE41)</f>
        <v>15591951</v>
      </c>
      <c r="DH183" s="12">
        <f>SUM(NP2017_D1!CF41:CJ41)</f>
        <v>13317480</v>
      </c>
      <c r="DI183" s="12">
        <f>SUM(NP2017_D1!CK41:CO41)</f>
        <v>10252104</v>
      </c>
      <c r="DJ183" s="12">
        <f>SUM(NP2017_D1!CP41:CT41)</f>
        <v>5817262</v>
      </c>
      <c r="DK183" s="12">
        <f>SUM(NP2017_D1!CU41:CY41)</f>
        <v>2106156</v>
      </c>
      <c r="DL183" s="12">
        <f>SUM(NP2017_D1!CZ41:CZ41)</f>
        <v>385732</v>
      </c>
      <c r="DM183" s="12">
        <f>SUM(NP2017_D1!V43:AB43)</f>
        <v>32055477</v>
      </c>
      <c r="DN183" s="12">
        <f>SUM(NP2017_D1!AC43:BP43)</f>
        <v>194043524</v>
      </c>
      <c r="DO183" s="12">
        <f>SUM(NP2017_D1!BQ41:CZ41)</f>
        <v>85674694</v>
      </c>
      <c r="DP183" s="12">
        <f>SUM(NP2017_D1!CK41:CZ41)</f>
        <v>18561254</v>
      </c>
    </row>
    <row r="184" spans="1:120" hidden="1" outlineLevel="1" x14ac:dyDescent="0.25">
      <c r="A184">
        <f>NP2017_D1!A42</f>
        <v>0</v>
      </c>
      <c r="B184">
        <f>NP2017_D1!B42</f>
        <v>2051</v>
      </c>
      <c r="C184" s="11">
        <f>NP2017_D1!C42</f>
        <v>389823448</v>
      </c>
      <c r="D184" s="11">
        <f>NP2017_D1!D42</f>
        <v>4306138</v>
      </c>
      <c r="E184" s="11">
        <f>NP2017_D1!E42</f>
        <v>4312299</v>
      </c>
      <c r="F184" s="11">
        <f>NP2017_D1!F42</f>
        <v>4317360</v>
      </c>
      <c r="G184" s="11">
        <f>NP2017_D1!G42</f>
        <v>4319738</v>
      </c>
      <c r="H184" s="11">
        <f>NP2017_D1!H42</f>
        <v>4320392</v>
      </c>
      <c r="I184" s="11">
        <f>NP2017_D1!I42</f>
        <v>4320527</v>
      </c>
      <c r="J184" s="11">
        <f>NP2017_D1!J42</f>
        <v>4321140</v>
      </c>
      <c r="K184" s="11">
        <f>NP2017_D1!K42</f>
        <v>4322797</v>
      </c>
      <c r="L184" s="11">
        <f>NP2017_D1!L42</f>
        <v>4325733</v>
      </c>
      <c r="M184" s="11">
        <f>NP2017_D1!M42</f>
        <v>4329728</v>
      </c>
      <c r="N184" s="11">
        <f>NP2017_D1!N42</f>
        <v>4334209</v>
      </c>
      <c r="O184" s="11">
        <f>NP2017_D1!O42</f>
        <v>4339045</v>
      </c>
      <c r="P184" s="11">
        <f>NP2017_D1!P42</f>
        <v>4344037</v>
      </c>
      <c r="Q184" s="11">
        <f>NP2017_D1!Q42</f>
        <v>4349854</v>
      </c>
      <c r="R184" s="11">
        <f>NP2017_D1!R42</f>
        <v>4357816</v>
      </c>
      <c r="S184" s="11">
        <f>NP2017_D1!S42</f>
        <v>4369768</v>
      </c>
      <c r="T184" s="11">
        <f>NP2017_D1!T42</f>
        <v>4387871</v>
      </c>
      <c r="U184" s="11">
        <f>NP2017_D1!U42</f>
        <v>4413397</v>
      </c>
      <c r="V184" s="11">
        <f>NP2017_D1!V42</f>
        <v>4446717</v>
      </c>
      <c r="W184" s="11">
        <f>NP2017_D1!W42</f>
        <v>4486333</v>
      </c>
      <c r="X184" s="11">
        <f>NP2017_D1!X42</f>
        <v>4530012</v>
      </c>
      <c r="Y184" s="11">
        <f>NP2017_D1!Y42</f>
        <v>4575621</v>
      </c>
      <c r="Z184" s="11">
        <f>NP2017_D1!Z42</f>
        <v>4621507</v>
      </c>
      <c r="AA184" s="11">
        <f>NP2017_D1!AA42</f>
        <v>4666446</v>
      </c>
      <c r="AB184" s="11">
        <f>NP2017_D1!AB42</f>
        <v>4709291</v>
      </c>
      <c r="AC184" s="11">
        <f>NP2017_D1!AC42</f>
        <v>4749232</v>
      </c>
      <c r="AD184" s="11">
        <f>NP2017_D1!AD42</f>
        <v>4786206</v>
      </c>
      <c r="AE184" s="11">
        <f>NP2017_D1!AE42</f>
        <v>4819700</v>
      </c>
      <c r="AF184" s="11">
        <f>NP2017_D1!AF42</f>
        <v>4848855</v>
      </c>
      <c r="AG184" s="11">
        <f>NP2017_D1!AG42</f>
        <v>4872521</v>
      </c>
      <c r="AH184" s="11">
        <f>NP2017_D1!AH42</f>
        <v>4890072</v>
      </c>
      <c r="AI184" s="11">
        <f>NP2017_D1!AI42</f>
        <v>4900959</v>
      </c>
      <c r="AJ184" s="11">
        <f>NP2017_D1!AJ42</f>
        <v>4905075</v>
      </c>
      <c r="AK184" s="11">
        <f>NP2017_D1!AK42</f>
        <v>4903570</v>
      </c>
      <c r="AL184" s="11">
        <f>NP2017_D1!AL42</f>
        <v>4898337</v>
      </c>
      <c r="AM184" s="11">
        <f>NP2017_D1!AM42</f>
        <v>4839616</v>
      </c>
      <c r="AN184" s="11">
        <f>NP2017_D1!AN42</f>
        <v>4868805</v>
      </c>
      <c r="AO184" s="11">
        <f>NP2017_D1!AO42</f>
        <v>4865357</v>
      </c>
      <c r="AP184" s="11">
        <f>NP2017_D1!AP42</f>
        <v>4853756</v>
      </c>
      <c r="AQ184" s="11">
        <f>NP2017_D1!AQ42</f>
        <v>4856843</v>
      </c>
      <c r="AR184" s="11">
        <f>NP2017_D1!AR42</f>
        <v>4896422</v>
      </c>
      <c r="AS184" s="11">
        <f>NP2017_D1!AS42</f>
        <v>4886364</v>
      </c>
      <c r="AT184" s="11">
        <f>NP2017_D1!AT42</f>
        <v>4877600</v>
      </c>
      <c r="AU184" s="11">
        <f>NP2017_D1!AU42</f>
        <v>4991209</v>
      </c>
      <c r="AV184" s="11">
        <f>NP2017_D1!AV42</f>
        <v>4996261</v>
      </c>
      <c r="AW184" s="11">
        <f>NP2017_D1!AW42</f>
        <v>4947412</v>
      </c>
      <c r="AX184" s="11">
        <f>NP2017_D1!AX42</f>
        <v>4917800</v>
      </c>
      <c r="AY184" s="11">
        <f>NP2017_D1!AY42</f>
        <v>4906665</v>
      </c>
      <c r="AZ184" s="11">
        <f>NP2017_D1!AZ42</f>
        <v>4854913</v>
      </c>
      <c r="BA184" s="11">
        <f>NP2017_D1!BA42</f>
        <v>4813771</v>
      </c>
      <c r="BB184" s="11">
        <f>NP2017_D1!BB42</f>
        <v>4882040</v>
      </c>
      <c r="BC184" s="11">
        <f>NP2017_D1!BC42</f>
        <v>4912162</v>
      </c>
      <c r="BD184" s="11">
        <f>NP2017_D1!BD42</f>
        <v>4817057</v>
      </c>
      <c r="BE184" s="11">
        <f>NP2017_D1!BE42</f>
        <v>4784622</v>
      </c>
      <c r="BF184" s="11">
        <f>NP2017_D1!BF42</f>
        <v>4759564</v>
      </c>
      <c r="BG184" s="11">
        <f>NP2017_D1!BG42</f>
        <v>4750122</v>
      </c>
      <c r="BH184" s="11">
        <f>NP2017_D1!BH42</f>
        <v>4792142</v>
      </c>
      <c r="BI184" s="11">
        <f>NP2017_D1!BI42</f>
        <v>4826641</v>
      </c>
      <c r="BJ184" s="11">
        <f>NP2017_D1!BJ42</f>
        <v>4837725</v>
      </c>
      <c r="BK184" s="11">
        <f>NP2017_D1!BK42</f>
        <v>4894029</v>
      </c>
      <c r="BL184" s="11">
        <f>NP2017_D1!BL42</f>
        <v>4915242</v>
      </c>
      <c r="BM184" s="11">
        <f>NP2017_D1!BM42</f>
        <v>4847153</v>
      </c>
      <c r="BN184" s="11">
        <f>NP2017_D1!BN42</f>
        <v>4619305</v>
      </c>
      <c r="BO184" s="11">
        <f>NP2017_D1!BO42</f>
        <v>4462661</v>
      </c>
      <c r="BP184" s="11">
        <f>NP2017_D1!BP42</f>
        <v>4335357</v>
      </c>
      <c r="BQ184" s="11">
        <f>NP2017_D1!BQ42</f>
        <v>4290391</v>
      </c>
      <c r="BR184" s="11">
        <f>NP2017_D1!BR42</f>
        <v>4256507</v>
      </c>
      <c r="BS184" s="11">
        <f>NP2017_D1!BS42</f>
        <v>4071979</v>
      </c>
      <c r="BT184" s="11">
        <f>NP2017_D1!BT42</f>
        <v>4063904</v>
      </c>
      <c r="BU184" s="11">
        <f>NP2017_D1!BU42</f>
        <v>3996385</v>
      </c>
      <c r="BV184" s="11">
        <f>NP2017_D1!BV42</f>
        <v>3890290</v>
      </c>
      <c r="BW184" s="11">
        <f>NP2017_D1!BW42</f>
        <v>3887360</v>
      </c>
      <c r="BX184" s="11">
        <f>NP2017_D1!BX42</f>
        <v>3597279</v>
      </c>
      <c r="BY184" s="11">
        <f>NP2017_D1!BY42</f>
        <v>3459637</v>
      </c>
      <c r="BZ184" s="11">
        <f>NP2017_D1!BZ42</f>
        <v>3350860</v>
      </c>
      <c r="CA184" s="11">
        <f>NP2017_D1!CA42</f>
        <v>3181026</v>
      </c>
      <c r="CB184" s="11">
        <f>NP2017_D1!CB42</f>
        <v>3188645</v>
      </c>
      <c r="CC184" s="11">
        <f>NP2017_D1!CC42</f>
        <v>3010443</v>
      </c>
      <c r="CD184" s="11">
        <f>NP2017_D1!CD42</f>
        <v>2962400</v>
      </c>
      <c r="CE184" s="11">
        <f>NP2017_D1!CE42</f>
        <v>2987759</v>
      </c>
      <c r="CF184" s="11">
        <f>NP2017_D1!CF42</f>
        <v>3035893</v>
      </c>
      <c r="CG184" s="11">
        <f>NP2017_D1!CG42</f>
        <v>2944919</v>
      </c>
      <c r="CH184" s="11">
        <f>NP2017_D1!CH42</f>
        <v>2672900</v>
      </c>
      <c r="CI184" s="11">
        <f>NP2017_D1!CI42</f>
        <v>2485836</v>
      </c>
      <c r="CJ184" s="11">
        <f>NP2017_D1!CJ42</f>
        <v>2349034</v>
      </c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DA184" s="12">
        <f>SUM(NP2017_D1!V42:AL42)</f>
        <v>80610454</v>
      </c>
      <c r="DB184" s="12">
        <f>SUM(NP2017_D1!AM42:BF42)</f>
        <v>97528239</v>
      </c>
      <c r="DC184" s="12">
        <f>SUM(NP2017_D1!BG42:BK42)</f>
        <v>24100659</v>
      </c>
      <c r="DD184" s="12">
        <f>SUM(NP2017_D1!BL42:BP42)</f>
        <v>23179718</v>
      </c>
      <c r="DE184" s="12">
        <f>SUM(NP2017_D1!BQ42:BU42)</f>
        <v>20679166</v>
      </c>
      <c r="DF184" s="12">
        <f>SUM(NP2017_D1!BV42:BZ42)</f>
        <v>18185426</v>
      </c>
      <c r="DG184" s="12">
        <f>SUM(NP2017_D1!CA42:CE42)</f>
        <v>15330273</v>
      </c>
      <c r="DH184" s="12">
        <f>SUM(NP2017_D1!CF42:CJ42)</f>
        <v>13488582</v>
      </c>
      <c r="DI184" s="12">
        <f>SUM(NP2017_D1!CK42:CO42)</f>
        <v>10109020</v>
      </c>
      <c r="DJ184" s="12">
        <f>SUM(NP2017_D1!CP42:CT42)</f>
        <v>5932024</v>
      </c>
      <c r="DK184" s="12">
        <f>SUM(NP2017_D1!CU42:CY42)</f>
        <v>2185996</v>
      </c>
      <c r="DL184" s="12">
        <f>SUM(NP2017_D1!CZ42:CZ42)</f>
        <v>402042</v>
      </c>
      <c r="DM184" s="12">
        <f>SUM(NP2017_D1!V44:AB44)</f>
        <v>32075955</v>
      </c>
      <c r="DN184" s="12">
        <f>SUM(NP2017_D1!AC44:BP44)</f>
        <v>194611835</v>
      </c>
      <c r="DO184" s="12">
        <f>SUM(NP2017_D1!BQ42:CZ42)</f>
        <v>86312529</v>
      </c>
      <c r="DP184" s="12">
        <f>SUM(NP2017_D1!CK42:CZ42)</f>
        <v>18629082</v>
      </c>
    </row>
    <row r="185" spans="1:120" hidden="1" outlineLevel="1" x14ac:dyDescent="0.25">
      <c r="A185">
        <f>NP2017_D1!A43</f>
        <v>0</v>
      </c>
      <c r="B185">
        <f>NP2017_D1!B43</f>
        <v>2052</v>
      </c>
      <c r="C185" s="11">
        <f>NP2017_D1!C43</f>
        <v>391319224</v>
      </c>
      <c r="D185" s="11">
        <f>NP2017_D1!D43</f>
        <v>4317804</v>
      </c>
      <c r="E185" s="11">
        <f>NP2017_D1!E43</f>
        <v>4324535</v>
      </c>
      <c r="F185" s="11">
        <f>NP2017_D1!F43</f>
        <v>4329906</v>
      </c>
      <c r="G185" s="11">
        <f>NP2017_D1!G43</f>
        <v>4332366</v>
      </c>
      <c r="H185" s="11">
        <f>NP2017_D1!H43</f>
        <v>4332851</v>
      </c>
      <c r="I185" s="11">
        <f>NP2017_D1!I43</f>
        <v>4332654</v>
      </c>
      <c r="J185" s="11">
        <f>NP2017_D1!J43</f>
        <v>4332746</v>
      </c>
      <c r="K185" s="11">
        <f>NP2017_D1!K43</f>
        <v>4333723</v>
      </c>
      <c r="L185" s="11">
        <f>NP2017_D1!L43</f>
        <v>4335958</v>
      </c>
      <c r="M185" s="11">
        <f>NP2017_D1!M43</f>
        <v>4339301</v>
      </c>
      <c r="N185" s="11">
        <f>NP2017_D1!N43</f>
        <v>4343194</v>
      </c>
      <c r="O185" s="11">
        <f>NP2017_D1!O43</f>
        <v>4347417</v>
      </c>
      <c r="P185" s="11">
        <f>NP2017_D1!P43</f>
        <v>4352064</v>
      </c>
      <c r="Q185" s="11">
        <f>NP2017_D1!Q43</f>
        <v>4357520</v>
      </c>
      <c r="R185" s="11">
        <f>NP2017_D1!R43</f>
        <v>4364888</v>
      </c>
      <c r="S185" s="11">
        <f>NP2017_D1!S43</f>
        <v>4376173</v>
      </c>
      <c r="T185" s="11">
        <f>NP2017_D1!T43</f>
        <v>4393283</v>
      </c>
      <c r="U185" s="11">
        <f>NP2017_D1!U43</f>
        <v>4417782</v>
      </c>
      <c r="V185" s="11">
        <f>NP2017_D1!V43</f>
        <v>4450071</v>
      </c>
      <c r="W185" s="11">
        <f>NP2017_D1!W43</f>
        <v>4488798</v>
      </c>
      <c r="X185" s="11">
        <f>NP2017_D1!X43</f>
        <v>4531901</v>
      </c>
      <c r="Y185" s="11">
        <f>NP2017_D1!Y43</f>
        <v>4577479</v>
      </c>
      <c r="Z185" s="11">
        <f>NP2017_D1!Z43</f>
        <v>4623787</v>
      </c>
      <c r="AA185" s="11">
        <f>NP2017_D1!AA43</f>
        <v>4669594</v>
      </c>
      <c r="AB185" s="11">
        <f>NP2017_D1!AB43</f>
        <v>4713847</v>
      </c>
      <c r="AC185" s="11">
        <f>NP2017_D1!AC43</f>
        <v>4755412</v>
      </c>
      <c r="AD185" s="11">
        <f>NP2017_D1!AD43</f>
        <v>4793631</v>
      </c>
      <c r="AE185" s="11">
        <f>NP2017_D1!AE43</f>
        <v>4828388</v>
      </c>
      <c r="AF185" s="11">
        <f>NP2017_D1!AF43</f>
        <v>4859460</v>
      </c>
      <c r="AG185" s="11">
        <f>NP2017_D1!AG43</f>
        <v>4885729</v>
      </c>
      <c r="AH185" s="11">
        <f>NP2017_D1!AH43</f>
        <v>4906284</v>
      </c>
      <c r="AI185" s="11">
        <f>NP2017_D1!AI43</f>
        <v>4920189</v>
      </c>
      <c r="AJ185" s="11">
        <f>NP2017_D1!AJ43</f>
        <v>4927645</v>
      </c>
      <c r="AK185" s="11">
        <f>NP2017_D1!AK43</f>
        <v>4928836</v>
      </c>
      <c r="AL185" s="11">
        <f>NP2017_D1!AL43</f>
        <v>4925212</v>
      </c>
      <c r="AM185" s="11">
        <f>NP2017_D1!AM43</f>
        <v>4918148</v>
      </c>
      <c r="AN185" s="11">
        <f>NP2017_D1!AN43</f>
        <v>4857602</v>
      </c>
      <c r="AO185" s="11">
        <f>NP2017_D1!AO43</f>
        <v>4884995</v>
      </c>
      <c r="AP185" s="11">
        <f>NP2017_D1!AP43</f>
        <v>4880050</v>
      </c>
      <c r="AQ185" s="11">
        <f>NP2017_D1!AQ43</f>
        <v>4866939</v>
      </c>
      <c r="AR185" s="11">
        <f>NP2017_D1!AR43</f>
        <v>4868343</v>
      </c>
      <c r="AS185" s="11">
        <f>NP2017_D1!AS43</f>
        <v>4906034</v>
      </c>
      <c r="AT185" s="11">
        <f>NP2017_D1!AT43</f>
        <v>4894445</v>
      </c>
      <c r="AU185" s="11">
        <f>NP2017_D1!AU43</f>
        <v>4884487</v>
      </c>
      <c r="AV185" s="11">
        <f>NP2017_D1!AV43</f>
        <v>4997057</v>
      </c>
      <c r="AW185" s="11">
        <f>NP2017_D1!AW43</f>
        <v>5000946</v>
      </c>
      <c r="AX185" s="11">
        <f>NP2017_D1!AX43</f>
        <v>4950497</v>
      </c>
      <c r="AY185" s="11">
        <f>NP2017_D1!AY43</f>
        <v>4918706</v>
      </c>
      <c r="AZ185" s="11">
        <f>NP2017_D1!AZ43</f>
        <v>4905159</v>
      </c>
      <c r="BA185" s="11">
        <f>NP2017_D1!BA43</f>
        <v>4851321</v>
      </c>
      <c r="BB185" s="11">
        <f>NP2017_D1!BB43</f>
        <v>4808523</v>
      </c>
      <c r="BC185" s="11">
        <f>NP2017_D1!BC43</f>
        <v>4875249</v>
      </c>
      <c r="BD185" s="11">
        <f>NP2017_D1!BD43</f>
        <v>4904450</v>
      </c>
      <c r="BE185" s="11">
        <f>NP2017_D1!BE43</f>
        <v>4809107</v>
      </c>
      <c r="BF185" s="11">
        <f>NP2017_D1!BF43</f>
        <v>4776385</v>
      </c>
      <c r="BG185" s="11">
        <f>NP2017_D1!BG43</f>
        <v>4750978</v>
      </c>
      <c r="BH185" s="11">
        <f>NP2017_D1!BH43</f>
        <v>4740909</v>
      </c>
      <c r="BI185" s="11">
        <f>NP2017_D1!BI43</f>
        <v>4781930</v>
      </c>
      <c r="BJ185" s="11">
        <f>NP2017_D1!BJ43</f>
        <v>4815151</v>
      </c>
      <c r="BK185" s="11">
        <f>NP2017_D1!BK43</f>
        <v>4824837</v>
      </c>
      <c r="BL185" s="11">
        <f>NP2017_D1!BL43</f>
        <v>4879179</v>
      </c>
      <c r="BM185" s="11">
        <f>NP2017_D1!BM43</f>
        <v>4898014</v>
      </c>
      <c r="BN185" s="11">
        <f>NP2017_D1!BN43</f>
        <v>4827381</v>
      </c>
      <c r="BO185" s="11">
        <f>NP2017_D1!BO43</f>
        <v>4597472</v>
      </c>
      <c r="BP185" s="11">
        <f>NP2017_D1!BP43</f>
        <v>4438444</v>
      </c>
      <c r="BQ185" s="11">
        <f>NP2017_D1!BQ43</f>
        <v>4308519</v>
      </c>
      <c r="BR185" s="11">
        <f>NP2017_D1!BR43</f>
        <v>4260274</v>
      </c>
      <c r="BS185" s="11">
        <f>NP2017_D1!BS43</f>
        <v>4223068</v>
      </c>
      <c r="BT185" s="11">
        <f>NP2017_D1!BT43</f>
        <v>4036647</v>
      </c>
      <c r="BU185" s="11">
        <f>NP2017_D1!BU43</f>
        <v>4024819</v>
      </c>
      <c r="BV185" s="11">
        <f>NP2017_D1!BV43</f>
        <v>3953701</v>
      </c>
      <c r="BW185" s="11">
        <f>NP2017_D1!BW43</f>
        <v>3843926</v>
      </c>
      <c r="BX185" s="11">
        <f>NP2017_D1!BX43</f>
        <v>3835305</v>
      </c>
      <c r="BY185" s="11">
        <f>NP2017_D1!BY43</f>
        <v>3543552</v>
      </c>
      <c r="BZ185" s="11">
        <f>NP2017_D1!BZ43</f>
        <v>3402048</v>
      </c>
      <c r="CA185" s="11">
        <f>NP2017_D1!CA43</f>
        <v>3288914</v>
      </c>
      <c r="CB185" s="11">
        <f>NP2017_D1!CB43</f>
        <v>3115789</v>
      </c>
      <c r="CC185" s="11">
        <f>NP2017_D1!CC43</f>
        <v>3115887</v>
      </c>
      <c r="CD185" s="11">
        <f>NP2017_D1!CD43</f>
        <v>2934002</v>
      </c>
      <c r="CE185" s="11">
        <f>NP2017_D1!CE43</f>
        <v>2878224</v>
      </c>
      <c r="CF185" s="11">
        <f>NP2017_D1!CF43</f>
        <v>2891239</v>
      </c>
      <c r="CG185" s="11">
        <f>NP2017_D1!CG43</f>
        <v>2924400</v>
      </c>
      <c r="CH185" s="11">
        <f>NP2017_D1!CH43</f>
        <v>2822877</v>
      </c>
      <c r="CI185" s="11">
        <f>NP2017_D1!CI43</f>
        <v>2547835</v>
      </c>
      <c r="CJ185" s="11">
        <f>NP2017_D1!CJ43</f>
        <v>2354538</v>
      </c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DA185" s="12">
        <f>SUM(NP2017_D1!V43:AL43)</f>
        <v>80786263</v>
      </c>
      <c r="DB185" s="12">
        <f>SUM(NP2017_D1!AM43:BF43)</f>
        <v>97758443</v>
      </c>
      <c r="DC185" s="12">
        <f>SUM(NP2017_D1!BG43:BK43)</f>
        <v>23913805</v>
      </c>
      <c r="DD185" s="12">
        <f>SUM(NP2017_D1!BL43:BP43)</f>
        <v>23640490</v>
      </c>
      <c r="DE185" s="12">
        <f>SUM(NP2017_D1!BQ43:BU43)</f>
        <v>20853327</v>
      </c>
      <c r="DF185" s="12">
        <f>SUM(NP2017_D1!BV43:BZ43)</f>
        <v>18578532</v>
      </c>
      <c r="DG185" s="12">
        <f>SUM(NP2017_D1!CA43:CE43)</f>
        <v>15332816</v>
      </c>
      <c r="DH185" s="12">
        <f>SUM(NP2017_D1!CF43:CJ43)</f>
        <v>13540889</v>
      </c>
      <c r="DI185" s="12">
        <f>SUM(NP2017_D1!CK43:CO43)</f>
        <v>9961809</v>
      </c>
      <c r="DJ185" s="12">
        <f>SUM(NP2017_D1!CP43:CT43)</f>
        <v>5995158</v>
      </c>
      <c r="DK185" s="12">
        <f>SUM(NP2017_D1!CU43:CY43)</f>
        <v>2274424</v>
      </c>
      <c r="DL185" s="12">
        <f>SUM(NP2017_D1!CZ43:CZ43)</f>
        <v>419103</v>
      </c>
      <c r="DM185" s="12">
        <f>SUM(NP2017_D1!V45:AB45)</f>
        <v>32099698</v>
      </c>
      <c r="DN185" s="12">
        <f>SUM(NP2017_D1!AC45:BP45)</f>
        <v>195056229</v>
      </c>
      <c r="DO185" s="12">
        <f>SUM(NP2017_D1!BQ43:CZ43)</f>
        <v>86956058</v>
      </c>
      <c r="DP185" s="12">
        <f>SUM(NP2017_D1!CK43:CZ43)</f>
        <v>18650494</v>
      </c>
    </row>
    <row r="186" spans="1:120" hidden="1" outlineLevel="1" x14ac:dyDescent="0.25">
      <c r="A186">
        <f>NP2017_D1!A44</f>
        <v>0</v>
      </c>
      <c r="B186">
        <f>NP2017_D1!B44</f>
        <v>2053</v>
      </c>
      <c r="C186" s="11">
        <f>NP2017_D1!C44</f>
        <v>392824466</v>
      </c>
      <c r="D186" s="11">
        <f>NP2017_D1!D44</f>
        <v>4328904</v>
      </c>
      <c r="E186" s="11">
        <f>NP2017_D1!E44</f>
        <v>4336322</v>
      </c>
      <c r="F186" s="11">
        <f>NP2017_D1!F44</f>
        <v>4342214</v>
      </c>
      <c r="G186" s="11">
        <f>NP2017_D1!G44</f>
        <v>4344976</v>
      </c>
      <c r="H186" s="11">
        <f>NP2017_D1!H44</f>
        <v>4345530</v>
      </c>
      <c r="I186" s="11">
        <f>NP2017_D1!I44</f>
        <v>4345157</v>
      </c>
      <c r="J186" s="11">
        <f>NP2017_D1!J44</f>
        <v>4344914</v>
      </c>
      <c r="K186" s="11">
        <f>NP2017_D1!K44</f>
        <v>4345364</v>
      </c>
      <c r="L186" s="11">
        <f>NP2017_D1!L44</f>
        <v>4346917</v>
      </c>
      <c r="M186" s="11">
        <f>NP2017_D1!M44</f>
        <v>4349560</v>
      </c>
      <c r="N186" s="11">
        <f>NP2017_D1!N44</f>
        <v>4352799</v>
      </c>
      <c r="O186" s="11">
        <f>NP2017_D1!O44</f>
        <v>4356434</v>
      </c>
      <c r="P186" s="11">
        <f>NP2017_D1!P44</f>
        <v>4360469</v>
      </c>
      <c r="Q186" s="11">
        <f>NP2017_D1!Q44</f>
        <v>4365579</v>
      </c>
      <c r="R186" s="11">
        <f>NP2017_D1!R44</f>
        <v>4372593</v>
      </c>
      <c r="S186" s="11">
        <f>NP2017_D1!S44</f>
        <v>4383293</v>
      </c>
      <c r="T186" s="11">
        <f>NP2017_D1!T44</f>
        <v>4399756</v>
      </c>
      <c r="U186" s="11">
        <f>NP2017_D1!U44</f>
        <v>4423281</v>
      </c>
      <c r="V186" s="11">
        <f>NP2017_D1!V44</f>
        <v>4454565</v>
      </c>
      <c r="W186" s="11">
        <f>NP2017_D1!W44</f>
        <v>4492286</v>
      </c>
      <c r="X186" s="11">
        <f>NP2017_D1!X44</f>
        <v>4534512</v>
      </c>
      <c r="Y186" s="11">
        <f>NP2017_D1!Y44</f>
        <v>4579529</v>
      </c>
      <c r="Z186" s="11">
        <f>NP2017_D1!Z44</f>
        <v>4625821</v>
      </c>
      <c r="AA186" s="11">
        <f>NP2017_D1!AA44</f>
        <v>4672058</v>
      </c>
      <c r="AB186" s="11">
        <f>NP2017_D1!AB44</f>
        <v>4717184</v>
      </c>
      <c r="AC186" s="11">
        <f>NP2017_D1!AC44</f>
        <v>4760152</v>
      </c>
      <c r="AD186" s="11">
        <f>NP2017_D1!AD44</f>
        <v>4799998</v>
      </c>
      <c r="AE186" s="11">
        <f>NP2017_D1!AE44</f>
        <v>4835988</v>
      </c>
      <c r="AF186" s="11">
        <f>NP2017_D1!AF44</f>
        <v>4868317</v>
      </c>
      <c r="AG186" s="11">
        <f>NP2017_D1!AG44</f>
        <v>4896489</v>
      </c>
      <c r="AH186" s="11">
        <f>NP2017_D1!AH44</f>
        <v>4919632</v>
      </c>
      <c r="AI186" s="11">
        <f>NP2017_D1!AI44</f>
        <v>4936531</v>
      </c>
      <c r="AJ186" s="11">
        <f>NP2017_D1!AJ44</f>
        <v>4946987</v>
      </c>
      <c r="AK186" s="11">
        <f>NP2017_D1!AK44</f>
        <v>4951513</v>
      </c>
      <c r="AL186" s="11">
        <f>NP2017_D1!AL44</f>
        <v>4950576</v>
      </c>
      <c r="AM186" s="11">
        <f>NP2017_D1!AM44</f>
        <v>4945117</v>
      </c>
      <c r="AN186" s="11">
        <f>NP2017_D1!AN44</f>
        <v>4936213</v>
      </c>
      <c r="AO186" s="11">
        <f>NP2017_D1!AO44</f>
        <v>4873886</v>
      </c>
      <c r="AP186" s="11">
        <f>NP2017_D1!AP44</f>
        <v>4899765</v>
      </c>
      <c r="AQ186" s="11">
        <f>NP2017_D1!AQ44</f>
        <v>4893320</v>
      </c>
      <c r="AR186" s="11">
        <f>NP2017_D1!AR44</f>
        <v>4878543</v>
      </c>
      <c r="AS186" s="11">
        <f>NP2017_D1!AS44</f>
        <v>4878101</v>
      </c>
      <c r="AT186" s="11">
        <f>NP2017_D1!AT44</f>
        <v>4914218</v>
      </c>
      <c r="AU186" s="11">
        <f>NP2017_D1!AU44</f>
        <v>4901445</v>
      </c>
      <c r="AV186" s="11">
        <f>NP2017_D1!AV44</f>
        <v>4890591</v>
      </c>
      <c r="AW186" s="11">
        <f>NP2017_D1!AW44</f>
        <v>5001883</v>
      </c>
      <c r="AX186" s="11">
        <f>NP2017_D1!AX44</f>
        <v>5004114</v>
      </c>
      <c r="AY186" s="11">
        <f>NP2017_D1!AY44</f>
        <v>4951526</v>
      </c>
      <c r="AZ186" s="11">
        <f>NP2017_D1!AZ44</f>
        <v>4917357</v>
      </c>
      <c r="BA186" s="11">
        <f>NP2017_D1!BA44</f>
        <v>4901671</v>
      </c>
      <c r="BB186" s="11">
        <f>NP2017_D1!BB44</f>
        <v>4846200</v>
      </c>
      <c r="BC186" s="11">
        <f>NP2017_D1!BC44</f>
        <v>4802125</v>
      </c>
      <c r="BD186" s="11">
        <f>NP2017_D1!BD44</f>
        <v>4867858</v>
      </c>
      <c r="BE186" s="11">
        <f>NP2017_D1!BE44</f>
        <v>4896504</v>
      </c>
      <c r="BF186" s="11">
        <f>NP2017_D1!BF44</f>
        <v>4801046</v>
      </c>
      <c r="BG186" s="11">
        <f>NP2017_D1!BG44</f>
        <v>4768012</v>
      </c>
      <c r="BH186" s="11">
        <f>NP2017_D1!BH44</f>
        <v>4742051</v>
      </c>
      <c r="BI186" s="11">
        <f>NP2017_D1!BI44</f>
        <v>4731206</v>
      </c>
      <c r="BJ186" s="11">
        <f>NP2017_D1!BJ44</f>
        <v>4770976</v>
      </c>
      <c r="BK186" s="11">
        <f>NP2017_D1!BK44</f>
        <v>4802737</v>
      </c>
      <c r="BL186" s="11">
        <f>NP2017_D1!BL44</f>
        <v>4810675</v>
      </c>
      <c r="BM186" s="11">
        <f>NP2017_D1!BM44</f>
        <v>4862527</v>
      </c>
      <c r="BN186" s="11">
        <f>NP2017_D1!BN44</f>
        <v>4878400</v>
      </c>
      <c r="BO186" s="11">
        <f>NP2017_D1!BO44</f>
        <v>4804769</v>
      </c>
      <c r="BP186" s="11">
        <f>NP2017_D1!BP44</f>
        <v>4572816</v>
      </c>
      <c r="BQ186" s="11">
        <f>NP2017_D1!BQ44</f>
        <v>4411337</v>
      </c>
      <c r="BR186" s="11">
        <f>NP2017_D1!BR44</f>
        <v>4278746</v>
      </c>
      <c r="BS186" s="11">
        <f>NP2017_D1!BS44</f>
        <v>4227324</v>
      </c>
      <c r="BT186" s="11">
        <f>NP2017_D1!BT44</f>
        <v>4186823</v>
      </c>
      <c r="BU186" s="11">
        <f>NP2017_D1!BU44</f>
        <v>3998386</v>
      </c>
      <c r="BV186" s="11">
        <f>NP2017_D1!BV44</f>
        <v>3982374</v>
      </c>
      <c r="BW186" s="11">
        <f>NP2017_D1!BW44</f>
        <v>3907112</v>
      </c>
      <c r="BX186" s="11">
        <f>NP2017_D1!BX44</f>
        <v>3793194</v>
      </c>
      <c r="BY186" s="11">
        <f>NP2017_D1!BY44</f>
        <v>3778449</v>
      </c>
      <c r="BZ186" s="11">
        <f>NP2017_D1!BZ44</f>
        <v>3485141</v>
      </c>
      <c r="CA186" s="11">
        <f>NP2017_D1!CA44</f>
        <v>3339762</v>
      </c>
      <c r="CB186" s="11">
        <f>NP2017_D1!CB44</f>
        <v>3222079</v>
      </c>
      <c r="CC186" s="11">
        <f>NP2017_D1!CC44</f>
        <v>3045425</v>
      </c>
      <c r="CD186" s="11">
        <f>NP2017_D1!CD44</f>
        <v>3037376</v>
      </c>
      <c r="CE186" s="11">
        <f>NP2017_D1!CE44</f>
        <v>2851340</v>
      </c>
      <c r="CF186" s="11">
        <f>NP2017_D1!CF44</f>
        <v>2786062</v>
      </c>
      <c r="CG186" s="11">
        <f>NP2017_D1!CG44</f>
        <v>2785881</v>
      </c>
      <c r="CH186" s="11">
        <f>NP2017_D1!CH44</f>
        <v>2804146</v>
      </c>
      <c r="CI186" s="11">
        <f>NP2017_D1!CI44</f>
        <v>2691593</v>
      </c>
      <c r="CJ186" s="11">
        <f>NP2017_D1!CJ44</f>
        <v>2414118</v>
      </c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DA186" s="12">
        <f>SUM(NP2017_D1!V44:AL44)</f>
        <v>80942138</v>
      </c>
      <c r="DB186" s="12">
        <f>SUM(NP2017_D1!AM44:BF44)</f>
        <v>98001483</v>
      </c>
      <c r="DC186" s="12">
        <f>SUM(NP2017_D1!BG44:BK44)</f>
        <v>23814982</v>
      </c>
      <c r="DD186" s="12">
        <f>SUM(NP2017_D1!BL44:BP44)</f>
        <v>23929187</v>
      </c>
      <c r="DE186" s="12">
        <f>SUM(NP2017_D1!BQ44:BU44)</f>
        <v>21102616</v>
      </c>
      <c r="DF186" s="12">
        <f>SUM(NP2017_D1!BV44:BZ44)</f>
        <v>18946270</v>
      </c>
      <c r="DG186" s="12">
        <f>SUM(NP2017_D1!CA44:CE44)</f>
        <v>15495982</v>
      </c>
      <c r="DH186" s="12">
        <f>SUM(NP2017_D1!CF44:CJ44)</f>
        <v>13481800</v>
      </c>
      <c r="DI186" s="12">
        <f>SUM(NP2017_D1!CK44:CO44)</f>
        <v>9824411</v>
      </c>
      <c r="DJ186" s="12">
        <f>SUM(NP2017_D1!CP44:CT44)</f>
        <v>6051134</v>
      </c>
      <c r="DK186" s="12">
        <f>SUM(NP2017_D1!CU44:CY44)</f>
        <v>2351516</v>
      </c>
      <c r="DL186" s="12">
        <f>SUM(NP2017_D1!CZ44:CZ44)</f>
        <v>438885</v>
      </c>
      <c r="DM186" s="12">
        <f>SUM(NP2017_D1!V46:AB46)</f>
        <v>32128446</v>
      </c>
      <c r="DN186" s="12">
        <f>SUM(NP2017_D1!AC46:BP46)</f>
        <v>195305164</v>
      </c>
      <c r="DO186" s="12">
        <f>SUM(NP2017_D1!BQ44:CZ44)</f>
        <v>87692614</v>
      </c>
      <c r="DP186" s="12">
        <f>SUM(NP2017_D1!CK44:CZ44)</f>
        <v>18665946</v>
      </c>
    </row>
    <row r="187" spans="1:120" hidden="1" outlineLevel="1" x14ac:dyDescent="0.25">
      <c r="A187">
        <f>NP2017_D1!A45</f>
        <v>0</v>
      </c>
      <c r="B187">
        <f>NP2017_D1!B45</f>
        <v>2054</v>
      </c>
      <c r="C187" s="11">
        <f>NP2017_D1!C45</f>
        <v>394340586</v>
      </c>
      <c r="D187" s="11">
        <f>NP2017_D1!D45</f>
        <v>4339384</v>
      </c>
      <c r="E187" s="11">
        <f>NP2017_D1!E45</f>
        <v>4347543</v>
      </c>
      <c r="F187" s="11">
        <f>NP2017_D1!F45</f>
        <v>4354071</v>
      </c>
      <c r="G187" s="11">
        <f>NP2017_D1!G45</f>
        <v>4357343</v>
      </c>
      <c r="H187" s="11">
        <f>NP2017_D1!H45</f>
        <v>4358196</v>
      </c>
      <c r="I187" s="11">
        <f>NP2017_D1!I45</f>
        <v>4357880</v>
      </c>
      <c r="J187" s="11">
        <f>NP2017_D1!J45</f>
        <v>4357453</v>
      </c>
      <c r="K187" s="11">
        <f>NP2017_D1!K45</f>
        <v>4357571</v>
      </c>
      <c r="L187" s="11">
        <f>NP2017_D1!L45</f>
        <v>4358594</v>
      </c>
      <c r="M187" s="11">
        <f>NP2017_D1!M45</f>
        <v>4360554</v>
      </c>
      <c r="N187" s="11">
        <f>NP2017_D1!N45</f>
        <v>4363090</v>
      </c>
      <c r="O187" s="11">
        <f>NP2017_D1!O45</f>
        <v>4366068</v>
      </c>
      <c r="P187" s="11">
        <f>NP2017_D1!P45</f>
        <v>4369516</v>
      </c>
      <c r="Q187" s="11">
        <f>NP2017_D1!Q45</f>
        <v>4374018</v>
      </c>
      <c r="R187" s="11">
        <f>NP2017_D1!R45</f>
        <v>4380690</v>
      </c>
      <c r="S187" s="11">
        <f>NP2017_D1!S45</f>
        <v>4391047</v>
      </c>
      <c r="T187" s="11">
        <f>NP2017_D1!T45</f>
        <v>4406941</v>
      </c>
      <c r="U187" s="11">
        <f>NP2017_D1!U45</f>
        <v>4429843</v>
      </c>
      <c r="V187" s="11">
        <f>NP2017_D1!V45</f>
        <v>4460177</v>
      </c>
      <c r="W187" s="11">
        <f>NP2017_D1!W45</f>
        <v>4496913</v>
      </c>
      <c r="X187" s="11">
        <f>NP2017_D1!X45</f>
        <v>4538146</v>
      </c>
      <c r="Y187" s="11">
        <f>NP2017_D1!Y45</f>
        <v>4582301</v>
      </c>
      <c r="Z187" s="11">
        <f>NP2017_D1!Z45</f>
        <v>4628042</v>
      </c>
      <c r="AA187" s="11">
        <f>NP2017_D1!AA45</f>
        <v>4674279</v>
      </c>
      <c r="AB187" s="11">
        <f>NP2017_D1!AB45</f>
        <v>4719840</v>
      </c>
      <c r="AC187" s="11">
        <f>NP2017_D1!AC45</f>
        <v>4763681</v>
      </c>
      <c r="AD187" s="11">
        <f>NP2017_D1!AD45</f>
        <v>4804922</v>
      </c>
      <c r="AE187" s="11">
        <f>NP2017_D1!AE45</f>
        <v>4842533</v>
      </c>
      <c r="AF187" s="11">
        <f>NP2017_D1!AF45</f>
        <v>4876082</v>
      </c>
      <c r="AG187" s="11">
        <f>NP2017_D1!AG45</f>
        <v>4905497</v>
      </c>
      <c r="AH187" s="11">
        <f>NP2017_D1!AH45</f>
        <v>4930529</v>
      </c>
      <c r="AI187" s="11">
        <f>NP2017_D1!AI45</f>
        <v>4950002</v>
      </c>
      <c r="AJ187" s="11">
        <f>NP2017_D1!AJ45</f>
        <v>4963442</v>
      </c>
      <c r="AK187" s="11">
        <f>NP2017_D1!AK45</f>
        <v>4970962</v>
      </c>
      <c r="AL187" s="11">
        <f>NP2017_D1!AL45</f>
        <v>4973350</v>
      </c>
      <c r="AM187" s="11">
        <f>NP2017_D1!AM45</f>
        <v>4970574</v>
      </c>
      <c r="AN187" s="11">
        <f>NP2017_D1!AN45</f>
        <v>4963273</v>
      </c>
      <c r="AO187" s="11">
        <f>NP2017_D1!AO45</f>
        <v>4952573</v>
      </c>
      <c r="AP187" s="11">
        <f>NP2017_D1!AP45</f>
        <v>4888746</v>
      </c>
      <c r="AQ187" s="11">
        <f>NP2017_D1!AQ45</f>
        <v>4913116</v>
      </c>
      <c r="AR187" s="11">
        <f>NP2017_D1!AR45</f>
        <v>4905008</v>
      </c>
      <c r="AS187" s="11">
        <f>NP2017_D1!AS45</f>
        <v>4888403</v>
      </c>
      <c r="AT187" s="11">
        <f>NP2017_D1!AT45</f>
        <v>4886429</v>
      </c>
      <c r="AU187" s="11">
        <f>NP2017_D1!AU45</f>
        <v>4921324</v>
      </c>
      <c r="AV187" s="11">
        <f>NP2017_D1!AV45</f>
        <v>4907659</v>
      </c>
      <c r="AW187" s="11">
        <f>NP2017_D1!AW45</f>
        <v>4895681</v>
      </c>
      <c r="AX187" s="11">
        <f>NP2017_D1!AX45</f>
        <v>5005195</v>
      </c>
      <c r="AY187" s="11">
        <f>NP2017_D1!AY45</f>
        <v>5005224</v>
      </c>
      <c r="AZ187" s="11">
        <f>NP2017_D1!AZ45</f>
        <v>4950306</v>
      </c>
      <c r="BA187" s="11">
        <f>NP2017_D1!BA45</f>
        <v>4914037</v>
      </c>
      <c r="BB187" s="11">
        <f>NP2017_D1!BB45</f>
        <v>4896661</v>
      </c>
      <c r="BC187" s="11">
        <f>NP2017_D1!BC45</f>
        <v>4839941</v>
      </c>
      <c r="BD187" s="11">
        <f>NP2017_D1!BD45</f>
        <v>4795147</v>
      </c>
      <c r="BE187" s="11">
        <f>NP2017_D1!BE45</f>
        <v>4860250</v>
      </c>
      <c r="BF187" s="11">
        <f>NP2017_D1!BF45</f>
        <v>4888452</v>
      </c>
      <c r="BG187" s="11">
        <f>NP2017_D1!BG45</f>
        <v>4792867</v>
      </c>
      <c r="BH187" s="11">
        <f>NP2017_D1!BH45</f>
        <v>4759306</v>
      </c>
      <c r="BI187" s="11">
        <f>NP2017_D1!BI45</f>
        <v>4732650</v>
      </c>
      <c r="BJ187" s="11">
        <f>NP2017_D1!BJ45</f>
        <v>4720783</v>
      </c>
      <c r="BK187" s="11">
        <f>NP2017_D1!BK45</f>
        <v>4759114</v>
      </c>
      <c r="BL187" s="11">
        <f>NP2017_D1!BL45</f>
        <v>4789073</v>
      </c>
      <c r="BM187" s="11">
        <f>NP2017_D1!BM45</f>
        <v>4794745</v>
      </c>
      <c r="BN187" s="11">
        <f>NP2017_D1!BN45</f>
        <v>4843508</v>
      </c>
      <c r="BO187" s="11">
        <f>NP2017_D1!BO45</f>
        <v>4855936</v>
      </c>
      <c r="BP187" s="11">
        <f>NP2017_D1!BP45</f>
        <v>4779248</v>
      </c>
      <c r="BQ187" s="11">
        <f>NP2017_D1!BQ45</f>
        <v>4545208</v>
      </c>
      <c r="BR187" s="11">
        <f>NP2017_D1!BR45</f>
        <v>4381249</v>
      </c>
      <c r="BS187" s="11">
        <f>NP2017_D1!BS45</f>
        <v>4246141</v>
      </c>
      <c r="BT187" s="11">
        <f>NP2017_D1!BT45</f>
        <v>4191560</v>
      </c>
      <c r="BU187" s="11">
        <f>NP2017_D1!BU45</f>
        <v>4147549</v>
      </c>
      <c r="BV187" s="11">
        <f>NP2017_D1!BV45</f>
        <v>3956792</v>
      </c>
      <c r="BW187" s="11">
        <f>NP2017_D1!BW45</f>
        <v>3936010</v>
      </c>
      <c r="BX187" s="11">
        <f>NP2017_D1!BX45</f>
        <v>3856108</v>
      </c>
      <c r="BY187" s="11">
        <f>NP2017_D1!BY45</f>
        <v>3737725</v>
      </c>
      <c r="BZ187" s="11">
        <f>NP2017_D1!BZ45</f>
        <v>3716635</v>
      </c>
      <c r="CA187" s="11">
        <f>NP2017_D1!CA45</f>
        <v>3421936</v>
      </c>
      <c r="CB187" s="11">
        <f>NP2017_D1!CB45</f>
        <v>3272524</v>
      </c>
      <c r="CC187" s="11">
        <f>NP2017_D1!CC45</f>
        <v>3149963</v>
      </c>
      <c r="CD187" s="11">
        <f>NP2017_D1!CD45</f>
        <v>2969446</v>
      </c>
      <c r="CE187" s="11">
        <f>NP2017_D1!CE45</f>
        <v>2952436</v>
      </c>
      <c r="CF187" s="11">
        <f>NP2017_D1!CF45</f>
        <v>2760756</v>
      </c>
      <c r="CG187" s="11">
        <f>NP2017_D1!CG45</f>
        <v>2685346</v>
      </c>
      <c r="CH187" s="11">
        <f>NP2017_D1!CH45</f>
        <v>2672130</v>
      </c>
      <c r="CI187" s="11">
        <f>NP2017_D1!CI45</f>
        <v>2674703</v>
      </c>
      <c r="CJ187" s="11">
        <f>NP2017_D1!CJ45</f>
        <v>2551173</v>
      </c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DA187" s="12">
        <f>SUM(NP2017_D1!V45:AL45)</f>
        <v>81080698</v>
      </c>
      <c r="DB187" s="12">
        <f>SUM(NP2017_D1!AM45:BF45)</f>
        <v>98247999</v>
      </c>
      <c r="DC187" s="12">
        <f>SUM(NP2017_D1!BG45:BK45)</f>
        <v>23764720</v>
      </c>
      <c r="DD187" s="12">
        <f>SUM(NP2017_D1!BL45:BP45)</f>
        <v>24062510</v>
      </c>
      <c r="DE187" s="12">
        <f>SUM(NP2017_D1!BQ45:BU45)</f>
        <v>21511707</v>
      </c>
      <c r="DF187" s="12">
        <f>SUM(NP2017_D1!BV45:BZ45)</f>
        <v>19203270</v>
      </c>
      <c r="DG187" s="12">
        <f>SUM(NP2017_D1!CA45:CE45)</f>
        <v>15766305</v>
      </c>
      <c r="DH187" s="12">
        <f>SUM(NP2017_D1!CF45:CJ45)</f>
        <v>13344108</v>
      </c>
      <c r="DI187" s="12">
        <f>SUM(NP2017_D1!CK45:CO45)</f>
        <v>9749636</v>
      </c>
      <c r="DJ187" s="12">
        <f>SUM(NP2017_D1!CP45:CT45)</f>
        <v>6102827</v>
      </c>
      <c r="DK187" s="12">
        <f>SUM(NP2017_D1!CU45:CY45)</f>
        <v>2416043</v>
      </c>
      <c r="DL187" s="12">
        <f>SUM(NP2017_D1!CZ45:CZ45)</f>
        <v>460961</v>
      </c>
      <c r="DM187" s="12">
        <f>SUM(NP2017_D1!V47:AB47)</f>
        <v>32163163</v>
      </c>
      <c r="DN187" s="12">
        <f>SUM(NP2017_D1!AC47:BP47)</f>
        <v>195513754</v>
      </c>
      <c r="DO187" s="12">
        <f>SUM(NP2017_D1!BQ45:CZ45)</f>
        <v>88554857</v>
      </c>
      <c r="DP187" s="12">
        <f>SUM(NP2017_D1!CK45:CZ45)</f>
        <v>18729467</v>
      </c>
    </row>
    <row r="188" spans="1:120" hidden="1" outlineLevel="1" x14ac:dyDescent="0.25">
      <c r="A188">
        <f>NP2017_D1!A46</f>
        <v>0</v>
      </c>
      <c r="B188">
        <f>NP2017_D1!B46</f>
        <v>2055</v>
      </c>
      <c r="C188" s="11">
        <f>NP2017_D1!C46</f>
        <v>395868444</v>
      </c>
      <c r="D188" s="11">
        <f>NP2017_D1!D46</f>
        <v>4349170</v>
      </c>
      <c r="E188" s="11">
        <f>NP2017_D1!E46</f>
        <v>4358143</v>
      </c>
      <c r="F188" s="11">
        <f>NP2017_D1!F46</f>
        <v>4365363</v>
      </c>
      <c r="G188" s="11">
        <f>NP2017_D1!G46</f>
        <v>4369266</v>
      </c>
      <c r="H188" s="11">
        <f>NP2017_D1!H46</f>
        <v>4370617</v>
      </c>
      <c r="I188" s="11">
        <f>NP2017_D1!I46</f>
        <v>4370593</v>
      </c>
      <c r="J188" s="11">
        <f>NP2017_D1!J46</f>
        <v>4370218</v>
      </c>
      <c r="K188" s="11">
        <f>NP2017_D1!K46</f>
        <v>4370147</v>
      </c>
      <c r="L188" s="11">
        <f>NP2017_D1!L46</f>
        <v>4370836</v>
      </c>
      <c r="M188" s="11">
        <f>NP2017_D1!M46</f>
        <v>4372264</v>
      </c>
      <c r="N188" s="11">
        <f>NP2017_D1!N46</f>
        <v>4374118</v>
      </c>
      <c r="O188" s="11">
        <f>NP2017_D1!O46</f>
        <v>4376394</v>
      </c>
      <c r="P188" s="11">
        <f>NP2017_D1!P46</f>
        <v>4379185</v>
      </c>
      <c r="Q188" s="11">
        <f>NP2017_D1!Q46</f>
        <v>4383099</v>
      </c>
      <c r="R188" s="11">
        <f>NP2017_D1!R46</f>
        <v>4389170</v>
      </c>
      <c r="S188" s="11">
        <f>NP2017_D1!S46</f>
        <v>4399195</v>
      </c>
      <c r="T188" s="11">
        <f>NP2017_D1!T46</f>
        <v>4414762</v>
      </c>
      <c r="U188" s="11">
        <f>NP2017_D1!U46</f>
        <v>4437116</v>
      </c>
      <c r="V188" s="11">
        <f>NP2017_D1!V46</f>
        <v>4466850</v>
      </c>
      <c r="W188" s="11">
        <f>NP2017_D1!W46</f>
        <v>4502655</v>
      </c>
      <c r="X188" s="11">
        <f>NP2017_D1!X46</f>
        <v>4542919</v>
      </c>
      <c r="Y188" s="11">
        <f>NP2017_D1!Y46</f>
        <v>4586095</v>
      </c>
      <c r="Z188" s="11">
        <f>NP2017_D1!Z46</f>
        <v>4630991</v>
      </c>
      <c r="AA188" s="11">
        <f>NP2017_D1!AA46</f>
        <v>4676685</v>
      </c>
      <c r="AB188" s="11">
        <f>NP2017_D1!AB46</f>
        <v>4722251</v>
      </c>
      <c r="AC188" s="11">
        <f>NP2017_D1!AC46</f>
        <v>4766523</v>
      </c>
      <c r="AD188" s="11">
        <f>NP2017_D1!AD46</f>
        <v>4808638</v>
      </c>
      <c r="AE188" s="11">
        <f>NP2017_D1!AE46</f>
        <v>4847635</v>
      </c>
      <c r="AF188" s="11">
        <f>NP2017_D1!AF46</f>
        <v>4882793</v>
      </c>
      <c r="AG188" s="11">
        <f>NP2017_D1!AG46</f>
        <v>4913419</v>
      </c>
      <c r="AH188" s="11">
        <f>NP2017_D1!AH46</f>
        <v>4939676</v>
      </c>
      <c r="AI188" s="11">
        <f>NP2017_D1!AI46</f>
        <v>4961029</v>
      </c>
      <c r="AJ188" s="11">
        <f>NP2017_D1!AJ46</f>
        <v>4977027</v>
      </c>
      <c r="AK188" s="11">
        <f>NP2017_D1!AK46</f>
        <v>4987523</v>
      </c>
      <c r="AL188" s="11">
        <f>NP2017_D1!AL46</f>
        <v>4992902</v>
      </c>
      <c r="AM188" s="11">
        <f>NP2017_D1!AM46</f>
        <v>4993440</v>
      </c>
      <c r="AN188" s="11">
        <f>NP2017_D1!AN46</f>
        <v>4988818</v>
      </c>
      <c r="AO188" s="11">
        <f>NP2017_D1!AO46</f>
        <v>4979724</v>
      </c>
      <c r="AP188" s="11">
        <f>NP2017_D1!AP46</f>
        <v>4967510</v>
      </c>
      <c r="AQ188" s="11">
        <f>NP2017_D1!AQ46</f>
        <v>4902187</v>
      </c>
      <c r="AR188" s="11">
        <f>NP2017_D1!AR46</f>
        <v>4924885</v>
      </c>
      <c r="AS188" s="11">
        <f>NP2017_D1!AS46</f>
        <v>4914951</v>
      </c>
      <c r="AT188" s="11">
        <f>NP2017_D1!AT46</f>
        <v>4896832</v>
      </c>
      <c r="AU188" s="11">
        <f>NP2017_D1!AU46</f>
        <v>4893678</v>
      </c>
      <c r="AV188" s="11">
        <f>NP2017_D1!AV46</f>
        <v>4927646</v>
      </c>
      <c r="AW188" s="11">
        <f>NP2017_D1!AW46</f>
        <v>4912864</v>
      </c>
      <c r="AX188" s="11">
        <f>NP2017_D1!AX46</f>
        <v>4899267</v>
      </c>
      <c r="AY188" s="11">
        <f>NP2017_D1!AY46</f>
        <v>5006457</v>
      </c>
      <c r="AZ188" s="11">
        <f>NP2017_D1!AZ46</f>
        <v>5004087</v>
      </c>
      <c r="BA188" s="11">
        <f>NP2017_D1!BA46</f>
        <v>4947112</v>
      </c>
      <c r="BB188" s="11">
        <f>NP2017_D1!BB46</f>
        <v>4909202</v>
      </c>
      <c r="BC188" s="11">
        <f>NP2017_D1!BC46</f>
        <v>4890517</v>
      </c>
      <c r="BD188" s="11">
        <f>NP2017_D1!BD46</f>
        <v>4833105</v>
      </c>
      <c r="BE188" s="11">
        <f>NP2017_D1!BE46</f>
        <v>4787967</v>
      </c>
      <c r="BF188" s="11">
        <f>NP2017_D1!BF46</f>
        <v>4852555</v>
      </c>
      <c r="BG188" s="11">
        <f>NP2017_D1!BG46</f>
        <v>4880284</v>
      </c>
      <c r="BH188" s="11">
        <f>NP2017_D1!BH46</f>
        <v>4784366</v>
      </c>
      <c r="BI188" s="11">
        <f>NP2017_D1!BI46</f>
        <v>4750143</v>
      </c>
      <c r="BJ188" s="11">
        <f>NP2017_D1!BJ46</f>
        <v>4722541</v>
      </c>
      <c r="BK188" s="11">
        <f>NP2017_D1!BK46</f>
        <v>4709482</v>
      </c>
      <c r="BL188" s="11">
        <f>NP2017_D1!BL46</f>
        <v>4746027</v>
      </c>
      <c r="BM188" s="11">
        <f>NP2017_D1!BM46</f>
        <v>4773658</v>
      </c>
      <c r="BN188" s="11">
        <f>NP2017_D1!BN46</f>
        <v>4776481</v>
      </c>
      <c r="BO188" s="11">
        <f>NP2017_D1!BO46</f>
        <v>4821665</v>
      </c>
      <c r="BP188" s="11">
        <f>NP2017_D1!BP46</f>
        <v>4830548</v>
      </c>
      <c r="BQ188" s="11">
        <f>NP2017_D1!BQ46</f>
        <v>4750688</v>
      </c>
      <c r="BR188" s="11">
        <f>NP2017_D1!BR46</f>
        <v>4514560</v>
      </c>
      <c r="BS188" s="11">
        <f>NP2017_D1!BS46</f>
        <v>4348279</v>
      </c>
      <c r="BT188" s="11">
        <f>NP2017_D1!BT46</f>
        <v>4210717</v>
      </c>
      <c r="BU188" s="11">
        <f>NP2017_D1!BU46</f>
        <v>4152769</v>
      </c>
      <c r="BV188" s="11">
        <f>NP2017_D1!BV46</f>
        <v>4104835</v>
      </c>
      <c r="BW188" s="11">
        <f>NP2017_D1!BW46</f>
        <v>3911313</v>
      </c>
      <c r="BX188" s="11">
        <f>NP2017_D1!BX46</f>
        <v>3885209</v>
      </c>
      <c r="BY188" s="11">
        <f>NP2017_D1!BY46</f>
        <v>3800307</v>
      </c>
      <c r="BZ188" s="11">
        <f>NP2017_D1!BZ46</f>
        <v>3677360</v>
      </c>
      <c r="CA188" s="11">
        <f>NP2017_D1!CA46</f>
        <v>3649739</v>
      </c>
      <c r="CB188" s="11">
        <f>NP2017_D1!CB46</f>
        <v>3353673</v>
      </c>
      <c r="CC188" s="11">
        <f>NP2017_D1!CC46</f>
        <v>3199927</v>
      </c>
      <c r="CD188" s="11">
        <f>NP2017_D1!CD46</f>
        <v>3072041</v>
      </c>
      <c r="CE188" s="11">
        <f>NP2017_D1!CE46</f>
        <v>2887188</v>
      </c>
      <c r="CF188" s="11">
        <f>NP2017_D1!CF46</f>
        <v>2859271</v>
      </c>
      <c r="CG188" s="11">
        <f>NP2017_D1!CG46</f>
        <v>2661660</v>
      </c>
      <c r="CH188" s="11">
        <f>NP2017_D1!CH46</f>
        <v>2576510</v>
      </c>
      <c r="CI188" s="11">
        <f>NP2017_D1!CI46</f>
        <v>2549554</v>
      </c>
      <c r="CJ188" s="11">
        <f>NP2017_D1!CJ46</f>
        <v>2536163</v>
      </c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DA188" s="12">
        <f>SUM(NP2017_D1!V46:AL46)</f>
        <v>81205611</v>
      </c>
      <c r="DB188" s="12">
        <f>SUM(NP2017_D1!AM46:BF46)</f>
        <v>98432804</v>
      </c>
      <c r="DC188" s="12">
        <f>SUM(NP2017_D1!BG46:BK46)</f>
        <v>23846816</v>
      </c>
      <c r="DD188" s="12">
        <f>SUM(NP2017_D1!BL46:BP46)</f>
        <v>23948379</v>
      </c>
      <c r="DE188" s="12">
        <f>SUM(NP2017_D1!BQ46:BU46)</f>
        <v>21977013</v>
      </c>
      <c r="DF188" s="12">
        <f>SUM(NP2017_D1!BV46:BZ46)</f>
        <v>19379024</v>
      </c>
      <c r="DG188" s="12">
        <f>SUM(NP2017_D1!CA46:CE46)</f>
        <v>16162568</v>
      </c>
      <c r="DH188" s="12">
        <f>SUM(NP2017_D1!CF46:CJ46)</f>
        <v>13183158</v>
      </c>
      <c r="DI188" s="12">
        <f>SUM(NP2017_D1!CK46:CO46)</f>
        <v>9836247</v>
      </c>
      <c r="DJ188" s="12">
        <f>SUM(NP2017_D1!CP46:CT46)</f>
        <v>6101857</v>
      </c>
      <c r="DK188" s="12">
        <f>SUM(NP2017_D1!CU46:CY46)</f>
        <v>2489778</v>
      </c>
      <c r="DL188" s="12">
        <f>SUM(NP2017_D1!CZ46:CZ46)</f>
        <v>485533</v>
      </c>
      <c r="DM188" s="12">
        <f>SUM(NP2017_D1!V48:AB48)</f>
        <v>32204303</v>
      </c>
      <c r="DN188" s="12">
        <f>SUM(NP2017_D1!AC48:BP48)</f>
        <v>195766842</v>
      </c>
      <c r="DO188" s="12">
        <f>SUM(NP2017_D1!BQ46:CZ46)</f>
        <v>89615178</v>
      </c>
      <c r="DP188" s="12">
        <f>SUM(NP2017_D1!CK46:CZ46)</f>
        <v>18913415</v>
      </c>
    </row>
    <row r="189" spans="1:120" hidden="1" outlineLevel="1" x14ac:dyDescent="0.25">
      <c r="A189">
        <f>NP2017_D1!A47</f>
        <v>0</v>
      </c>
      <c r="B189">
        <f>NP2017_D1!B47</f>
        <v>2056</v>
      </c>
      <c r="C189" s="11">
        <f>NP2017_D1!C47</f>
        <v>397408900</v>
      </c>
      <c r="D189" s="11">
        <f>NP2017_D1!D47</f>
        <v>4358280</v>
      </c>
      <c r="E189" s="11">
        <f>NP2017_D1!E47</f>
        <v>4368049</v>
      </c>
      <c r="F189" s="11">
        <f>NP2017_D1!F47</f>
        <v>4376037</v>
      </c>
      <c r="G189" s="11">
        <f>NP2017_D1!G47</f>
        <v>4380622</v>
      </c>
      <c r="H189" s="11">
        <f>NP2017_D1!H47</f>
        <v>4382592</v>
      </c>
      <c r="I189" s="11">
        <f>NP2017_D1!I47</f>
        <v>4383061</v>
      </c>
      <c r="J189" s="11">
        <f>NP2017_D1!J47</f>
        <v>4382972</v>
      </c>
      <c r="K189" s="11">
        <f>NP2017_D1!K47</f>
        <v>4382951</v>
      </c>
      <c r="L189" s="11">
        <f>NP2017_D1!L47</f>
        <v>4383449</v>
      </c>
      <c r="M189" s="11">
        <f>NP2017_D1!M47</f>
        <v>4384542</v>
      </c>
      <c r="N189" s="11">
        <f>NP2017_D1!N47</f>
        <v>4385856</v>
      </c>
      <c r="O189" s="11">
        <f>NP2017_D1!O47</f>
        <v>4387457</v>
      </c>
      <c r="P189" s="11">
        <f>NP2017_D1!P47</f>
        <v>4389545</v>
      </c>
      <c r="Q189" s="11">
        <f>NP2017_D1!Q47</f>
        <v>4392802</v>
      </c>
      <c r="R189" s="11">
        <f>NP2017_D1!R47</f>
        <v>4398293</v>
      </c>
      <c r="S189" s="11">
        <f>NP2017_D1!S47</f>
        <v>4407729</v>
      </c>
      <c r="T189" s="11">
        <f>NP2017_D1!T47</f>
        <v>4422977</v>
      </c>
      <c r="U189" s="11">
        <f>NP2017_D1!U47</f>
        <v>4445028</v>
      </c>
      <c r="V189" s="11">
        <f>NP2017_D1!V47</f>
        <v>4474232</v>
      </c>
      <c r="W189" s="11">
        <f>NP2017_D1!W47</f>
        <v>4509458</v>
      </c>
      <c r="X189" s="11">
        <f>NP2017_D1!X47</f>
        <v>4548809</v>
      </c>
      <c r="Y189" s="11">
        <f>NP2017_D1!Y47</f>
        <v>4591033</v>
      </c>
      <c r="Z189" s="11">
        <f>NP2017_D1!Z47</f>
        <v>4634958</v>
      </c>
      <c r="AA189" s="11">
        <f>NP2017_D1!AA47</f>
        <v>4679822</v>
      </c>
      <c r="AB189" s="11">
        <f>NP2017_D1!AB47</f>
        <v>4724851</v>
      </c>
      <c r="AC189" s="11">
        <f>NP2017_D1!AC47</f>
        <v>4769126</v>
      </c>
      <c r="AD189" s="11">
        <f>NP2017_D1!AD47</f>
        <v>4811670</v>
      </c>
      <c r="AE189" s="11">
        <f>NP2017_D1!AE47</f>
        <v>4851534</v>
      </c>
      <c r="AF189" s="11">
        <f>NP2017_D1!AF47</f>
        <v>4888062</v>
      </c>
      <c r="AG189" s="11">
        <f>NP2017_D1!AG47</f>
        <v>4920286</v>
      </c>
      <c r="AH189" s="11">
        <f>NP2017_D1!AH47</f>
        <v>4947742</v>
      </c>
      <c r="AI189" s="11">
        <f>NP2017_D1!AI47</f>
        <v>4970308</v>
      </c>
      <c r="AJ189" s="11">
        <f>NP2017_D1!AJ47</f>
        <v>4988174</v>
      </c>
      <c r="AK189" s="11">
        <f>NP2017_D1!AK47</f>
        <v>5001217</v>
      </c>
      <c r="AL189" s="11">
        <f>NP2017_D1!AL47</f>
        <v>5009566</v>
      </c>
      <c r="AM189" s="11">
        <f>NP2017_D1!AM47</f>
        <v>5013093</v>
      </c>
      <c r="AN189" s="11">
        <f>NP2017_D1!AN47</f>
        <v>5011780</v>
      </c>
      <c r="AO189" s="11">
        <f>NP2017_D1!AO47</f>
        <v>5005362</v>
      </c>
      <c r="AP189" s="11">
        <f>NP2017_D1!AP47</f>
        <v>4994749</v>
      </c>
      <c r="AQ189" s="11">
        <f>NP2017_D1!AQ47</f>
        <v>4981030</v>
      </c>
      <c r="AR189" s="11">
        <f>NP2017_D1!AR47</f>
        <v>4914045</v>
      </c>
      <c r="AS189" s="11">
        <f>NP2017_D1!AS47</f>
        <v>4934903</v>
      </c>
      <c r="AT189" s="11">
        <f>NP2017_D1!AT47</f>
        <v>4923464</v>
      </c>
      <c r="AU189" s="11">
        <f>NP2017_D1!AU47</f>
        <v>4904180</v>
      </c>
      <c r="AV189" s="11">
        <f>NP2017_D1!AV47</f>
        <v>4900146</v>
      </c>
      <c r="AW189" s="11">
        <f>NP2017_D1!AW47</f>
        <v>4932956</v>
      </c>
      <c r="AX189" s="11">
        <f>NP2017_D1!AX47</f>
        <v>4916565</v>
      </c>
      <c r="AY189" s="11">
        <f>NP2017_D1!AY47</f>
        <v>4900819</v>
      </c>
      <c r="AZ189" s="11">
        <f>NP2017_D1!AZ47</f>
        <v>5005474</v>
      </c>
      <c r="BA189" s="11">
        <f>NP2017_D1!BA47</f>
        <v>5000978</v>
      </c>
      <c r="BB189" s="11">
        <f>NP2017_D1!BB47</f>
        <v>4942410</v>
      </c>
      <c r="BC189" s="11">
        <f>NP2017_D1!BC47</f>
        <v>4903236</v>
      </c>
      <c r="BD189" s="11">
        <f>NP2017_D1!BD47</f>
        <v>4883802</v>
      </c>
      <c r="BE189" s="11">
        <f>NP2017_D1!BE47</f>
        <v>4826077</v>
      </c>
      <c r="BF189" s="11">
        <f>NP2017_D1!BF47</f>
        <v>4780723</v>
      </c>
      <c r="BG189" s="11">
        <f>NP2017_D1!BG47</f>
        <v>4844760</v>
      </c>
      <c r="BH189" s="11">
        <f>NP2017_D1!BH47</f>
        <v>4871793</v>
      </c>
      <c r="BI189" s="11">
        <f>NP2017_D1!BI47</f>
        <v>4775417</v>
      </c>
      <c r="BJ189" s="11">
        <f>NP2017_D1!BJ47</f>
        <v>4740278</v>
      </c>
      <c r="BK189" s="11">
        <f>NP2017_D1!BK47</f>
        <v>4711569</v>
      </c>
      <c r="BL189" s="11">
        <f>NP2017_D1!BL47</f>
        <v>4696976</v>
      </c>
      <c r="BM189" s="11">
        <f>NP2017_D1!BM47</f>
        <v>4731209</v>
      </c>
      <c r="BN189" s="11">
        <f>NP2017_D1!BN47</f>
        <v>4755921</v>
      </c>
      <c r="BO189" s="11">
        <f>NP2017_D1!BO47</f>
        <v>4755430</v>
      </c>
      <c r="BP189" s="11">
        <f>NP2017_D1!BP47</f>
        <v>4796924</v>
      </c>
      <c r="BQ189" s="11">
        <f>NP2017_D1!BQ47</f>
        <v>4802111</v>
      </c>
      <c r="BR189" s="11">
        <f>NP2017_D1!BR47</f>
        <v>4718990</v>
      </c>
      <c r="BS189" s="11">
        <f>NP2017_D1!BS47</f>
        <v>4480957</v>
      </c>
      <c r="BT189" s="11">
        <f>NP2017_D1!BT47</f>
        <v>4312430</v>
      </c>
      <c r="BU189" s="11">
        <f>NP2017_D1!BU47</f>
        <v>4172260</v>
      </c>
      <c r="BV189" s="11">
        <f>NP2017_D1!BV47</f>
        <v>4110545</v>
      </c>
      <c r="BW189" s="11">
        <f>NP2017_D1!BW47</f>
        <v>4058115</v>
      </c>
      <c r="BX189" s="11">
        <f>NP2017_D1!BX47</f>
        <v>3861442</v>
      </c>
      <c r="BY189" s="11">
        <f>NP2017_D1!BY47</f>
        <v>3829602</v>
      </c>
      <c r="BZ189" s="11">
        <f>NP2017_D1!BZ47</f>
        <v>3739555</v>
      </c>
      <c r="CA189" s="11">
        <f>NP2017_D1!CA47</f>
        <v>3611983</v>
      </c>
      <c r="CB189" s="11">
        <f>NP2017_D1!CB47</f>
        <v>3577479</v>
      </c>
      <c r="CC189" s="11">
        <f>NP2017_D1!CC47</f>
        <v>3279924</v>
      </c>
      <c r="CD189" s="11">
        <f>NP2017_D1!CD47</f>
        <v>3121433</v>
      </c>
      <c r="CE189" s="11">
        <f>NP2017_D1!CE47</f>
        <v>2987619</v>
      </c>
      <c r="CF189" s="11">
        <f>NP2017_D1!CF47</f>
        <v>2796868</v>
      </c>
      <c r="CG189" s="11">
        <f>NP2017_D1!CG47</f>
        <v>2757296</v>
      </c>
      <c r="CH189" s="11">
        <f>NP2017_D1!CH47</f>
        <v>2554505</v>
      </c>
      <c r="CI189" s="11">
        <f>NP2017_D1!CI47</f>
        <v>2459118</v>
      </c>
      <c r="CJ189" s="11">
        <f>NP2017_D1!CJ47</f>
        <v>2418241</v>
      </c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DA189" s="12">
        <f>SUM(NP2017_D1!V47:AL47)</f>
        <v>81320848</v>
      </c>
      <c r="DB189" s="12">
        <f>SUM(NP2017_D1!AM47:BF47)</f>
        <v>98675792</v>
      </c>
      <c r="DC189" s="12">
        <f>SUM(NP2017_D1!BG47:BK47)</f>
        <v>23943817</v>
      </c>
      <c r="DD189" s="12">
        <f>SUM(NP2017_D1!BL47:BP47)</f>
        <v>23736460</v>
      </c>
      <c r="DE189" s="12">
        <f>SUM(NP2017_D1!BQ47:BU47)</f>
        <v>22486748</v>
      </c>
      <c r="DF189" s="12">
        <f>SUM(NP2017_D1!BV47:BZ47)</f>
        <v>19599259</v>
      </c>
      <c r="DG189" s="12">
        <f>SUM(NP2017_D1!CA47:CE47)</f>
        <v>16578438</v>
      </c>
      <c r="DH189" s="12">
        <f>SUM(NP2017_D1!CF47:CJ47)</f>
        <v>12986028</v>
      </c>
      <c r="DI189" s="12">
        <f>SUM(NP2017_D1!CK47:CO47)</f>
        <v>9986164</v>
      </c>
      <c r="DJ189" s="12">
        <f>SUM(NP2017_D1!CP47:CT47)</f>
        <v>6028021</v>
      </c>
      <c r="DK189" s="12">
        <f>SUM(NP2017_D1!CU47:CY47)</f>
        <v>2549137</v>
      </c>
      <c r="DL189" s="12">
        <f>SUM(NP2017_D1!CZ47:CZ47)</f>
        <v>505946</v>
      </c>
      <c r="DM189" s="12">
        <f>SUM(NP2017_D1!V49:AB49)</f>
        <v>32251535</v>
      </c>
      <c r="DN189" s="12">
        <f>SUM(NP2017_D1!AC49:BP49)</f>
        <v>196096387</v>
      </c>
      <c r="DO189" s="12">
        <f>SUM(NP2017_D1!BQ47:CZ47)</f>
        <v>90719741</v>
      </c>
      <c r="DP189" s="12">
        <f>SUM(NP2017_D1!CK47:CZ47)</f>
        <v>19069268</v>
      </c>
    </row>
    <row r="190" spans="1:120" hidden="1" outlineLevel="1" x14ac:dyDescent="0.25">
      <c r="A190">
        <f>NP2017_D1!A48</f>
        <v>0</v>
      </c>
      <c r="B190">
        <f>NP2017_D1!B48</f>
        <v>2057</v>
      </c>
      <c r="C190" s="11">
        <f>NP2017_D1!C48</f>
        <v>398962245</v>
      </c>
      <c r="D190" s="11">
        <f>NP2017_D1!D48</f>
        <v>4366763</v>
      </c>
      <c r="E190" s="11">
        <f>NP2017_D1!E48</f>
        <v>4377276</v>
      </c>
      <c r="F190" s="11">
        <f>NP2017_D1!F48</f>
        <v>4386015</v>
      </c>
      <c r="G190" s="11">
        <f>NP2017_D1!G48</f>
        <v>4391359</v>
      </c>
      <c r="H190" s="11">
        <f>NP2017_D1!H48</f>
        <v>4394004</v>
      </c>
      <c r="I190" s="11">
        <f>NP2017_D1!I48</f>
        <v>4395080</v>
      </c>
      <c r="J190" s="11">
        <f>NP2017_D1!J48</f>
        <v>4395482</v>
      </c>
      <c r="K190" s="11">
        <f>NP2017_D1!K48</f>
        <v>4395741</v>
      </c>
      <c r="L190" s="11">
        <f>NP2017_D1!L48</f>
        <v>4396293</v>
      </c>
      <c r="M190" s="11">
        <f>NP2017_D1!M48</f>
        <v>4397189</v>
      </c>
      <c r="N190" s="11">
        <f>NP2017_D1!N48</f>
        <v>4398171</v>
      </c>
      <c r="O190" s="11">
        <f>NP2017_D1!O48</f>
        <v>4399225</v>
      </c>
      <c r="P190" s="11">
        <f>NP2017_D1!P48</f>
        <v>4400642</v>
      </c>
      <c r="Q190" s="11">
        <f>NP2017_D1!Q48</f>
        <v>4403194</v>
      </c>
      <c r="R190" s="11">
        <f>NP2017_D1!R48</f>
        <v>4408034</v>
      </c>
      <c r="S190" s="11">
        <f>NP2017_D1!S48</f>
        <v>4416900</v>
      </c>
      <c r="T190" s="11">
        <f>NP2017_D1!T48</f>
        <v>4431576</v>
      </c>
      <c r="U190" s="11">
        <f>NP2017_D1!U48</f>
        <v>4453332</v>
      </c>
      <c r="V190" s="11">
        <f>NP2017_D1!V48</f>
        <v>4482255</v>
      </c>
      <c r="W190" s="11">
        <f>NP2017_D1!W48</f>
        <v>4516978</v>
      </c>
      <c r="X190" s="11">
        <f>NP2017_D1!X48</f>
        <v>4555758</v>
      </c>
      <c r="Y190" s="11">
        <f>NP2017_D1!Y48</f>
        <v>4597085</v>
      </c>
      <c r="Z190" s="11">
        <f>NP2017_D1!Z48</f>
        <v>4640074</v>
      </c>
      <c r="AA190" s="11">
        <f>NP2017_D1!AA48</f>
        <v>4683974</v>
      </c>
      <c r="AB190" s="11">
        <f>NP2017_D1!AB48</f>
        <v>4728179</v>
      </c>
      <c r="AC190" s="11">
        <f>NP2017_D1!AC48</f>
        <v>4771920</v>
      </c>
      <c r="AD190" s="11">
        <f>NP2017_D1!AD48</f>
        <v>4814460</v>
      </c>
      <c r="AE190" s="11">
        <f>NP2017_D1!AE48</f>
        <v>4854746</v>
      </c>
      <c r="AF190" s="11">
        <f>NP2017_D1!AF48</f>
        <v>4892129</v>
      </c>
      <c r="AG190" s="11">
        <f>NP2017_D1!AG48</f>
        <v>4925709</v>
      </c>
      <c r="AH190" s="11">
        <f>NP2017_D1!AH48</f>
        <v>4954752</v>
      </c>
      <c r="AI190" s="11">
        <f>NP2017_D1!AI48</f>
        <v>4978506</v>
      </c>
      <c r="AJ190" s="11">
        <f>NP2017_D1!AJ48</f>
        <v>4997569</v>
      </c>
      <c r="AK190" s="11">
        <f>NP2017_D1!AK48</f>
        <v>5012477</v>
      </c>
      <c r="AL190" s="11">
        <f>NP2017_D1!AL48</f>
        <v>5023366</v>
      </c>
      <c r="AM190" s="11">
        <f>NP2017_D1!AM48</f>
        <v>5029858</v>
      </c>
      <c r="AN190" s="11">
        <f>NP2017_D1!AN48</f>
        <v>5031529</v>
      </c>
      <c r="AO190" s="11">
        <f>NP2017_D1!AO48</f>
        <v>5028421</v>
      </c>
      <c r="AP190" s="11">
        <f>NP2017_D1!AP48</f>
        <v>5020479</v>
      </c>
      <c r="AQ190" s="11">
        <f>NP2017_D1!AQ48</f>
        <v>5008358</v>
      </c>
      <c r="AR190" s="11">
        <f>NP2017_D1!AR48</f>
        <v>4992980</v>
      </c>
      <c r="AS190" s="11">
        <f>NP2017_D1!AS48</f>
        <v>4924158</v>
      </c>
      <c r="AT190" s="11">
        <f>NP2017_D1!AT48</f>
        <v>4943494</v>
      </c>
      <c r="AU190" s="11">
        <f>NP2017_D1!AU48</f>
        <v>4930897</v>
      </c>
      <c r="AV190" s="11">
        <f>NP2017_D1!AV48</f>
        <v>4910746</v>
      </c>
      <c r="AW190" s="11">
        <f>NP2017_D1!AW48</f>
        <v>4905607</v>
      </c>
      <c r="AX190" s="11">
        <f>NP2017_D1!AX48</f>
        <v>4936767</v>
      </c>
      <c r="AY190" s="11">
        <f>NP2017_D1!AY48</f>
        <v>4918236</v>
      </c>
      <c r="AZ190" s="11">
        <f>NP2017_D1!AZ48</f>
        <v>4900142</v>
      </c>
      <c r="BA190" s="11">
        <f>NP2017_D1!BA48</f>
        <v>5002531</v>
      </c>
      <c r="BB190" s="11">
        <f>NP2017_D1!BB48</f>
        <v>4996362</v>
      </c>
      <c r="BC190" s="11">
        <f>NP2017_D1!BC48</f>
        <v>4936587</v>
      </c>
      <c r="BD190" s="11">
        <f>NP2017_D1!BD48</f>
        <v>4896708</v>
      </c>
      <c r="BE190" s="11">
        <f>NP2017_D1!BE48</f>
        <v>4876899</v>
      </c>
      <c r="BF190" s="11">
        <f>NP2017_D1!BF48</f>
        <v>4818989</v>
      </c>
      <c r="BG190" s="11">
        <f>NP2017_D1!BG48</f>
        <v>4773404</v>
      </c>
      <c r="BH190" s="11">
        <f>NP2017_D1!BH48</f>
        <v>4836663</v>
      </c>
      <c r="BI190" s="11">
        <f>NP2017_D1!BI48</f>
        <v>4862853</v>
      </c>
      <c r="BJ190" s="11">
        <f>NP2017_D1!BJ48</f>
        <v>4765780</v>
      </c>
      <c r="BK190" s="11">
        <f>NP2017_D1!BK48</f>
        <v>4729560</v>
      </c>
      <c r="BL190" s="11">
        <f>NP2017_D1!BL48</f>
        <v>4699408</v>
      </c>
      <c r="BM190" s="11">
        <f>NP2017_D1!BM48</f>
        <v>4682759</v>
      </c>
      <c r="BN190" s="11">
        <f>NP2017_D1!BN48</f>
        <v>4714098</v>
      </c>
      <c r="BO190" s="11">
        <f>NP2017_D1!BO48</f>
        <v>4735417</v>
      </c>
      <c r="BP190" s="11">
        <f>NP2017_D1!BP48</f>
        <v>4731518</v>
      </c>
      <c r="BQ190" s="11">
        <f>NP2017_D1!BQ48</f>
        <v>4769155</v>
      </c>
      <c r="BR190" s="11">
        <f>NP2017_D1!BR48</f>
        <v>4770521</v>
      </c>
      <c r="BS190" s="11">
        <f>NP2017_D1!BS48</f>
        <v>4684240</v>
      </c>
      <c r="BT190" s="11">
        <f>NP2017_D1!BT48</f>
        <v>4444412</v>
      </c>
      <c r="BU190" s="11">
        <f>NP2017_D1!BU48</f>
        <v>4273491</v>
      </c>
      <c r="BV190" s="11">
        <f>NP2017_D1!BV48</f>
        <v>4130359</v>
      </c>
      <c r="BW190" s="11">
        <f>NP2017_D1!BW48</f>
        <v>4064322</v>
      </c>
      <c r="BX190" s="11">
        <f>NP2017_D1!BX48</f>
        <v>4006867</v>
      </c>
      <c r="BY190" s="11">
        <f>NP2017_D1!BY48</f>
        <v>3806811</v>
      </c>
      <c r="BZ190" s="11">
        <f>NP2017_D1!BZ48</f>
        <v>3769033</v>
      </c>
      <c r="CA190" s="11">
        <f>NP2017_D1!CA48</f>
        <v>3673729</v>
      </c>
      <c r="CB190" s="11">
        <f>NP2017_D1!CB48</f>
        <v>3541305</v>
      </c>
      <c r="CC190" s="11">
        <f>NP2017_D1!CC48</f>
        <v>3499399</v>
      </c>
      <c r="CD190" s="11">
        <f>NP2017_D1!CD48</f>
        <v>3200142</v>
      </c>
      <c r="CE190" s="11">
        <f>NP2017_D1!CE48</f>
        <v>3036333</v>
      </c>
      <c r="CF190" s="11">
        <f>NP2017_D1!CF48</f>
        <v>2894855</v>
      </c>
      <c r="CG190" s="11">
        <f>NP2017_D1!CG48</f>
        <v>2697904</v>
      </c>
      <c r="CH190" s="11">
        <f>NP2017_D1!CH48</f>
        <v>2646972</v>
      </c>
      <c r="CI190" s="11">
        <f>NP2017_D1!CI48</f>
        <v>2438850</v>
      </c>
      <c r="CJ190" s="11">
        <f>NP2017_D1!CJ48</f>
        <v>2333242</v>
      </c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DA190" s="12">
        <f>SUM(NP2017_D1!V48:AL48)</f>
        <v>81429937</v>
      </c>
      <c r="DB190" s="12">
        <f>SUM(NP2017_D1!AM48:BF48)</f>
        <v>99009748</v>
      </c>
      <c r="DC190" s="12">
        <f>SUM(NP2017_D1!BG48:BK48)</f>
        <v>23968260</v>
      </c>
      <c r="DD190" s="12">
        <f>SUM(NP2017_D1!BL48:BP48)</f>
        <v>23563200</v>
      </c>
      <c r="DE190" s="12">
        <f>SUM(NP2017_D1!BQ48:BU48)</f>
        <v>22941819</v>
      </c>
      <c r="DF190" s="12">
        <f>SUM(NP2017_D1!BV48:BZ48)</f>
        <v>19777392</v>
      </c>
      <c r="DG190" s="12">
        <f>SUM(NP2017_D1!CA48:CE48)</f>
        <v>16950908</v>
      </c>
      <c r="DH190" s="12">
        <f>SUM(NP2017_D1!CF48:CJ48)</f>
        <v>13011823</v>
      </c>
      <c r="DI190" s="12">
        <f>SUM(NP2017_D1!CK48:CO48)</f>
        <v>10034403</v>
      </c>
      <c r="DJ190" s="12">
        <f>SUM(NP2017_D1!CP48:CT48)</f>
        <v>5953029</v>
      </c>
      <c r="DK190" s="12">
        <f>SUM(NP2017_D1!CU48:CY48)</f>
        <v>2586171</v>
      </c>
      <c r="DL190" s="12">
        <f>SUM(NP2017_D1!CZ48:CZ48)</f>
        <v>529279</v>
      </c>
      <c r="DM190" s="12">
        <f>SUM(NP2017_D1!V50:AB50)</f>
        <v>32304229</v>
      </c>
      <c r="DN190" s="12">
        <f>SUM(NP2017_D1!AC50:BP50)</f>
        <v>196457210</v>
      </c>
      <c r="DO190" s="12">
        <f>SUM(NP2017_D1!BQ48:CZ48)</f>
        <v>91784824</v>
      </c>
      <c r="DP190" s="12">
        <f>SUM(NP2017_D1!CK48:CZ48)</f>
        <v>19102882</v>
      </c>
    </row>
    <row r="191" spans="1:120" hidden="1" outlineLevel="1" x14ac:dyDescent="0.25">
      <c r="A191">
        <f>NP2017_D1!A49</f>
        <v>0</v>
      </c>
      <c r="B191">
        <f>NP2017_D1!B49</f>
        <v>2058</v>
      </c>
      <c r="C191" s="11">
        <f>NP2017_D1!C49</f>
        <v>400528428</v>
      </c>
      <c r="D191" s="11">
        <f>NP2017_D1!D49</f>
        <v>4374688</v>
      </c>
      <c r="E191" s="11">
        <f>NP2017_D1!E49</f>
        <v>4385881</v>
      </c>
      <c r="F191" s="11">
        <f>NP2017_D1!F49</f>
        <v>4395312</v>
      </c>
      <c r="G191" s="11">
        <f>NP2017_D1!G49</f>
        <v>4401402</v>
      </c>
      <c r="H191" s="11">
        <f>NP2017_D1!H49</f>
        <v>4404793</v>
      </c>
      <c r="I191" s="11">
        <f>NP2017_D1!I49</f>
        <v>4406539</v>
      </c>
      <c r="J191" s="11">
        <f>NP2017_D1!J49</f>
        <v>4407541</v>
      </c>
      <c r="K191" s="11">
        <f>NP2017_D1!K49</f>
        <v>4408288</v>
      </c>
      <c r="L191" s="11">
        <f>NP2017_D1!L49</f>
        <v>4409118</v>
      </c>
      <c r="M191" s="11">
        <f>NP2017_D1!M49</f>
        <v>4410068</v>
      </c>
      <c r="N191" s="11">
        <f>NP2017_D1!N49</f>
        <v>4410853</v>
      </c>
      <c r="O191" s="11">
        <f>NP2017_D1!O49</f>
        <v>4411577</v>
      </c>
      <c r="P191" s="11">
        <f>NP2017_D1!P49</f>
        <v>4412442</v>
      </c>
      <c r="Q191" s="11">
        <f>NP2017_D1!Q49</f>
        <v>4414327</v>
      </c>
      <c r="R191" s="11">
        <f>NP2017_D1!R49</f>
        <v>4418465</v>
      </c>
      <c r="S191" s="11">
        <f>NP2017_D1!S49</f>
        <v>4426694</v>
      </c>
      <c r="T191" s="11">
        <f>NP2017_D1!T49</f>
        <v>4440818</v>
      </c>
      <c r="U191" s="11">
        <f>NP2017_D1!U49</f>
        <v>4462019</v>
      </c>
      <c r="V191" s="11">
        <f>NP2017_D1!V49</f>
        <v>4490675</v>
      </c>
      <c r="W191" s="11">
        <f>NP2017_D1!W49</f>
        <v>4525134</v>
      </c>
      <c r="X191" s="11">
        <f>NP2017_D1!X49</f>
        <v>4563427</v>
      </c>
      <c r="Y191" s="11">
        <f>NP2017_D1!Y49</f>
        <v>4604196</v>
      </c>
      <c r="Z191" s="11">
        <f>NP2017_D1!Z49</f>
        <v>4646298</v>
      </c>
      <c r="AA191" s="11">
        <f>NP2017_D1!AA49</f>
        <v>4689278</v>
      </c>
      <c r="AB191" s="11">
        <f>NP2017_D1!AB49</f>
        <v>4732527</v>
      </c>
      <c r="AC191" s="11">
        <f>NP2017_D1!AC49</f>
        <v>4775436</v>
      </c>
      <c r="AD191" s="11">
        <f>NP2017_D1!AD49</f>
        <v>4817444</v>
      </c>
      <c r="AE191" s="11">
        <f>NP2017_D1!AE49</f>
        <v>4857717</v>
      </c>
      <c r="AF191" s="11">
        <f>NP2017_D1!AF49</f>
        <v>4895510</v>
      </c>
      <c r="AG191" s="11">
        <f>NP2017_D1!AG49</f>
        <v>4929934</v>
      </c>
      <c r="AH191" s="11">
        <f>NP2017_D1!AH49</f>
        <v>4960321</v>
      </c>
      <c r="AI191" s="11">
        <f>NP2017_D1!AI49</f>
        <v>4985642</v>
      </c>
      <c r="AJ191" s="11">
        <f>NP2017_D1!AJ49</f>
        <v>5005889</v>
      </c>
      <c r="AK191" s="11">
        <f>NP2017_D1!AK49</f>
        <v>5021983</v>
      </c>
      <c r="AL191" s="11">
        <f>NP2017_D1!AL49</f>
        <v>5034730</v>
      </c>
      <c r="AM191" s="11">
        <f>NP2017_D1!AM49</f>
        <v>5043757</v>
      </c>
      <c r="AN191" s="11">
        <f>NP2017_D1!AN49</f>
        <v>5048392</v>
      </c>
      <c r="AO191" s="11">
        <f>NP2017_D1!AO49</f>
        <v>5048263</v>
      </c>
      <c r="AP191" s="11">
        <f>NP2017_D1!AP49</f>
        <v>5043630</v>
      </c>
      <c r="AQ191" s="11">
        <f>NP2017_D1!AQ49</f>
        <v>5034181</v>
      </c>
      <c r="AR191" s="11">
        <f>NP2017_D1!AR49</f>
        <v>5020390</v>
      </c>
      <c r="AS191" s="11">
        <f>NP2017_D1!AS49</f>
        <v>5003185</v>
      </c>
      <c r="AT191" s="11">
        <f>NP2017_D1!AT49</f>
        <v>4932840</v>
      </c>
      <c r="AU191" s="11">
        <f>NP2017_D1!AU49</f>
        <v>4951004</v>
      </c>
      <c r="AV191" s="11">
        <f>NP2017_D1!AV49</f>
        <v>4937543</v>
      </c>
      <c r="AW191" s="11">
        <f>NP2017_D1!AW49</f>
        <v>4916306</v>
      </c>
      <c r="AX191" s="11">
        <f>NP2017_D1!AX49</f>
        <v>4909574</v>
      </c>
      <c r="AY191" s="11">
        <f>NP2017_D1!AY49</f>
        <v>4938548</v>
      </c>
      <c r="AZ191" s="11">
        <f>NP2017_D1!AZ49</f>
        <v>4917680</v>
      </c>
      <c r="BA191" s="11">
        <f>NP2017_D1!BA49</f>
        <v>4897524</v>
      </c>
      <c r="BB191" s="11">
        <f>NP2017_D1!BB49</f>
        <v>4998086</v>
      </c>
      <c r="BC191" s="11">
        <f>NP2017_D1!BC49</f>
        <v>4990635</v>
      </c>
      <c r="BD191" s="11">
        <f>NP2017_D1!BD49</f>
        <v>4930207</v>
      </c>
      <c r="BE191" s="11">
        <f>NP2017_D1!BE49</f>
        <v>4890004</v>
      </c>
      <c r="BF191" s="11">
        <f>NP2017_D1!BF49</f>
        <v>4869941</v>
      </c>
      <c r="BG191" s="11">
        <f>NP2017_D1!BG49</f>
        <v>4811837</v>
      </c>
      <c r="BH191" s="11">
        <f>NP2017_D1!BH49</f>
        <v>4765802</v>
      </c>
      <c r="BI191" s="11">
        <f>NP2017_D1!BI49</f>
        <v>4828138</v>
      </c>
      <c r="BJ191" s="11">
        <f>NP2017_D1!BJ49</f>
        <v>4853223</v>
      </c>
      <c r="BK191" s="11">
        <f>NP2017_D1!BK49</f>
        <v>4755290</v>
      </c>
      <c r="BL191" s="11">
        <f>NP2017_D1!BL49</f>
        <v>4717655</v>
      </c>
      <c r="BM191" s="11">
        <f>NP2017_D1!BM49</f>
        <v>4685543</v>
      </c>
      <c r="BN191" s="11">
        <f>NP2017_D1!BN49</f>
        <v>4666279</v>
      </c>
      <c r="BO191" s="11">
        <f>NP2017_D1!BO49</f>
        <v>4694247</v>
      </c>
      <c r="BP191" s="11">
        <f>NP2017_D1!BP49</f>
        <v>4712077</v>
      </c>
      <c r="BQ191" s="11">
        <f>NP2017_D1!BQ49</f>
        <v>4704620</v>
      </c>
      <c r="BR191" s="11">
        <f>NP2017_D1!BR49</f>
        <v>4738264</v>
      </c>
      <c r="BS191" s="11">
        <f>NP2017_D1!BS49</f>
        <v>4735860</v>
      </c>
      <c r="BT191" s="11">
        <f>NP2017_D1!BT49</f>
        <v>4646434</v>
      </c>
      <c r="BU191" s="11">
        <f>NP2017_D1!BU49</f>
        <v>4404696</v>
      </c>
      <c r="BV191" s="11">
        <f>NP2017_D1!BV49</f>
        <v>4231052</v>
      </c>
      <c r="BW191" s="11">
        <f>NP2017_D1!BW49</f>
        <v>4084465</v>
      </c>
      <c r="BX191" s="11">
        <f>NP2017_D1!BX49</f>
        <v>4013581</v>
      </c>
      <c r="BY191" s="11">
        <f>NP2017_D1!BY49</f>
        <v>3950719</v>
      </c>
      <c r="BZ191" s="11">
        <f>NP2017_D1!BZ49</f>
        <v>3747258</v>
      </c>
      <c r="CA191" s="11">
        <f>NP2017_D1!CA49</f>
        <v>3703357</v>
      </c>
      <c r="CB191" s="11">
        <f>NP2017_D1!CB49</f>
        <v>3602527</v>
      </c>
      <c r="CC191" s="11">
        <f>NP2017_D1!CC49</f>
        <v>3464857</v>
      </c>
      <c r="CD191" s="11">
        <f>NP2017_D1!CD49</f>
        <v>3414888</v>
      </c>
      <c r="CE191" s="11">
        <f>NP2017_D1!CE49</f>
        <v>3113594</v>
      </c>
      <c r="CF191" s="11">
        <f>NP2017_D1!CF49</f>
        <v>2942742</v>
      </c>
      <c r="CG191" s="11">
        <f>NP2017_D1!CG49</f>
        <v>2793143</v>
      </c>
      <c r="CH191" s="11">
        <f>NP2017_D1!CH49</f>
        <v>2590782</v>
      </c>
      <c r="CI191" s="11">
        <f>NP2017_D1!CI49</f>
        <v>2527860</v>
      </c>
      <c r="CJ191" s="11">
        <f>NP2017_D1!CJ49</f>
        <v>2314753</v>
      </c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DA191" s="12">
        <f>SUM(NP2017_D1!V49:AL49)</f>
        <v>81536141</v>
      </c>
      <c r="DB191" s="12">
        <f>SUM(NP2017_D1!AM49:BF49)</f>
        <v>99321690</v>
      </c>
      <c r="DC191" s="12">
        <f>SUM(NP2017_D1!BG49:BK49)</f>
        <v>24014290</v>
      </c>
      <c r="DD191" s="12">
        <f>SUM(NP2017_D1!BL49:BP49)</f>
        <v>23475801</v>
      </c>
      <c r="DE191" s="12">
        <f>SUM(NP2017_D1!BQ49:BU49)</f>
        <v>23229874</v>
      </c>
      <c r="DF191" s="12">
        <f>SUM(NP2017_D1!BV49:BZ49)</f>
        <v>20027075</v>
      </c>
      <c r="DG191" s="12">
        <f>SUM(NP2017_D1!CA49:CE49)</f>
        <v>17299223</v>
      </c>
      <c r="DH191" s="12">
        <f>SUM(NP2017_D1!CF49:CJ49)</f>
        <v>13169280</v>
      </c>
      <c r="DI191" s="12">
        <f>SUM(NP2017_D1!CK49:CO49)</f>
        <v>9994560</v>
      </c>
      <c r="DJ191" s="12">
        <f>SUM(NP2017_D1!CP49:CT49)</f>
        <v>5889070</v>
      </c>
      <c r="DK191" s="12">
        <f>SUM(NP2017_D1!CU49:CY49)</f>
        <v>2620850</v>
      </c>
      <c r="DL191" s="12">
        <f>SUM(NP2017_D1!CZ49:CZ49)</f>
        <v>549749</v>
      </c>
      <c r="DM191" s="12">
        <f>SUM(NP2017_D1!V51:AB51)</f>
        <v>32361878</v>
      </c>
      <c r="DN191" s="12">
        <f>SUM(NP2017_D1!AC51:BP51)</f>
        <v>196871071</v>
      </c>
      <c r="DO191" s="12">
        <f>SUM(NP2017_D1!BQ49:CZ49)</f>
        <v>92779681</v>
      </c>
      <c r="DP191" s="12">
        <f>SUM(NP2017_D1!CK49:CZ49)</f>
        <v>19054229</v>
      </c>
    </row>
    <row r="192" spans="1:120" hidden="1" outlineLevel="1" x14ac:dyDescent="0.25">
      <c r="A192">
        <f>NP2017_D1!A50</f>
        <v>0</v>
      </c>
      <c r="B192">
        <f>NP2017_D1!B50</f>
        <v>2059</v>
      </c>
      <c r="C192" s="11">
        <f>NP2017_D1!C50</f>
        <v>402107042</v>
      </c>
      <c r="D192" s="11">
        <f>NP2017_D1!D50</f>
        <v>4382167</v>
      </c>
      <c r="E192" s="11">
        <f>NP2017_D1!E50</f>
        <v>4393921</v>
      </c>
      <c r="F192" s="11">
        <f>NP2017_D1!F50</f>
        <v>4403990</v>
      </c>
      <c r="G192" s="11">
        <f>NP2017_D1!G50</f>
        <v>4410763</v>
      </c>
      <c r="H192" s="11">
        <f>NP2017_D1!H50</f>
        <v>4414894</v>
      </c>
      <c r="I192" s="11">
        <f>NP2017_D1!I50</f>
        <v>4417376</v>
      </c>
      <c r="J192" s="11">
        <f>NP2017_D1!J50</f>
        <v>4419041</v>
      </c>
      <c r="K192" s="11">
        <f>NP2017_D1!K50</f>
        <v>4420389</v>
      </c>
      <c r="L192" s="11">
        <f>NP2017_D1!L50</f>
        <v>4421707</v>
      </c>
      <c r="M192" s="11">
        <f>NP2017_D1!M50</f>
        <v>4422927</v>
      </c>
      <c r="N192" s="11">
        <f>NP2017_D1!N50</f>
        <v>4423766</v>
      </c>
      <c r="O192" s="11">
        <f>NP2017_D1!O50</f>
        <v>4424291</v>
      </c>
      <c r="P192" s="11">
        <f>NP2017_D1!P50</f>
        <v>4424831</v>
      </c>
      <c r="Q192" s="11">
        <f>NP2017_D1!Q50</f>
        <v>4426163</v>
      </c>
      <c r="R192" s="11">
        <f>NP2017_D1!R50</f>
        <v>4429639</v>
      </c>
      <c r="S192" s="11">
        <f>NP2017_D1!S50</f>
        <v>4437176</v>
      </c>
      <c r="T192" s="11">
        <f>NP2017_D1!T50</f>
        <v>4450681</v>
      </c>
      <c r="U192" s="11">
        <f>NP2017_D1!U50</f>
        <v>4471350</v>
      </c>
      <c r="V192" s="11">
        <f>NP2017_D1!V50</f>
        <v>4499472</v>
      </c>
      <c r="W192" s="11">
        <f>NP2017_D1!W50</f>
        <v>4533689</v>
      </c>
      <c r="X192" s="11">
        <f>NP2017_D1!X50</f>
        <v>4571734</v>
      </c>
      <c r="Y192" s="11">
        <f>NP2017_D1!Y50</f>
        <v>4612027</v>
      </c>
      <c r="Z192" s="11">
        <f>NP2017_D1!Z50</f>
        <v>4653589</v>
      </c>
      <c r="AA192" s="11">
        <f>NP2017_D1!AA50</f>
        <v>4695694</v>
      </c>
      <c r="AB192" s="11">
        <f>NP2017_D1!AB50</f>
        <v>4738024</v>
      </c>
      <c r="AC192" s="11">
        <f>NP2017_D1!AC50</f>
        <v>4779979</v>
      </c>
      <c r="AD192" s="11">
        <f>NP2017_D1!AD50</f>
        <v>4821151</v>
      </c>
      <c r="AE192" s="11">
        <f>NP2017_D1!AE50</f>
        <v>4860882</v>
      </c>
      <c r="AF192" s="11">
        <f>NP2017_D1!AF50</f>
        <v>4898655</v>
      </c>
      <c r="AG192" s="11">
        <f>NP2017_D1!AG50</f>
        <v>4933474</v>
      </c>
      <c r="AH192" s="11">
        <f>NP2017_D1!AH50</f>
        <v>4964687</v>
      </c>
      <c r="AI192" s="11">
        <f>NP2017_D1!AI50</f>
        <v>4991348</v>
      </c>
      <c r="AJ192" s="11">
        <f>NP2017_D1!AJ50</f>
        <v>5013144</v>
      </c>
      <c r="AK192" s="11">
        <f>NP2017_D1!AK50</f>
        <v>5030418</v>
      </c>
      <c r="AL192" s="11">
        <f>NP2017_D1!AL50</f>
        <v>5044339</v>
      </c>
      <c r="AM192" s="11">
        <f>NP2017_D1!AM50</f>
        <v>5055218</v>
      </c>
      <c r="AN192" s="11">
        <f>NP2017_D1!AN50</f>
        <v>5062385</v>
      </c>
      <c r="AO192" s="11">
        <f>NP2017_D1!AO50</f>
        <v>5065221</v>
      </c>
      <c r="AP192" s="11">
        <f>NP2017_D1!AP50</f>
        <v>5063573</v>
      </c>
      <c r="AQ192" s="11">
        <f>NP2017_D1!AQ50</f>
        <v>5057423</v>
      </c>
      <c r="AR192" s="11">
        <f>NP2017_D1!AR50</f>
        <v>5046301</v>
      </c>
      <c r="AS192" s="11">
        <f>NP2017_D1!AS50</f>
        <v>5030680</v>
      </c>
      <c r="AT192" s="11">
        <f>NP2017_D1!AT50</f>
        <v>5011966</v>
      </c>
      <c r="AU192" s="11">
        <f>NP2017_D1!AU50</f>
        <v>4940446</v>
      </c>
      <c r="AV192" s="11">
        <f>NP2017_D1!AV50</f>
        <v>4957732</v>
      </c>
      <c r="AW192" s="11">
        <f>NP2017_D1!AW50</f>
        <v>4943182</v>
      </c>
      <c r="AX192" s="11">
        <f>NP2017_D1!AX50</f>
        <v>4920378</v>
      </c>
      <c r="AY192" s="11">
        <f>NP2017_D1!AY50</f>
        <v>4911514</v>
      </c>
      <c r="AZ192" s="11">
        <f>NP2017_D1!AZ50</f>
        <v>4938108</v>
      </c>
      <c r="BA192" s="11">
        <f>NP2017_D1!BA50</f>
        <v>4915185</v>
      </c>
      <c r="BB192" s="11">
        <f>NP2017_D1!BB50</f>
        <v>4893427</v>
      </c>
      <c r="BC192" s="11">
        <f>NP2017_D1!BC50</f>
        <v>4992542</v>
      </c>
      <c r="BD192" s="11">
        <f>NP2017_D1!BD50</f>
        <v>4984356</v>
      </c>
      <c r="BE192" s="11">
        <f>NP2017_D1!BE50</f>
        <v>4923657</v>
      </c>
      <c r="BF192" s="11">
        <f>NP2017_D1!BF50</f>
        <v>4883255</v>
      </c>
      <c r="BG192" s="11">
        <f>NP2017_D1!BG50</f>
        <v>4862917</v>
      </c>
      <c r="BH192" s="11">
        <f>NP2017_D1!BH50</f>
        <v>4804409</v>
      </c>
      <c r="BI192" s="11">
        <f>NP2017_D1!BI50</f>
        <v>4757792</v>
      </c>
      <c r="BJ192" s="11">
        <f>NP2017_D1!BJ50</f>
        <v>4818944</v>
      </c>
      <c r="BK192" s="11">
        <f>NP2017_D1!BK50</f>
        <v>4842735</v>
      </c>
      <c r="BL192" s="11">
        <f>NP2017_D1!BL50</f>
        <v>4743627</v>
      </c>
      <c r="BM192" s="11">
        <f>NP2017_D1!BM50</f>
        <v>4704061</v>
      </c>
      <c r="BN192" s="11">
        <f>NP2017_D1!BN50</f>
        <v>4669427</v>
      </c>
      <c r="BO192" s="11">
        <f>NP2017_D1!BO50</f>
        <v>4647089</v>
      </c>
      <c r="BP192" s="11">
        <f>NP2017_D1!BP50</f>
        <v>4671583</v>
      </c>
      <c r="BQ192" s="11">
        <f>NP2017_D1!BQ50</f>
        <v>4685770</v>
      </c>
      <c r="BR192" s="11">
        <f>NP2017_D1!BR50</f>
        <v>4674646</v>
      </c>
      <c r="BS192" s="11">
        <f>NP2017_D1!BS50</f>
        <v>4704332</v>
      </c>
      <c r="BT192" s="11">
        <f>NP2017_D1!BT50</f>
        <v>4698126</v>
      </c>
      <c r="BU192" s="11">
        <f>NP2017_D1!BU50</f>
        <v>4605343</v>
      </c>
      <c r="BV192" s="11">
        <f>NP2017_D1!BV50</f>
        <v>4361389</v>
      </c>
      <c r="BW192" s="11">
        <f>NP2017_D1!BW50</f>
        <v>4184535</v>
      </c>
      <c r="BX192" s="11">
        <f>NP2017_D1!BX50</f>
        <v>4034052</v>
      </c>
      <c r="BY192" s="11">
        <f>NP2017_D1!BY50</f>
        <v>3957946</v>
      </c>
      <c r="BZ192" s="11">
        <f>NP2017_D1!BZ50</f>
        <v>3889485</v>
      </c>
      <c r="CA192" s="11">
        <f>NP2017_D1!CA50</f>
        <v>3682641</v>
      </c>
      <c r="CB192" s="11">
        <f>NP2017_D1!CB50</f>
        <v>3632277</v>
      </c>
      <c r="CC192" s="11">
        <f>NP2017_D1!CC50</f>
        <v>3525462</v>
      </c>
      <c r="CD192" s="11">
        <f>NP2017_D1!CD50</f>
        <v>3382043</v>
      </c>
      <c r="CE192" s="11">
        <f>NP2017_D1!CE50</f>
        <v>3323171</v>
      </c>
      <c r="CF192" s="11">
        <f>NP2017_D1!CF50</f>
        <v>3018322</v>
      </c>
      <c r="CG192" s="11">
        <f>NP2017_D1!CG50</f>
        <v>2840055</v>
      </c>
      <c r="CH192" s="11">
        <f>NP2017_D1!CH50</f>
        <v>2683018</v>
      </c>
      <c r="CI192" s="11">
        <f>NP2017_D1!CI50</f>
        <v>2475039</v>
      </c>
      <c r="CJ192" s="11">
        <f>NP2017_D1!CJ50</f>
        <v>2400025</v>
      </c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DA192" s="12">
        <f>SUM(NP2017_D1!V50:AL50)</f>
        <v>81642306</v>
      </c>
      <c r="DB192" s="12">
        <f>SUM(NP2017_D1!AM50:BF50)</f>
        <v>99596549</v>
      </c>
      <c r="DC192" s="12">
        <f>SUM(NP2017_D1!BG50:BK50)</f>
        <v>24086797</v>
      </c>
      <c r="DD192" s="12">
        <f>SUM(NP2017_D1!BL50:BP50)</f>
        <v>23435787</v>
      </c>
      <c r="DE192" s="12">
        <f>SUM(NP2017_D1!BQ50:BU50)</f>
        <v>23368217</v>
      </c>
      <c r="DF192" s="12">
        <f>SUM(NP2017_D1!BV50:BZ50)</f>
        <v>20427407</v>
      </c>
      <c r="DG192" s="12">
        <f>SUM(NP2017_D1!CA50:CE50)</f>
        <v>17545594</v>
      </c>
      <c r="DH192" s="12">
        <f>SUM(NP2017_D1!CF50:CJ50)</f>
        <v>13416459</v>
      </c>
      <c r="DI192" s="12">
        <f>SUM(NP2017_D1!CK50:CO50)</f>
        <v>9900706</v>
      </c>
      <c r="DJ192" s="12">
        <f>SUM(NP2017_D1!CP50:CT50)</f>
        <v>5870619</v>
      </c>
      <c r="DK192" s="12">
        <f>SUM(NP2017_D1!CU50:CY50)</f>
        <v>2654148</v>
      </c>
      <c r="DL192" s="12">
        <f>SUM(NP2017_D1!CZ50:CZ50)</f>
        <v>567381</v>
      </c>
      <c r="DM192" s="12">
        <f>SUM(NP2017_D1!V52:AB52)</f>
        <v>16111658</v>
      </c>
      <c r="DN192" s="12">
        <f>SUM(NP2017_D1!AC52:BP52)</f>
        <v>82783599</v>
      </c>
      <c r="DO192" s="12">
        <f>SUM(NP2017_D1!BQ50:CZ50)</f>
        <v>93750531</v>
      </c>
      <c r="DP192" s="12">
        <f>SUM(NP2017_D1!CK50:CZ50)</f>
        <v>18992854</v>
      </c>
    </row>
    <row r="193" spans="1:120" collapsed="1" x14ac:dyDescent="0.25">
      <c r="A193">
        <f>NP2017_D1!A51</f>
        <v>0</v>
      </c>
      <c r="B193">
        <f>NP2017_D1!B51</f>
        <v>2060</v>
      </c>
      <c r="C193" s="11">
        <f>NP2017_D1!C51</f>
        <v>403696936</v>
      </c>
      <c r="D193" s="11">
        <f>NP2017_D1!D51</f>
        <v>4389330</v>
      </c>
      <c r="E193" s="11">
        <f>NP2017_D1!E51</f>
        <v>4401522</v>
      </c>
      <c r="F193" s="11">
        <f>NP2017_D1!F51</f>
        <v>4412102</v>
      </c>
      <c r="G193" s="11">
        <f>NP2017_D1!G51</f>
        <v>4419508</v>
      </c>
      <c r="H193" s="11">
        <f>NP2017_D1!H51</f>
        <v>4424311</v>
      </c>
      <c r="I193" s="11">
        <f>NP2017_D1!I51</f>
        <v>4427526</v>
      </c>
      <c r="J193" s="11">
        <f>NP2017_D1!J51</f>
        <v>4429917</v>
      </c>
      <c r="K193" s="11">
        <f>NP2017_D1!K51</f>
        <v>4431924</v>
      </c>
      <c r="L193" s="11">
        <f>NP2017_D1!L51</f>
        <v>4433840</v>
      </c>
      <c r="M193" s="11">
        <f>NP2017_D1!M51</f>
        <v>4435554</v>
      </c>
      <c r="N193" s="11">
        <f>NP2017_D1!N51</f>
        <v>4436659</v>
      </c>
      <c r="O193" s="11">
        <f>NP2017_D1!O51</f>
        <v>4437238</v>
      </c>
      <c r="P193" s="11">
        <f>NP2017_D1!P51</f>
        <v>4437580</v>
      </c>
      <c r="Q193" s="11">
        <f>NP2017_D1!Q51</f>
        <v>4438586</v>
      </c>
      <c r="R193" s="11">
        <f>NP2017_D1!R51</f>
        <v>4441515</v>
      </c>
      <c r="S193" s="11">
        <f>NP2017_D1!S51</f>
        <v>4448403</v>
      </c>
      <c r="T193" s="11">
        <f>NP2017_D1!T51</f>
        <v>4461232</v>
      </c>
      <c r="U193" s="11">
        <f>NP2017_D1!U51</f>
        <v>4481305</v>
      </c>
      <c r="V193" s="11">
        <f>NP2017_D1!V51</f>
        <v>4508922</v>
      </c>
      <c r="W193" s="11">
        <f>NP2017_D1!W51</f>
        <v>4542623</v>
      </c>
      <c r="X193" s="11">
        <f>NP2017_D1!X51</f>
        <v>4580439</v>
      </c>
      <c r="Y193" s="11">
        <f>NP2017_D1!Y51</f>
        <v>4620499</v>
      </c>
      <c r="Z193" s="11">
        <f>NP2017_D1!Z51</f>
        <v>4661595</v>
      </c>
      <c r="AA193" s="11">
        <f>NP2017_D1!AA51</f>
        <v>4703169</v>
      </c>
      <c r="AB193" s="11">
        <f>NP2017_D1!AB51</f>
        <v>4744631</v>
      </c>
      <c r="AC193" s="11">
        <f>NP2017_D1!AC51</f>
        <v>4785667</v>
      </c>
      <c r="AD193" s="11">
        <f>NP2017_D1!AD51</f>
        <v>4825880</v>
      </c>
      <c r="AE193" s="11">
        <f>NP2017_D1!AE51</f>
        <v>4864770</v>
      </c>
      <c r="AF193" s="11">
        <f>NP2017_D1!AF51</f>
        <v>4901986</v>
      </c>
      <c r="AG193" s="11">
        <f>NP2017_D1!AG51</f>
        <v>4936776</v>
      </c>
      <c r="AH193" s="11">
        <f>NP2017_D1!AH51</f>
        <v>4968373</v>
      </c>
      <c r="AI193" s="11">
        <f>NP2017_D1!AI51</f>
        <v>4995845</v>
      </c>
      <c r="AJ193" s="11">
        <f>NP2017_D1!AJ51</f>
        <v>5018971</v>
      </c>
      <c r="AK193" s="11">
        <f>NP2017_D1!AK51</f>
        <v>5037785</v>
      </c>
      <c r="AL193" s="11">
        <f>NP2017_D1!AL51</f>
        <v>5052884</v>
      </c>
      <c r="AM193" s="11">
        <f>NP2017_D1!AM51</f>
        <v>5064932</v>
      </c>
      <c r="AN193" s="11">
        <f>NP2017_D1!AN51</f>
        <v>5073951</v>
      </c>
      <c r="AO193" s="11">
        <f>NP2017_D1!AO51</f>
        <v>5079313</v>
      </c>
      <c r="AP193" s="11">
        <f>NP2017_D1!AP51</f>
        <v>5080625</v>
      </c>
      <c r="AQ193" s="11">
        <f>NP2017_D1!AQ51</f>
        <v>5077455</v>
      </c>
      <c r="AR193" s="11">
        <f>NP2017_D1!AR51</f>
        <v>5069629</v>
      </c>
      <c r="AS193" s="11">
        <f>NP2017_D1!AS51</f>
        <v>5056678</v>
      </c>
      <c r="AT193" s="11">
        <f>NP2017_D1!AT51</f>
        <v>5039542</v>
      </c>
      <c r="AU193" s="11">
        <f>NP2017_D1!AU51</f>
        <v>5019679</v>
      </c>
      <c r="AV193" s="11">
        <f>NP2017_D1!AV51</f>
        <v>4947272</v>
      </c>
      <c r="AW193" s="11">
        <f>NP2017_D1!AW51</f>
        <v>4963453</v>
      </c>
      <c r="AX193" s="11">
        <f>NP2017_D1!AX51</f>
        <v>4947335</v>
      </c>
      <c r="AY193" s="11">
        <f>NP2017_D1!AY51</f>
        <v>4922421</v>
      </c>
      <c r="AZ193" s="11">
        <f>NP2017_D1!AZ51</f>
        <v>4911243</v>
      </c>
      <c r="BA193" s="11">
        <f>NP2017_D1!BA51</f>
        <v>4935731</v>
      </c>
      <c r="BB193" s="11">
        <f>NP2017_D1!BB51</f>
        <v>4911217</v>
      </c>
      <c r="BC193" s="11">
        <f>NP2017_D1!BC51</f>
        <v>4888247</v>
      </c>
      <c r="BD193" s="11">
        <f>NP2017_D1!BD51</f>
        <v>4986457</v>
      </c>
      <c r="BE193" s="11">
        <f>NP2017_D1!BE51</f>
        <v>4977910</v>
      </c>
      <c r="BF193" s="11">
        <f>NP2017_D1!BF51</f>
        <v>4917068</v>
      </c>
      <c r="BG193" s="11">
        <f>NP2017_D1!BG51</f>
        <v>4876451</v>
      </c>
      <c r="BH193" s="11">
        <f>NP2017_D1!BH51</f>
        <v>4855624</v>
      </c>
      <c r="BI193" s="11">
        <f>NP2017_D1!BI51</f>
        <v>4796573</v>
      </c>
      <c r="BJ193" s="11">
        <f>NP2017_D1!BJ51</f>
        <v>4749139</v>
      </c>
      <c r="BK193" s="11">
        <f>NP2017_D1!BK51</f>
        <v>4808912</v>
      </c>
      <c r="BL193" s="11">
        <f>NP2017_D1!BL51</f>
        <v>4831066</v>
      </c>
      <c r="BM193" s="11">
        <f>NP2017_D1!BM51</f>
        <v>4730280</v>
      </c>
      <c r="BN193" s="11">
        <f>NP2017_D1!BN51</f>
        <v>4688214</v>
      </c>
      <c r="BO193" s="11">
        <f>NP2017_D1!BO51</f>
        <v>4650603</v>
      </c>
      <c r="BP193" s="11">
        <f>NP2017_D1!BP51</f>
        <v>4625114</v>
      </c>
      <c r="BQ193" s="11">
        <f>NP2017_D1!BQ51</f>
        <v>4645990</v>
      </c>
      <c r="BR193" s="11">
        <f>NP2017_D1!BR51</f>
        <v>4656409</v>
      </c>
      <c r="BS193" s="11">
        <f>NP2017_D1!BS51</f>
        <v>4641679</v>
      </c>
      <c r="BT193" s="11">
        <f>NP2017_D1!BT51</f>
        <v>4667365</v>
      </c>
      <c r="BU193" s="11">
        <f>NP2017_D1!BU51</f>
        <v>4657083</v>
      </c>
      <c r="BV193" s="11">
        <f>NP2017_D1!BV51</f>
        <v>4560522</v>
      </c>
      <c r="BW193" s="11">
        <f>NP2017_D1!BW51</f>
        <v>4313913</v>
      </c>
      <c r="BX193" s="11">
        <f>NP2017_D1!BX51</f>
        <v>4133422</v>
      </c>
      <c r="BY193" s="11">
        <f>NP2017_D1!BY51</f>
        <v>3978742</v>
      </c>
      <c r="BZ193" s="11">
        <f>NP2017_D1!BZ51</f>
        <v>3897237</v>
      </c>
      <c r="CA193" s="11">
        <f>NP2017_D1!CA51</f>
        <v>3823022</v>
      </c>
      <c r="CB193" s="11">
        <f>NP2017_D1!CB51</f>
        <v>3612660</v>
      </c>
      <c r="CC193" s="11">
        <f>NP2017_D1!CC51</f>
        <v>3555298</v>
      </c>
      <c r="CD193" s="11">
        <f>NP2017_D1!CD51</f>
        <v>3441930</v>
      </c>
      <c r="CE193" s="11">
        <f>NP2017_D1!CE51</f>
        <v>3292090</v>
      </c>
      <c r="CF193" s="11">
        <f>NP2017_D1!CF51</f>
        <v>3222156</v>
      </c>
      <c r="CG193" s="11">
        <f>NP2017_D1!CG51</f>
        <v>2913718</v>
      </c>
      <c r="CH193" s="11">
        <f>NP2017_D1!CH51</f>
        <v>2728826</v>
      </c>
      <c r="CI193" s="11">
        <f>NP2017_D1!CI51</f>
        <v>2564023</v>
      </c>
      <c r="CJ193" s="11">
        <f>NP2017_D1!CJ51</f>
        <v>2350747</v>
      </c>
      <c r="CK193" s="11"/>
      <c r="CL193" s="11"/>
      <c r="CM193" s="11"/>
      <c r="CN193" s="11"/>
      <c r="CO193" s="11"/>
      <c r="CP193" s="11"/>
      <c r="CQ193" s="11"/>
      <c r="CR193" s="11"/>
      <c r="CS193" s="11"/>
      <c r="CT193" s="11"/>
      <c r="CU193" s="11"/>
      <c r="CV193" s="11"/>
      <c r="CW193" s="11"/>
      <c r="CX193" s="11"/>
      <c r="CY193" s="11"/>
      <c r="DA193" s="12">
        <f>SUM(NP2017_D1!V51:AL51)</f>
        <v>81750815</v>
      </c>
      <c r="DB193" s="12">
        <f>SUM(NP2017_D1!AM51:BF51)</f>
        <v>99870158</v>
      </c>
      <c r="DC193" s="12">
        <f>SUM(NP2017_D1!BG51:BK51)</f>
        <v>24086699</v>
      </c>
      <c r="DD193" s="12">
        <f>SUM(NP2017_D1!BL51:BP51)</f>
        <v>23525277</v>
      </c>
      <c r="DE193" s="12">
        <f>SUM(NP2017_D1!BQ51:BU51)</f>
        <v>23268526</v>
      </c>
      <c r="DF193" s="12">
        <f>SUM(NP2017_D1!BV51:BZ51)</f>
        <v>20883836</v>
      </c>
      <c r="DG193" s="12">
        <f>SUM(NP2017_D1!CA51:CE51)</f>
        <v>17725000</v>
      </c>
      <c r="DH193" s="12">
        <f>SUM(NP2017_D1!CF51:CJ51)</f>
        <v>13779470</v>
      </c>
      <c r="DI193" s="12">
        <f>SUM(NP2017_D1!CK51:CO51)</f>
        <v>9807543</v>
      </c>
      <c r="DJ193" s="12">
        <f>SUM(NP2017_D1!CP51:CT51)</f>
        <v>5956656</v>
      </c>
      <c r="DK193" s="12">
        <f>SUM(NP2017_D1!CU51:CY51)</f>
        <v>2665522</v>
      </c>
      <c r="DL193" s="12">
        <f>SUM(NP2017_D1!CZ51:CZ51)</f>
        <v>589382</v>
      </c>
      <c r="DM193" s="12">
        <f>SUM(NP2017_D1!V53:AB53)</f>
        <v>15979523</v>
      </c>
      <c r="DN193" s="12">
        <f>SUM(NP2017_D1!AC53:BP53)</f>
        <v>83389815</v>
      </c>
      <c r="DO193" s="12">
        <f>SUM(NP2017_D1!BQ51:CZ51)</f>
        <v>94675935</v>
      </c>
      <c r="DP193" s="12">
        <f>SUM(NP2017_D1!CK51:CZ51)</f>
        <v>19019103</v>
      </c>
    </row>
    <row r="194" spans="1:120" x14ac:dyDescent="0.25">
      <c r="A194" t="s">
        <v>119</v>
      </c>
      <c r="DP194" t="s">
        <v>118</v>
      </c>
    </row>
    <row r="195" spans="1:120" x14ac:dyDescent="0.25">
      <c r="A195">
        <f>NP2017_D1!A5</f>
        <v>0</v>
      </c>
      <c r="B195">
        <f>NP2017_D1!B5</f>
        <v>2014</v>
      </c>
      <c r="C195">
        <f t="shared" ref="C195:AH195" si="18">C5/C147</f>
        <v>8.1063258161048098E-3</v>
      </c>
      <c r="D195">
        <f t="shared" si="18"/>
        <v>5.9334087705213388E-3</v>
      </c>
      <c r="E195">
        <f t="shared" si="18"/>
        <v>3.9405483693448636E-4</v>
      </c>
      <c r="F195">
        <f t="shared" si="18"/>
        <v>2.2812846740112412E-4</v>
      </c>
      <c r="G195">
        <f t="shared" si="18"/>
        <v>1.9473593806797982E-4</v>
      </c>
      <c r="H195">
        <f t="shared" si="18"/>
        <v>1.650979447928458E-4</v>
      </c>
      <c r="I195">
        <f t="shared" si="18"/>
        <v>1.4134547406048338E-4</v>
      </c>
      <c r="J195">
        <f t="shared" si="18"/>
        <v>1.1903321800982266E-4</v>
      </c>
      <c r="K195">
        <f t="shared" si="18"/>
        <v>1.0186018858342338E-4</v>
      </c>
      <c r="L195">
        <f t="shared" si="18"/>
        <v>9.2750639178161359E-5</v>
      </c>
      <c r="M195">
        <f t="shared" si="18"/>
        <v>9.2538724412129486E-5</v>
      </c>
      <c r="N195">
        <f t="shared" si="18"/>
        <v>9.696155535083194E-5</v>
      </c>
      <c r="O195">
        <f t="shared" si="18"/>
        <v>1.0942429601254927E-4</v>
      </c>
      <c r="P195">
        <f t="shared" si="18"/>
        <v>1.3618823869520851E-4</v>
      </c>
      <c r="Q195">
        <f t="shared" si="18"/>
        <v>1.6982400188821263E-4</v>
      </c>
      <c r="R195">
        <f t="shared" si="18"/>
        <v>2.1830935001935015E-4</v>
      </c>
      <c r="S195">
        <f t="shared" si="18"/>
        <v>2.8624774117632935E-4</v>
      </c>
      <c r="T195">
        <f t="shared" si="18"/>
        <v>3.5512002696992635E-4</v>
      </c>
      <c r="U195">
        <f t="shared" si="18"/>
        <v>4.4388468177149426E-4</v>
      </c>
      <c r="V195">
        <f t="shared" si="18"/>
        <v>5.2998186505307161E-4</v>
      </c>
      <c r="W195">
        <f t="shared" si="18"/>
        <v>6.1542177561213062E-4</v>
      </c>
      <c r="X195">
        <f t="shared" si="18"/>
        <v>6.8963344724485437E-4</v>
      </c>
      <c r="Y195">
        <f t="shared" si="18"/>
        <v>7.5947678207634794E-4</v>
      </c>
      <c r="Z195">
        <f t="shared" si="18"/>
        <v>8.0486226259874325E-4</v>
      </c>
      <c r="AA195">
        <f t="shared" si="18"/>
        <v>8.3934848662698433E-4</v>
      </c>
      <c r="AB195">
        <f t="shared" si="18"/>
        <v>8.5760878792002246E-4</v>
      </c>
      <c r="AC195">
        <f t="shared" si="18"/>
        <v>8.8523633612070654E-4</v>
      </c>
      <c r="AD195">
        <f t="shared" si="18"/>
        <v>9.1108211283782645E-4</v>
      </c>
      <c r="AE195">
        <f t="shared" si="18"/>
        <v>9.496081537838419E-4</v>
      </c>
      <c r="AF195">
        <f t="shared" si="18"/>
        <v>9.7264834669326004E-4</v>
      </c>
      <c r="AG195">
        <f t="shared" si="18"/>
        <v>9.7715985728815107E-4</v>
      </c>
      <c r="AH195">
        <f t="shared" si="18"/>
        <v>1.0187186913357634E-3</v>
      </c>
      <c r="AI195">
        <f t="shared" ref="AI195:BN195" si="19">AI5/AI147</f>
        <v>1.0402170170984079E-3</v>
      </c>
      <c r="AJ195">
        <f t="shared" si="19"/>
        <v>1.0675022092040407E-3</v>
      </c>
      <c r="AK195">
        <f t="shared" si="19"/>
        <v>1.1282371890562397E-3</v>
      </c>
      <c r="AL195">
        <f t="shared" si="19"/>
        <v>1.1248010840660366E-3</v>
      </c>
      <c r="AM195">
        <f t="shared" si="19"/>
        <v>1.2011158911812961E-3</v>
      </c>
      <c r="AN195">
        <f t="shared" si="19"/>
        <v>1.2573278678756096E-3</v>
      </c>
      <c r="AO195">
        <f t="shared" si="19"/>
        <v>1.3139998907098595E-3</v>
      </c>
      <c r="AP195">
        <f t="shared" si="19"/>
        <v>1.4344500915885101E-3</v>
      </c>
      <c r="AQ195">
        <f t="shared" si="19"/>
        <v>1.4892448457341509E-3</v>
      </c>
      <c r="AR195">
        <f t="shared" si="19"/>
        <v>1.6289565517296862E-3</v>
      </c>
      <c r="AS195">
        <f t="shared" si="19"/>
        <v>1.7877861780136283E-3</v>
      </c>
      <c r="AT195">
        <f t="shared" si="19"/>
        <v>1.9495526073708095E-3</v>
      </c>
      <c r="AU195">
        <f t="shared" si="19"/>
        <v>2.0777375654073681E-3</v>
      </c>
      <c r="AV195">
        <f t="shared" si="19"/>
        <v>2.2048742206516756E-3</v>
      </c>
      <c r="AW195">
        <f t="shared" si="19"/>
        <v>2.45248151614424E-3</v>
      </c>
      <c r="AX195">
        <f t="shared" si="19"/>
        <v>2.7358487089177365E-3</v>
      </c>
      <c r="AY195">
        <f t="shared" si="19"/>
        <v>3.0381237427015359E-3</v>
      </c>
      <c r="AZ195">
        <f t="shared" si="19"/>
        <v>3.4078145709714584E-3</v>
      </c>
      <c r="BA195">
        <f t="shared" si="19"/>
        <v>3.6676409807681566E-3</v>
      </c>
      <c r="BB195">
        <f t="shared" si="19"/>
        <v>3.9697116130447269E-3</v>
      </c>
      <c r="BC195">
        <f t="shared" si="19"/>
        <v>4.327942215592369E-3</v>
      </c>
      <c r="BD195">
        <f t="shared" si="19"/>
        <v>4.7422502088981331E-3</v>
      </c>
      <c r="BE195">
        <f t="shared" si="19"/>
        <v>5.1410669932461968E-3</v>
      </c>
      <c r="BF195">
        <f t="shared" si="19"/>
        <v>5.4492025218371831E-3</v>
      </c>
      <c r="BG195">
        <f t="shared" si="19"/>
        <v>5.9658567963423725E-3</v>
      </c>
      <c r="BH195">
        <f t="shared" si="19"/>
        <v>6.4046220603345052E-3</v>
      </c>
      <c r="BI195">
        <f t="shared" si="19"/>
        <v>6.7988401043813929E-3</v>
      </c>
      <c r="BJ195">
        <f t="shared" si="19"/>
        <v>7.3959811761243853E-3</v>
      </c>
      <c r="BK195">
        <f t="shared" si="19"/>
        <v>7.7928234339681539E-3</v>
      </c>
      <c r="BL195">
        <f t="shared" si="19"/>
        <v>8.3433059040548697E-3</v>
      </c>
      <c r="BM195">
        <f t="shared" si="19"/>
        <v>8.9432717406030902E-3</v>
      </c>
      <c r="BN195">
        <f t="shared" si="19"/>
        <v>9.6492119040803709E-3</v>
      </c>
      <c r="BO195">
        <f t="shared" ref="BO195:CJ195" si="20">BO5/BO147</f>
        <v>1.0430769368707019E-2</v>
      </c>
      <c r="BP195">
        <f t="shared" si="20"/>
        <v>1.1224351633623944E-2</v>
      </c>
      <c r="BQ195">
        <f t="shared" si="20"/>
        <v>1.2270082006610812E-2</v>
      </c>
      <c r="BR195">
        <f t="shared" si="20"/>
        <v>1.3651961824853788E-2</v>
      </c>
      <c r="BS195">
        <f t="shared" si="20"/>
        <v>1.259839943237886E-2</v>
      </c>
      <c r="BT195">
        <f t="shared" si="20"/>
        <v>1.565983431216211E-2</v>
      </c>
      <c r="BU195">
        <f t="shared" si="20"/>
        <v>1.6969307560214086E-2</v>
      </c>
      <c r="BV195">
        <f t="shared" si="20"/>
        <v>1.8971593728282086E-2</v>
      </c>
      <c r="BW195">
        <f t="shared" si="20"/>
        <v>1.9142633856544158E-2</v>
      </c>
      <c r="BX195">
        <f t="shared" si="20"/>
        <v>2.1375337194098471E-2</v>
      </c>
      <c r="BY195">
        <f t="shared" si="20"/>
        <v>2.3809095694893548E-2</v>
      </c>
      <c r="BZ195">
        <f t="shared" si="20"/>
        <v>2.6089197264830274E-2</v>
      </c>
      <c r="CA195">
        <f t="shared" si="20"/>
        <v>2.8959118892369511E-2</v>
      </c>
      <c r="CB195">
        <f t="shared" si="20"/>
        <v>3.1348461971618162E-2</v>
      </c>
      <c r="CC195">
        <f t="shared" si="20"/>
        <v>3.5264486863175716E-2</v>
      </c>
      <c r="CD195">
        <f t="shared" si="20"/>
        <v>3.9110735434407323E-2</v>
      </c>
      <c r="CE195">
        <f t="shared" si="20"/>
        <v>4.201620055076781E-2</v>
      </c>
      <c r="CF195">
        <f t="shared" si="20"/>
        <v>4.848852791460307E-2</v>
      </c>
      <c r="CG195">
        <f t="shared" si="20"/>
        <v>5.3536537710042985E-2</v>
      </c>
      <c r="CH195">
        <f t="shared" si="20"/>
        <v>5.9743401854895004E-2</v>
      </c>
      <c r="CI195">
        <f t="shared" si="20"/>
        <v>6.7219002455505439E-2</v>
      </c>
      <c r="CJ195">
        <f t="shared" si="20"/>
        <v>7.3279961685194822E-2</v>
      </c>
      <c r="DA195" s="69">
        <f t="shared" ref="DA195:DH204" si="21">DA5/DA147</f>
        <v>8.9157193959516021E-4</v>
      </c>
      <c r="DB195" s="70">
        <f t="shared" si="21"/>
        <v>2.8276410333921732E-3</v>
      </c>
      <c r="DC195" s="70">
        <f t="shared" si="21"/>
        <v>6.8554678991923279E-3</v>
      </c>
      <c r="DD195" s="70">
        <f t="shared" si="21"/>
        <v>9.6694981635791905E-3</v>
      </c>
      <c r="DE195" s="70">
        <f t="shared" si="21"/>
        <v>1.3993158372165852E-2</v>
      </c>
      <c r="DF195" s="70">
        <f t="shared" si="21"/>
        <v>2.1576887098038806E-2</v>
      </c>
      <c r="DG195" s="70">
        <f t="shared" si="21"/>
        <v>3.4939268142001982E-2</v>
      </c>
      <c r="DH195" s="70">
        <f t="shared" si="21"/>
        <v>5.981323799545913E-2</v>
      </c>
      <c r="DI195" s="70">
        <f t="shared" ref="DI195:DK195" si="22">DI5/DI147</f>
        <v>0</v>
      </c>
      <c r="DJ195" s="70">
        <f t="shared" si="22"/>
        <v>0</v>
      </c>
      <c r="DK195" s="70">
        <f t="shared" si="22"/>
        <v>0</v>
      </c>
      <c r="DL195" s="71">
        <f>DL5/DL147</f>
        <v>11.640812992371274</v>
      </c>
      <c r="DM195" s="69">
        <f>DM5/DM147</f>
        <v>7.4611402592241274E-4</v>
      </c>
      <c r="DN195" s="70">
        <f>DN5/DN147</f>
        <v>3.5870127787573755E-3</v>
      </c>
      <c r="DO195" s="71">
        <f>DO5/DO147</f>
        <v>4.1435862914330823E-2</v>
      </c>
      <c r="DP195" s="6">
        <f>DP5/DP147</f>
        <v>0.13661455059085342</v>
      </c>
    </row>
    <row r="196" spans="1:120" x14ac:dyDescent="0.25">
      <c r="A196">
        <f>NP2017_D1!A6</f>
        <v>0</v>
      </c>
      <c r="B196">
        <f>NP2017_D1!B6</f>
        <v>2015</v>
      </c>
      <c r="C196">
        <f t="shared" ref="C196:AH196" si="23">C6/C148</f>
        <v>8.1580591622462152E-3</v>
      </c>
      <c r="D196">
        <f t="shared" si="23"/>
        <v>5.8898766004717527E-3</v>
      </c>
      <c r="E196">
        <f t="shared" si="23"/>
        <v>3.868429113238761E-4</v>
      </c>
      <c r="F196">
        <f t="shared" si="23"/>
        <v>2.2342503005898825E-4</v>
      </c>
      <c r="G196">
        <f t="shared" si="23"/>
        <v>1.9278316474453965E-4</v>
      </c>
      <c r="H196">
        <f t="shared" si="23"/>
        <v>1.6146949681974755E-4</v>
      </c>
      <c r="I196">
        <f t="shared" si="23"/>
        <v>1.3767664560935982E-4</v>
      </c>
      <c r="J196">
        <f t="shared" si="23"/>
        <v>1.1825533792147448E-4</v>
      </c>
      <c r="K196">
        <f t="shared" si="23"/>
        <v>1.0227146368072585E-4</v>
      </c>
      <c r="L196">
        <f t="shared" si="23"/>
        <v>9.1947775584048434E-5</v>
      </c>
      <c r="M196">
        <f t="shared" si="23"/>
        <v>9.1738300401542652E-5</v>
      </c>
      <c r="N196">
        <f t="shared" si="23"/>
        <v>9.6376323080624252E-5</v>
      </c>
      <c r="O196">
        <f t="shared" si="23"/>
        <v>1.0828430662433485E-4</v>
      </c>
      <c r="P196">
        <f t="shared" si="23"/>
        <v>1.3030962934475242E-4</v>
      </c>
      <c r="Q196">
        <f t="shared" si="23"/>
        <v>1.685739039755999E-4</v>
      </c>
      <c r="R196">
        <f t="shared" si="23"/>
        <v>2.1774302069084531E-4</v>
      </c>
      <c r="S196">
        <f t="shared" si="23"/>
        <v>2.7978873479722377E-4</v>
      </c>
      <c r="T196">
        <f t="shared" si="23"/>
        <v>3.4939523794843338E-4</v>
      </c>
      <c r="U196">
        <f t="shared" si="23"/>
        <v>4.3698704113975378E-4</v>
      </c>
      <c r="V196">
        <f t="shared" si="23"/>
        <v>5.1386815021469724E-4</v>
      </c>
      <c r="W196">
        <f t="shared" si="23"/>
        <v>5.9930353878163707E-4</v>
      </c>
      <c r="X196">
        <f t="shared" si="23"/>
        <v>6.7761789058239769E-4</v>
      </c>
      <c r="Y196">
        <f t="shared" si="23"/>
        <v>7.4239483977094642E-4</v>
      </c>
      <c r="Z196">
        <f t="shared" si="23"/>
        <v>7.9936882846753628E-4</v>
      </c>
      <c r="AA196">
        <f t="shared" si="23"/>
        <v>8.3202974107760127E-4</v>
      </c>
      <c r="AB196">
        <f t="shared" si="23"/>
        <v>8.5531496312736132E-4</v>
      </c>
      <c r="AC196">
        <f t="shared" si="23"/>
        <v>8.6145576282776028E-4</v>
      </c>
      <c r="AD196">
        <f t="shared" si="23"/>
        <v>8.9366864204029801E-4</v>
      </c>
      <c r="AE196">
        <f t="shared" si="23"/>
        <v>9.1853553261410337E-4</v>
      </c>
      <c r="AF196">
        <f t="shared" si="23"/>
        <v>9.458102578881769E-4</v>
      </c>
      <c r="AG196">
        <f t="shared" si="23"/>
        <v>9.7501935532213677E-4</v>
      </c>
      <c r="AH196">
        <f t="shared" si="23"/>
        <v>9.7878224893748074E-4</v>
      </c>
      <c r="AI196">
        <f t="shared" ref="AI196:BN196" si="24">AI6/AI148</f>
        <v>1.0280817188122813E-3</v>
      </c>
      <c r="AJ196">
        <f t="shared" si="24"/>
        <v>1.0537551057465025E-3</v>
      </c>
      <c r="AK196">
        <f t="shared" si="24"/>
        <v>1.0855069603407218E-3</v>
      </c>
      <c r="AL196">
        <f t="shared" si="24"/>
        <v>1.1450195727948757E-3</v>
      </c>
      <c r="AM196">
        <f t="shared" si="24"/>
        <v>1.1483914746050704E-3</v>
      </c>
      <c r="AN196">
        <f t="shared" si="24"/>
        <v>1.2304641272662612E-3</v>
      </c>
      <c r="AO196">
        <f t="shared" si="24"/>
        <v>1.3016673027887011E-3</v>
      </c>
      <c r="AP196">
        <f t="shared" si="24"/>
        <v>1.365107461389993E-3</v>
      </c>
      <c r="AQ196">
        <f t="shared" si="24"/>
        <v>1.500833997926779E-3</v>
      </c>
      <c r="AR196">
        <f t="shared" si="24"/>
        <v>1.5597357712708872E-3</v>
      </c>
      <c r="AS196">
        <f t="shared" si="24"/>
        <v>1.7194531439300195E-3</v>
      </c>
      <c r="AT196">
        <f t="shared" si="24"/>
        <v>1.8926972876529711E-3</v>
      </c>
      <c r="AU196">
        <f t="shared" si="24"/>
        <v>2.079446484179277E-3</v>
      </c>
      <c r="AV196">
        <f t="shared" si="24"/>
        <v>2.2362700023917945E-3</v>
      </c>
      <c r="AW196">
        <f t="shared" si="24"/>
        <v>2.3718009732350102E-3</v>
      </c>
      <c r="AX196">
        <f t="shared" si="24"/>
        <v>2.6519308272386294E-3</v>
      </c>
      <c r="AY196">
        <f t="shared" si="24"/>
        <v>2.9507674922633364E-3</v>
      </c>
      <c r="AZ196">
        <f t="shared" si="24"/>
        <v>3.2717206375665769E-3</v>
      </c>
      <c r="BA196">
        <f t="shared" si="24"/>
        <v>3.6701028241600468E-3</v>
      </c>
      <c r="BB196">
        <f t="shared" si="24"/>
        <v>3.9375043820870301E-3</v>
      </c>
      <c r="BC196">
        <f t="shared" si="24"/>
        <v>4.2497117664579342E-3</v>
      </c>
      <c r="BD196">
        <f t="shared" si="24"/>
        <v>4.6213195442214366E-3</v>
      </c>
      <c r="BE196">
        <f t="shared" si="24"/>
        <v>5.0454320023518269E-3</v>
      </c>
      <c r="BF196">
        <f t="shared" si="24"/>
        <v>5.4660260103620972E-3</v>
      </c>
      <c r="BG196">
        <f t="shared" si="24"/>
        <v>5.7873188369937083E-3</v>
      </c>
      <c r="BH196">
        <f t="shared" si="24"/>
        <v>6.3160881378595485E-3</v>
      </c>
      <c r="BI196">
        <f t="shared" si="24"/>
        <v>6.7729930083680941E-3</v>
      </c>
      <c r="BJ196">
        <f t="shared" si="24"/>
        <v>7.1825631905809142E-3</v>
      </c>
      <c r="BK196">
        <f t="shared" si="24"/>
        <v>7.8079911623624805E-3</v>
      </c>
      <c r="BL196">
        <f t="shared" si="24"/>
        <v>8.21561972612821E-3</v>
      </c>
      <c r="BM196">
        <f t="shared" si="24"/>
        <v>8.8172206394428621E-3</v>
      </c>
      <c r="BN196">
        <f t="shared" si="24"/>
        <v>9.4637847183899771E-3</v>
      </c>
      <c r="BO196">
        <f t="shared" ref="BO196:CJ196" si="25">BO6/BO148</f>
        <v>1.0241606361292521E-2</v>
      </c>
      <c r="BP196">
        <f t="shared" si="25"/>
        <v>1.1115056235004046E-2</v>
      </c>
      <c r="BQ196">
        <f t="shared" si="25"/>
        <v>1.1994016045977931E-2</v>
      </c>
      <c r="BR196">
        <f t="shared" si="25"/>
        <v>1.315702018118335E-2</v>
      </c>
      <c r="BS196">
        <f t="shared" si="25"/>
        <v>1.466522822793619E-2</v>
      </c>
      <c r="BT196">
        <f t="shared" si="25"/>
        <v>1.354559008446269E-2</v>
      </c>
      <c r="BU196">
        <f t="shared" si="25"/>
        <v>1.6869642308272762E-2</v>
      </c>
      <c r="BV196">
        <f t="shared" si="25"/>
        <v>1.8293463787018783E-2</v>
      </c>
      <c r="BW196">
        <f t="shared" si="25"/>
        <v>2.0492738289096275E-2</v>
      </c>
      <c r="BX196">
        <f t="shared" si="25"/>
        <v>2.070973441362519E-2</v>
      </c>
      <c r="BY196">
        <f t="shared" si="25"/>
        <v>2.3192751851397853E-2</v>
      </c>
      <c r="BZ196">
        <f t="shared" si="25"/>
        <v>2.5897069108342542E-2</v>
      </c>
      <c r="CA196">
        <f t="shared" si="25"/>
        <v>2.8453666547040336E-2</v>
      </c>
      <c r="CB196">
        <f t="shared" si="25"/>
        <v>3.1663848009811368E-2</v>
      </c>
      <c r="CC196">
        <f t="shared" si="25"/>
        <v>3.434752997063354E-2</v>
      </c>
      <c r="CD196">
        <f t="shared" si="25"/>
        <v>3.8717801549352011E-2</v>
      </c>
      <c r="CE196">
        <f t="shared" si="25"/>
        <v>4.3022765791441743E-2</v>
      </c>
      <c r="CF196">
        <f t="shared" si="25"/>
        <v>4.6359606392712992E-2</v>
      </c>
      <c r="CG196">
        <f t="shared" si="25"/>
        <v>5.3503649452644575E-2</v>
      </c>
      <c r="CH196">
        <f t="shared" si="25"/>
        <v>5.9354883637930511E-2</v>
      </c>
      <c r="CI196">
        <f t="shared" si="25"/>
        <v>6.6475035249462716E-2</v>
      </c>
      <c r="CJ196">
        <f t="shared" si="25"/>
        <v>7.4930637113873363E-2</v>
      </c>
      <c r="DA196" s="13">
        <f t="shared" si="21"/>
        <v>8.7688820788522838E-4</v>
      </c>
      <c r="DB196" s="6">
        <f t="shared" si="21"/>
        <v>2.7619419913744044E-3</v>
      </c>
      <c r="DC196" s="6">
        <f t="shared" si="21"/>
        <v>6.7537326801162265E-3</v>
      </c>
      <c r="DD196" s="6">
        <f t="shared" si="21"/>
        <v>9.5148584297682064E-3</v>
      </c>
      <c r="DE196" s="6">
        <f t="shared" si="21"/>
        <v>1.38858790830227E-2</v>
      </c>
      <c r="DF196" s="6">
        <f t="shared" si="21"/>
        <v>2.148645861911274E-2</v>
      </c>
      <c r="DG196" s="6">
        <f t="shared" si="21"/>
        <v>3.4769706189240447E-2</v>
      </c>
      <c r="DH196" s="6">
        <f t="shared" si="21"/>
        <v>5.9171332262278865E-2</v>
      </c>
      <c r="DI196" s="6">
        <f t="shared" ref="DI196:DK196" si="26">DI6/DI148</f>
        <v>0</v>
      </c>
      <c r="DJ196" s="6">
        <f t="shared" si="26"/>
        <v>0</v>
      </c>
      <c r="DK196" s="6">
        <f t="shared" si="26"/>
        <v>0</v>
      </c>
      <c r="DL196" s="14">
        <f t="shared" ref="DL196:DO215" si="27">DL6/DL148</f>
        <v>11.202830740437479</v>
      </c>
      <c r="DM196" s="13">
        <f t="shared" si="27"/>
        <v>7.345042408366324E-4</v>
      </c>
      <c r="DN196" s="6">
        <f t="shared" si="27"/>
        <v>3.5377602832978752E-3</v>
      </c>
      <c r="DO196" s="14">
        <f t="shared" si="27"/>
        <v>4.1000418680337929E-2</v>
      </c>
      <c r="DP196" s="6">
        <f t="shared" ref="DP196:DP241" si="28">DP6/DP148</f>
        <v>0.13728525412736375</v>
      </c>
    </row>
    <row r="197" spans="1:120" x14ac:dyDescent="0.25">
      <c r="A197">
        <f>NP2017_D1!A7</f>
        <v>0</v>
      </c>
      <c r="B197">
        <f>NP2017_D1!B7</f>
        <v>2016</v>
      </c>
      <c r="C197">
        <f t="shared" ref="C197:AH197" si="29">C7/C149</f>
        <v>8.2010317703896662E-3</v>
      </c>
      <c r="D197">
        <f t="shared" si="29"/>
        <v>5.9023033163776136E-3</v>
      </c>
      <c r="E197">
        <f t="shared" si="29"/>
        <v>3.8447983082887441E-4</v>
      </c>
      <c r="F197">
        <f t="shared" si="29"/>
        <v>2.2293729149727189E-4</v>
      </c>
      <c r="G197">
        <f t="shared" si="29"/>
        <v>1.9135756894522805E-4</v>
      </c>
      <c r="H197">
        <f t="shared" si="29"/>
        <v>1.619999317895024E-4</v>
      </c>
      <c r="I197">
        <f t="shared" si="29"/>
        <v>1.3465541975665312E-4</v>
      </c>
      <c r="J197">
        <f t="shared" si="29"/>
        <v>1.1688345528339275E-4</v>
      </c>
      <c r="K197">
        <f t="shared" si="29"/>
        <v>1.0272975795727584E-4</v>
      </c>
      <c r="L197">
        <f t="shared" si="29"/>
        <v>9.2086920435458129E-5</v>
      </c>
      <c r="M197">
        <f t="shared" si="29"/>
        <v>9.0701884206001926E-5</v>
      </c>
      <c r="N197">
        <f t="shared" si="29"/>
        <v>9.5559407425496848E-5</v>
      </c>
      <c r="O197">
        <f t="shared" si="29"/>
        <v>1.0287512992523762E-4</v>
      </c>
      <c r="P197">
        <f t="shared" si="29"/>
        <v>1.2537570436263969E-4</v>
      </c>
      <c r="Q197">
        <f t="shared" si="29"/>
        <v>1.6156885302903883E-4</v>
      </c>
      <c r="R197">
        <f t="shared" si="29"/>
        <v>2.1423000192245166E-4</v>
      </c>
      <c r="S197">
        <f t="shared" si="29"/>
        <v>2.7877114818687957E-4</v>
      </c>
      <c r="T197">
        <f t="shared" si="29"/>
        <v>3.3855197288583204E-4</v>
      </c>
      <c r="U197">
        <f t="shared" si="29"/>
        <v>4.2711048106766207E-4</v>
      </c>
      <c r="V197">
        <f t="shared" si="29"/>
        <v>5.0316367418978911E-4</v>
      </c>
      <c r="W197">
        <f t="shared" si="29"/>
        <v>5.8442598998934838E-4</v>
      </c>
      <c r="X197">
        <f t="shared" si="29"/>
        <v>6.5978865765437661E-4</v>
      </c>
      <c r="Y197">
        <f t="shared" si="29"/>
        <v>7.2352533273275111E-4</v>
      </c>
      <c r="Z197">
        <f t="shared" si="29"/>
        <v>7.7439730911441085E-4</v>
      </c>
      <c r="AA197">
        <f t="shared" si="29"/>
        <v>8.1771123438156173E-4</v>
      </c>
      <c r="AB197">
        <f t="shared" si="29"/>
        <v>8.4337145763128149E-4</v>
      </c>
      <c r="AC197">
        <f t="shared" si="29"/>
        <v>8.6059207053198247E-4</v>
      </c>
      <c r="AD197">
        <f t="shared" si="29"/>
        <v>8.6808078944164348E-4</v>
      </c>
      <c r="AE197">
        <f t="shared" si="29"/>
        <v>8.9884071919540379E-4</v>
      </c>
      <c r="AF197">
        <f t="shared" si="29"/>
        <v>9.183406877715794E-4</v>
      </c>
      <c r="AG197">
        <f t="shared" si="29"/>
        <v>9.5438060698606602E-4</v>
      </c>
      <c r="AH197">
        <f t="shared" si="29"/>
        <v>9.8061202302742053E-4</v>
      </c>
      <c r="AI197">
        <f t="shared" ref="AI197:BN197" si="30">AI7/AI149</f>
        <v>9.8693274819629338E-4</v>
      </c>
      <c r="AJ197">
        <f t="shared" si="30"/>
        <v>1.0380390168187536E-3</v>
      </c>
      <c r="AK197">
        <f t="shared" si="30"/>
        <v>1.0665504468006478E-3</v>
      </c>
      <c r="AL197">
        <f t="shared" si="30"/>
        <v>1.1000717488169507E-3</v>
      </c>
      <c r="AM197">
        <f t="shared" si="30"/>
        <v>1.1681467462512738E-3</v>
      </c>
      <c r="AN197">
        <f t="shared" si="30"/>
        <v>1.178591458651483E-3</v>
      </c>
      <c r="AO197">
        <f t="shared" si="30"/>
        <v>1.2684300077641076E-3</v>
      </c>
      <c r="AP197">
        <f t="shared" si="30"/>
        <v>1.3502832710817357E-3</v>
      </c>
      <c r="AQ197">
        <f t="shared" si="30"/>
        <v>1.4270274834085126E-3</v>
      </c>
      <c r="AR197">
        <f t="shared" si="30"/>
        <v>1.5760651450616883E-3</v>
      </c>
      <c r="AS197">
        <f t="shared" si="30"/>
        <v>1.6456444322489017E-3</v>
      </c>
      <c r="AT197">
        <f t="shared" si="30"/>
        <v>1.8201851161470603E-3</v>
      </c>
      <c r="AU197">
        <f t="shared" si="30"/>
        <v>2.019524541402298E-3</v>
      </c>
      <c r="AV197">
        <f t="shared" si="30"/>
        <v>2.2308688743763218E-3</v>
      </c>
      <c r="AW197">
        <f t="shared" si="30"/>
        <v>2.397898331703559E-3</v>
      </c>
      <c r="AX197">
        <f t="shared" si="30"/>
        <v>2.5535451940216303E-3</v>
      </c>
      <c r="AY197">
        <f t="shared" si="30"/>
        <v>2.8556849637119703E-3</v>
      </c>
      <c r="AZ197">
        <f t="shared" si="30"/>
        <v>3.1723218861110796E-3</v>
      </c>
      <c r="BA197">
        <f t="shared" si="30"/>
        <v>3.5179822218191783E-3</v>
      </c>
      <c r="BB197">
        <f t="shared" si="30"/>
        <v>3.933393250006717E-3</v>
      </c>
      <c r="BC197">
        <f t="shared" si="30"/>
        <v>4.1984582800489592E-3</v>
      </c>
      <c r="BD197">
        <f t="shared" si="30"/>
        <v>4.5278796649894579E-3</v>
      </c>
      <c r="BE197">
        <f t="shared" si="30"/>
        <v>4.911817401680986E-3</v>
      </c>
      <c r="BF197">
        <f t="shared" si="30"/>
        <v>5.3606187255138566E-3</v>
      </c>
      <c r="BG197">
        <f t="shared" si="30"/>
        <v>5.7885212947075132E-3</v>
      </c>
      <c r="BH197">
        <f t="shared" si="30"/>
        <v>6.1176101928892852E-3</v>
      </c>
      <c r="BI197">
        <f t="shared" si="30"/>
        <v>6.6729974532451237E-3</v>
      </c>
      <c r="BJ197">
        <f t="shared" si="30"/>
        <v>7.1420114642369763E-3</v>
      </c>
      <c r="BK197">
        <f t="shared" si="30"/>
        <v>7.5678137829141385E-3</v>
      </c>
      <c r="BL197">
        <f t="shared" si="30"/>
        <v>8.2156311591166566E-3</v>
      </c>
      <c r="BM197">
        <f t="shared" si="30"/>
        <v>8.6663392068780272E-3</v>
      </c>
      <c r="BN197">
        <f t="shared" si="30"/>
        <v>9.3178222076893118E-3</v>
      </c>
      <c r="BO197">
        <f t="shared" ref="BO197:CJ197" si="31">BO7/BO149</f>
        <v>1.0038372462528431E-2</v>
      </c>
      <c r="BP197">
        <f t="shared" si="31"/>
        <v>1.0906484355827795E-2</v>
      </c>
      <c r="BQ197">
        <f t="shared" si="31"/>
        <v>1.1860299236011448E-2</v>
      </c>
      <c r="BR197">
        <f t="shared" si="31"/>
        <v>1.2846514341822169E-2</v>
      </c>
      <c r="BS197">
        <f t="shared" si="31"/>
        <v>1.411357990523375E-2</v>
      </c>
      <c r="BT197">
        <f t="shared" si="31"/>
        <v>1.5754307587849209E-2</v>
      </c>
      <c r="BU197">
        <f t="shared" si="31"/>
        <v>1.4588508452662014E-2</v>
      </c>
      <c r="BV197">
        <f t="shared" si="31"/>
        <v>1.8184625269026231E-2</v>
      </c>
      <c r="BW197">
        <f t="shared" si="31"/>
        <v>1.9740355324760289E-2</v>
      </c>
      <c r="BX197">
        <f t="shared" si="31"/>
        <v>2.2147793654997444E-2</v>
      </c>
      <c r="BY197">
        <f t="shared" si="31"/>
        <v>2.246020234110456E-2</v>
      </c>
      <c r="BZ197">
        <f t="shared" si="31"/>
        <v>2.5216883067851796E-2</v>
      </c>
      <c r="CA197">
        <f t="shared" si="31"/>
        <v>2.8234232935184567E-2</v>
      </c>
      <c r="CB197">
        <f t="shared" si="31"/>
        <v>3.1094578947309427E-2</v>
      </c>
      <c r="CC197">
        <f t="shared" si="31"/>
        <v>3.4676906773297066E-2</v>
      </c>
      <c r="CD197">
        <f t="shared" si="31"/>
        <v>3.7689805974355804E-2</v>
      </c>
      <c r="CE197">
        <f t="shared" si="31"/>
        <v>4.2558806392224105E-2</v>
      </c>
      <c r="CF197">
        <f t="shared" si="31"/>
        <v>4.7458513097639626E-2</v>
      </c>
      <c r="CG197">
        <f t="shared" si="31"/>
        <v>5.111041206947297E-2</v>
      </c>
      <c r="CH197">
        <f t="shared" si="31"/>
        <v>5.9263912100071446E-2</v>
      </c>
      <c r="CI197">
        <f t="shared" si="31"/>
        <v>6.5953282512357728E-2</v>
      </c>
      <c r="CJ197">
        <f t="shared" si="31"/>
        <v>7.3996174013024218E-2</v>
      </c>
      <c r="DA197" s="13">
        <f t="shared" si="21"/>
        <v>8.5866121518907829E-4</v>
      </c>
      <c r="DB197" s="6">
        <f t="shared" si="21"/>
        <v>2.6909262164481751E-3</v>
      </c>
      <c r="DC197" s="6">
        <f t="shared" si="21"/>
        <v>6.6450992870462694E-3</v>
      </c>
      <c r="DD197" s="6">
        <f t="shared" si="21"/>
        <v>9.3809814856370428E-3</v>
      </c>
      <c r="DE197" s="6">
        <f t="shared" si="21"/>
        <v>1.3802131654166034E-2</v>
      </c>
      <c r="DF197" s="6">
        <f t="shared" si="21"/>
        <v>2.1422244598271314E-2</v>
      </c>
      <c r="DG197" s="6">
        <f t="shared" si="21"/>
        <v>3.4374833814238823E-2</v>
      </c>
      <c r="DH197" s="6">
        <f t="shared" si="21"/>
        <v>5.8509567329322519E-2</v>
      </c>
      <c r="DI197" s="6">
        <f t="shared" ref="DI197:DK197" si="32">DI7/DI149</f>
        <v>0</v>
      </c>
      <c r="DJ197" s="6">
        <f t="shared" si="32"/>
        <v>0</v>
      </c>
      <c r="DK197" s="6">
        <f t="shared" si="32"/>
        <v>0</v>
      </c>
      <c r="DL197" s="14">
        <f t="shared" si="27"/>
        <v>10.739474455406857</v>
      </c>
      <c r="DM197" s="13">
        <f t="shared" si="27"/>
        <v>7.1164002484782479E-4</v>
      </c>
      <c r="DN197" s="6">
        <f t="shared" si="27"/>
        <v>3.4823074154867991E-3</v>
      </c>
      <c r="DO197" s="14">
        <f t="shared" si="27"/>
        <v>4.0522867720753683E-2</v>
      </c>
      <c r="DP197" s="6">
        <f t="shared" si="28"/>
        <v>0.13784864766420427</v>
      </c>
    </row>
    <row r="198" spans="1:120" x14ac:dyDescent="0.25">
      <c r="A198">
        <f>NP2017_D1!A8</f>
        <v>0</v>
      </c>
      <c r="B198">
        <f>NP2017_D1!B8</f>
        <v>2017</v>
      </c>
      <c r="C198">
        <f t="shared" ref="C198:AH198" si="33">C8/C150</f>
        <v>8.2354583047577808E-3</v>
      </c>
      <c r="D198">
        <f t="shared" si="33"/>
        <v>0.66640428215488734</v>
      </c>
      <c r="E198">
        <f t="shared" si="33"/>
        <v>9.9839416835908728E-3</v>
      </c>
      <c r="F198">
        <f t="shared" si="33"/>
        <v>1.431345799373072E-3</v>
      </c>
      <c r="G198">
        <f t="shared" si="33"/>
        <v>2.6826674206777205E-4</v>
      </c>
      <c r="H198">
        <f t="shared" si="33"/>
        <v>2.2819458009066163E-4</v>
      </c>
      <c r="I198">
        <f t="shared" si="33"/>
        <v>1.9012396082245623E-4</v>
      </c>
      <c r="J198">
        <f t="shared" si="33"/>
        <v>1.5559909361672654E-4</v>
      </c>
      <c r="K198">
        <f t="shared" si="33"/>
        <v>1.3217668012278076E-4</v>
      </c>
      <c r="L198">
        <f t="shared" si="33"/>
        <v>1.1308905602313055E-4</v>
      </c>
      <c r="M198">
        <f t="shared" si="33"/>
        <v>9.7346119402448282E-5</v>
      </c>
      <c r="N198">
        <f t="shared" si="33"/>
        <v>9.450830384324223E-5</v>
      </c>
      <c r="O198">
        <f t="shared" si="33"/>
        <v>9.9152415311924596E-5</v>
      </c>
      <c r="P198">
        <f t="shared" si="33"/>
        <v>1.0912407648921772E-4</v>
      </c>
      <c r="Q198">
        <f t="shared" si="33"/>
        <v>1.2865206843133619E-4</v>
      </c>
      <c r="R198">
        <f t="shared" si="33"/>
        <v>1.6036706346799477E-4</v>
      </c>
      <c r="S198">
        <f t="shared" si="33"/>
        <v>2.005707015374085E-4</v>
      </c>
      <c r="T198">
        <f t="shared" si="33"/>
        <v>2.4458276457758351E-4</v>
      </c>
      <c r="U198">
        <f t="shared" si="33"/>
        <v>3.0502337113322243E-4</v>
      </c>
      <c r="V198">
        <f t="shared" si="33"/>
        <v>3.8244747961441546E-4</v>
      </c>
      <c r="W198">
        <f t="shared" si="33"/>
        <v>4.4435474234011461E-4</v>
      </c>
      <c r="X198">
        <f t="shared" si="33"/>
        <v>5.1241615672453864E-4</v>
      </c>
      <c r="Y198">
        <f t="shared" si="33"/>
        <v>5.7732899607693957E-4</v>
      </c>
      <c r="Z198">
        <f t="shared" si="33"/>
        <v>6.3200019355712548E-4</v>
      </c>
      <c r="AA198">
        <f t="shared" si="33"/>
        <v>6.9150504978039229E-4</v>
      </c>
      <c r="AB198">
        <f t="shared" si="33"/>
        <v>7.4444808493727562E-4</v>
      </c>
      <c r="AC198">
        <f t="shared" si="33"/>
        <v>7.8087062401249394E-4</v>
      </c>
      <c r="AD198">
        <f t="shared" si="33"/>
        <v>8.2295454460050378E-4</v>
      </c>
      <c r="AE198">
        <f t="shared" si="33"/>
        <v>8.7248691635952744E-4</v>
      </c>
      <c r="AF198">
        <f t="shared" si="33"/>
        <v>9.3704022581383441E-4</v>
      </c>
      <c r="AG198">
        <f t="shared" si="33"/>
        <v>9.5089449515162162E-4</v>
      </c>
      <c r="AH198">
        <f t="shared" si="33"/>
        <v>9.7161360604591904E-4</v>
      </c>
      <c r="AI198">
        <f t="shared" ref="AI198:BN198" si="34">AI8/AI150</f>
        <v>9.80681392295669E-4</v>
      </c>
      <c r="AJ198">
        <f t="shared" si="34"/>
        <v>1.0078761570764972E-3</v>
      </c>
      <c r="AK198">
        <f t="shared" si="34"/>
        <v>1.0831012706666819E-3</v>
      </c>
      <c r="AL198">
        <f t="shared" si="34"/>
        <v>1.0693908990751443E-3</v>
      </c>
      <c r="AM198">
        <f t="shared" si="34"/>
        <v>1.1293808296504615E-3</v>
      </c>
      <c r="AN198">
        <f t="shared" si="34"/>
        <v>1.1890236180475985E-3</v>
      </c>
      <c r="AO198">
        <f t="shared" si="34"/>
        <v>1.2088124917163609E-3</v>
      </c>
      <c r="AP198">
        <f t="shared" si="34"/>
        <v>1.382085285024077E-3</v>
      </c>
      <c r="AQ198">
        <f t="shared" si="34"/>
        <v>1.3930615506324007E-3</v>
      </c>
      <c r="AR198">
        <f t="shared" si="34"/>
        <v>1.4596411481272247E-3</v>
      </c>
      <c r="AS198">
        <f t="shared" si="34"/>
        <v>1.5839505428710456E-3</v>
      </c>
      <c r="AT198">
        <f t="shared" si="34"/>
        <v>1.5945878948451034E-3</v>
      </c>
      <c r="AU198">
        <f t="shared" si="34"/>
        <v>1.8292279662060961E-3</v>
      </c>
      <c r="AV198">
        <f t="shared" si="34"/>
        <v>1.8872433442340549E-3</v>
      </c>
      <c r="AW198">
        <f t="shared" si="34"/>
        <v>1.9979125191342214E-3</v>
      </c>
      <c r="AX198">
        <f t="shared" si="34"/>
        <v>2.1627949223673869E-3</v>
      </c>
      <c r="AY198">
        <f t="shared" si="34"/>
        <v>2.4817834938261228E-3</v>
      </c>
      <c r="AZ198">
        <f t="shared" si="34"/>
        <v>2.906217472226844E-3</v>
      </c>
      <c r="BA198">
        <f t="shared" si="34"/>
        <v>3.0835172615657235E-3</v>
      </c>
      <c r="BB198">
        <f t="shared" si="34"/>
        <v>3.3121495160791624E-3</v>
      </c>
      <c r="BC198">
        <f t="shared" si="34"/>
        <v>3.5737629977927832E-3</v>
      </c>
      <c r="BD198">
        <f t="shared" si="34"/>
        <v>3.763808296758596E-3</v>
      </c>
      <c r="BE198">
        <f t="shared" si="34"/>
        <v>4.2815077835754653E-3</v>
      </c>
      <c r="BF198">
        <f t="shared" si="34"/>
        <v>4.7486022159390542E-3</v>
      </c>
      <c r="BG198">
        <f t="shared" si="34"/>
        <v>5.1661392960843438E-3</v>
      </c>
      <c r="BH198">
        <f t="shared" si="34"/>
        <v>5.5320511800461564E-3</v>
      </c>
      <c r="BI198">
        <f t="shared" si="34"/>
        <v>6.0109368654698795E-3</v>
      </c>
      <c r="BJ198">
        <f t="shared" si="34"/>
        <v>6.7756179203531152E-3</v>
      </c>
      <c r="BK198">
        <f t="shared" si="34"/>
        <v>7.0909087530647754E-3</v>
      </c>
      <c r="BL198">
        <f t="shared" si="34"/>
        <v>7.6496308198126424E-3</v>
      </c>
      <c r="BM198">
        <f t="shared" si="34"/>
        <v>8.4191849621076814E-3</v>
      </c>
      <c r="BN198">
        <f t="shared" si="34"/>
        <v>8.7724582832943553E-3</v>
      </c>
      <c r="BO198">
        <f t="shared" ref="BO198:CJ198" si="35">BO8/BO150</f>
        <v>9.7253496853502638E-3</v>
      </c>
      <c r="BP198">
        <f t="shared" si="35"/>
        <v>1.0399833998307729E-2</v>
      </c>
      <c r="BQ198">
        <f t="shared" si="35"/>
        <v>1.1186239151584766E-2</v>
      </c>
      <c r="BR198">
        <f t="shared" si="35"/>
        <v>1.196243673126054E-2</v>
      </c>
      <c r="BS198">
        <f t="shared" si="35"/>
        <v>1.2846193913237592E-2</v>
      </c>
      <c r="BT198">
        <f t="shared" si="35"/>
        <v>1.4004227273174911E-2</v>
      </c>
      <c r="BU198">
        <f t="shared" si="35"/>
        <v>1.4905085159647601E-2</v>
      </c>
      <c r="BV198">
        <f t="shared" si="35"/>
        <v>1.5393381911376527E-2</v>
      </c>
      <c r="BW198">
        <f t="shared" si="35"/>
        <v>2.3648807693834952E-2</v>
      </c>
      <c r="BX198">
        <f t="shared" si="35"/>
        <v>1.9277627025047567E-2</v>
      </c>
      <c r="BY198">
        <f t="shared" si="35"/>
        <v>2.1383567554426608E-2</v>
      </c>
      <c r="BZ198">
        <f t="shared" si="35"/>
        <v>2.2289182963410373E-2</v>
      </c>
      <c r="CA198">
        <f t="shared" si="35"/>
        <v>2.8709427636853982E-2</v>
      </c>
      <c r="CB198">
        <f t="shared" si="35"/>
        <v>3.0065010994107938E-2</v>
      </c>
      <c r="CC198">
        <f t="shared" si="35"/>
        <v>3.1965790792731701E-2</v>
      </c>
      <c r="CD198">
        <f t="shared" si="35"/>
        <v>3.5474856335702888E-2</v>
      </c>
      <c r="CE198">
        <f t="shared" si="35"/>
        <v>3.8581245346914303E-2</v>
      </c>
      <c r="CF198">
        <f t="shared" si="35"/>
        <v>4.4445831189723443E-2</v>
      </c>
      <c r="CG198">
        <f t="shared" si="35"/>
        <v>4.7752511448711399E-2</v>
      </c>
      <c r="CH198">
        <f t="shared" si="35"/>
        <v>5.3137450363044771E-2</v>
      </c>
      <c r="CI198">
        <f t="shared" si="35"/>
        <v>6.3587373028558158E-2</v>
      </c>
      <c r="CJ198">
        <f t="shared" si="35"/>
        <v>6.6427264087328977E-2</v>
      </c>
      <c r="DA198" s="13">
        <f t="shared" si="21"/>
        <v>5.7010910451453652E-4</v>
      </c>
      <c r="DB198" s="6">
        <f t="shared" si="21"/>
        <v>2.3666884904074547E-3</v>
      </c>
      <c r="DC198" s="6">
        <f t="shared" si="21"/>
        <v>6.106417369486113E-3</v>
      </c>
      <c r="DD198" s="6">
        <f t="shared" si="21"/>
        <v>8.948960476637605E-3</v>
      </c>
      <c r="DE198" s="6">
        <f t="shared" si="21"/>
        <v>1.2928499886150101E-2</v>
      </c>
      <c r="DF198" s="6">
        <f t="shared" si="21"/>
        <v>2.0037447144737E-2</v>
      </c>
      <c r="DG198" s="6">
        <f t="shared" si="21"/>
        <v>3.2599274874626757E-2</v>
      </c>
      <c r="DH198" s="6">
        <f t="shared" si="21"/>
        <v>5.4075642494215946E-2</v>
      </c>
      <c r="DI198" s="6">
        <f t="shared" ref="DI198:DK198" si="36">DI8/DI150</f>
        <v>9.6912065093063826E-2</v>
      </c>
      <c r="DJ198" s="6">
        <f t="shared" si="36"/>
        <v>0.18099920992800009</v>
      </c>
      <c r="DK198" s="6">
        <f t="shared" si="36"/>
        <v>0.34190612509930129</v>
      </c>
      <c r="DL198" s="14">
        <f t="shared" si="27"/>
        <v>0.21987699523775336</v>
      </c>
      <c r="DM198" s="13">
        <f t="shared" si="27"/>
        <v>5.7510176820826399E-4</v>
      </c>
      <c r="DN198" s="6">
        <f t="shared" si="27"/>
        <v>3.217696950768136E-3</v>
      </c>
      <c r="DO198" s="14">
        <f t="shared" si="27"/>
        <v>3.9726897082908441E-2</v>
      </c>
      <c r="DP198" s="6">
        <f t="shared" si="28"/>
        <v>0.1449378995495916</v>
      </c>
    </row>
    <row r="199" spans="1:120" hidden="1" outlineLevel="1" x14ac:dyDescent="0.25">
      <c r="A199">
        <f>NP2017_D1!A9</f>
        <v>0</v>
      </c>
      <c r="B199">
        <f>NP2017_D1!B9</f>
        <v>2018</v>
      </c>
      <c r="C199">
        <f t="shared" ref="C199:AH199" si="37">C9/C151</f>
        <v>8.2712826214023927E-3</v>
      </c>
      <c r="D199">
        <f t="shared" si="37"/>
        <v>0.66982677614109543</v>
      </c>
      <c r="E199">
        <f t="shared" si="37"/>
        <v>9.6997956494007005E-3</v>
      </c>
      <c r="F199">
        <f t="shared" si="37"/>
        <v>1.4366135885064903E-3</v>
      </c>
      <c r="G199">
        <f t="shared" si="37"/>
        <v>2.6223178154649574E-4</v>
      </c>
      <c r="H199">
        <f t="shared" si="37"/>
        <v>2.2523145397118681E-4</v>
      </c>
      <c r="I199">
        <f t="shared" si="37"/>
        <v>1.8840603249129496E-4</v>
      </c>
      <c r="J199">
        <f t="shared" si="37"/>
        <v>1.5645972808946203E-4</v>
      </c>
      <c r="K199">
        <f t="shared" si="37"/>
        <v>1.2928927661416057E-4</v>
      </c>
      <c r="L199">
        <f t="shared" si="37"/>
        <v>1.1157256845236258E-4</v>
      </c>
      <c r="M199">
        <f t="shared" si="37"/>
        <v>9.943860369447724E-5</v>
      </c>
      <c r="N199">
        <f t="shared" si="37"/>
        <v>9.0857880103941414E-5</v>
      </c>
      <c r="O199">
        <f t="shared" si="37"/>
        <v>9.6395246214880001E-5</v>
      </c>
      <c r="P199">
        <f t="shared" si="37"/>
        <v>1.0873405713890692E-4</v>
      </c>
      <c r="Q199">
        <f t="shared" si="37"/>
        <v>1.2760768101932051E-4</v>
      </c>
      <c r="R199">
        <f t="shared" si="37"/>
        <v>1.5637727422640691E-4</v>
      </c>
      <c r="S199">
        <f t="shared" si="37"/>
        <v>1.9678357964319801E-4</v>
      </c>
      <c r="T199">
        <f t="shared" si="37"/>
        <v>2.4569798338655173E-4</v>
      </c>
      <c r="U199">
        <f t="shared" si="37"/>
        <v>2.9513947050421901E-4</v>
      </c>
      <c r="V199">
        <f t="shared" si="37"/>
        <v>3.6093840278038402E-4</v>
      </c>
      <c r="W199">
        <f t="shared" si="37"/>
        <v>4.4119277709754698E-4</v>
      </c>
      <c r="X199">
        <f t="shared" si="37"/>
        <v>5.0071502385396112E-4</v>
      </c>
      <c r="Y199">
        <f t="shared" si="37"/>
        <v>5.6543095622048237E-4</v>
      </c>
      <c r="Z199">
        <f t="shared" si="37"/>
        <v>6.2346614592595734E-4</v>
      </c>
      <c r="AA199">
        <f t="shared" si="37"/>
        <v>6.6842715725332069E-4</v>
      </c>
      <c r="AB199">
        <f t="shared" si="37"/>
        <v>7.2021779667403511E-4</v>
      </c>
      <c r="AC199">
        <f t="shared" si="37"/>
        <v>7.6579735647358429E-4</v>
      </c>
      <c r="AD199">
        <f t="shared" si="37"/>
        <v>7.9557096298896711E-4</v>
      </c>
      <c r="AE199">
        <f t="shared" si="37"/>
        <v>8.3373889679270877E-4</v>
      </c>
      <c r="AF199">
        <f t="shared" si="37"/>
        <v>8.7937094804761337E-4</v>
      </c>
      <c r="AG199">
        <f t="shared" si="37"/>
        <v>9.4268170189804089E-4</v>
      </c>
      <c r="AH199">
        <f t="shared" si="37"/>
        <v>9.5530309828271997E-4</v>
      </c>
      <c r="AI199">
        <f t="shared" ref="AI199:BN199" si="38">AI9/AI151</f>
        <v>9.7639283025424217E-4</v>
      </c>
      <c r="AJ199">
        <f t="shared" si="38"/>
        <v>9.8647811968064457E-4</v>
      </c>
      <c r="AK199">
        <f t="shared" si="38"/>
        <v>1.0159533159469004E-3</v>
      </c>
      <c r="AL199">
        <f t="shared" si="38"/>
        <v>1.094598489171219E-3</v>
      </c>
      <c r="AM199">
        <f t="shared" si="38"/>
        <v>1.0830481802045783E-3</v>
      </c>
      <c r="AN199">
        <f t="shared" si="38"/>
        <v>1.1474816352529821E-3</v>
      </c>
      <c r="AO199">
        <f t="shared" si="38"/>
        <v>1.2125746003535923E-3</v>
      </c>
      <c r="AP199">
        <f t="shared" si="38"/>
        <v>1.2378892973936224E-3</v>
      </c>
      <c r="AQ199">
        <f t="shared" si="38"/>
        <v>1.4204666192773033E-3</v>
      </c>
      <c r="AR199">
        <f t="shared" si="38"/>
        <v>1.4396454609642128E-3</v>
      </c>
      <c r="AS199">
        <f t="shared" si="38"/>
        <v>1.5162928132685526E-3</v>
      </c>
      <c r="AT199">
        <f t="shared" si="38"/>
        <v>1.6545184511122112E-3</v>
      </c>
      <c r="AU199">
        <f t="shared" si="38"/>
        <v>1.673756991877533E-3</v>
      </c>
      <c r="AV199">
        <f t="shared" si="38"/>
        <v>1.9295617890235136E-3</v>
      </c>
      <c r="AW199">
        <f t="shared" si="38"/>
        <v>1.9997653349638888E-3</v>
      </c>
      <c r="AX199">
        <f t="shared" si="38"/>
        <v>2.1259489444091658E-3</v>
      </c>
      <c r="AY199">
        <f t="shared" si="38"/>
        <v>2.3101343803962498E-3</v>
      </c>
      <c r="AZ199">
        <f t="shared" si="38"/>
        <v>2.6543976142557038E-3</v>
      </c>
      <c r="BA199">
        <f t="shared" si="38"/>
        <v>3.111638862732967E-3</v>
      </c>
      <c r="BB199">
        <f t="shared" si="38"/>
        <v>3.299050252375113E-3</v>
      </c>
      <c r="BC199">
        <f t="shared" si="38"/>
        <v>3.5402487548000798E-3</v>
      </c>
      <c r="BD199">
        <f t="shared" si="38"/>
        <v>3.8120853540441358E-3</v>
      </c>
      <c r="BE199">
        <f t="shared" si="38"/>
        <v>4.0079537114632684E-3</v>
      </c>
      <c r="BF199">
        <f t="shared" si="38"/>
        <v>4.5514387557060044E-3</v>
      </c>
      <c r="BG199">
        <f t="shared" si="38"/>
        <v>5.0388702797902014E-3</v>
      </c>
      <c r="BH199">
        <f t="shared" si="38"/>
        <v>5.4727216787051666E-3</v>
      </c>
      <c r="BI199">
        <f t="shared" si="38"/>
        <v>5.8490244641041722E-3</v>
      </c>
      <c r="BJ199">
        <f t="shared" si="38"/>
        <v>6.3428122255417092E-3</v>
      </c>
      <c r="BK199">
        <f t="shared" si="38"/>
        <v>7.1355787809101691E-3</v>
      </c>
      <c r="BL199">
        <f t="shared" si="38"/>
        <v>7.4546100816597601E-3</v>
      </c>
      <c r="BM199">
        <f t="shared" si="38"/>
        <v>8.0356345201001052E-3</v>
      </c>
      <c r="BN199">
        <f t="shared" si="38"/>
        <v>8.8443280034997962E-3</v>
      </c>
      <c r="BO199">
        <f t="shared" ref="BO199:CJ199" si="39">BO9/BO151</f>
        <v>9.2262197636020973E-3</v>
      </c>
      <c r="BP199">
        <f t="shared" si="39"/>
        <v>1.0247159443216481E-2</v>
      </c>
      <c r="BQ199">
        <f t="shared" si="39"/>
        <v>1.0985837668763954E-2</v>
      </c>
      <c r="BR199">
        <f t="shared" si="39"/>
        <v>1.1855419855467496E-2</v>
      </c>
      <c r="BS199">
        <f t="shared" si="39"/>
        <v>1.2717892473598088E-2</v>
      </c>
      <c r="BT199">
        <f t="shared" si="39"/>
        <v>1.3700676703688535E-2</v>
      </c>
      <c r="BU199">
        <f t="shared" si="39"/>
        <v>1.4977079469503447E-2</v>
      </c>
      <c r="BV199">
        <f t="shared" si="39"/>
        <v>1.5987072174538344E-2</v>
      </c>
      <c r="BW199">
        <f t="shared" si="39"/>
        <v>1.6555584915770583E-2</v>
      </c>
      <c r="BX199">
        <f t="shared" si="39"/>
        <v>2.5488162691395009E-2</v>
      </c>
      <c r="BY199">
        <f t="shared" si="39"/>
        <v>2.0822482518644932E-2</v>
      </c>
      <c r="BZ199">
        <f t="shared" si="39"/>
        <v>2.3145426005088787E-2</v>
      </c>
      <c r="CA199">
        <f t="shared" si="39"/>
        <v>2.4187693222198884E-2</v>
      </c>
      <c r="CB199">
        <f t="shared" si="39"/>
        <v>3.1228170661672341E-2</v>
      </c>
      <c r="CC199">
        <f t="shared" si="39"/>
        <v>3.2792066668270309E-2</v>
      </c>
      <c r="CD199">
        <f t="shared" si="39"/>
        <v>3.4965877735447223E-2</v>
      </c>
      <c r="CE199">
        <f t="shared" si="39"/>
        <v>3.8921153605876141E-2</v>
      </c>
      <c r="CF199">
        <f t="shared" si="39"/>
        <v>4.2480830980933519E-2</v>
      </c>
      <c r="CG199">
        <f t="shared" si="39"/>
        <v>4.9164618902601584E-2</v>
      </c>
      <c r="CH199">
        <f t="shared" si="39"/>
        <v>5.3054176735680227E-2</v>
      </c>
      <c r="CI199">
        <f t="shared" si="39"/>
        <v>5.9298524465613851E-2</v>
      </c>
      <c r="CJ199">
        <f t="shared" si="39"/>
        <v>7.1304567723082662E-2</v>
      </c>
      <c r="DA199" s="13">
        <f t="shared" si="21"/>
        <v>6.2755874926864784E-4</v>
      </c>
      <c r="DB199" s="6">
        <f t="shared" si="21"/>
        <v>2.2915298364809245E-3</v>
      </c>
      <c r="DC199" s="6">
        <f t="shared" si="21"/>
        <v>5.9639569557889275E-3</v>
      </c>
      <c r="DD199" s="6">
        <f t="shared" si="21"/>
        <v>8.7248650348016564E-3</v>
      </c>
      <c r="DE199" s="6">
        <f t="shared" si="21"/>
        <v>1.2780348649970982E-2</v>
      </c>
      <c r="DF199" s="6">
        <f t="shared" si="21"/>
        <v>1.9875174111404919E-2</v>
      </c>
      <c r="DG199" s="6">
        <f t="shared" si="21"/>
        <v>3.1741116458454517E-2</v>
      </c>
      <c r="DH199" s="6">
        <f t="shared" si="21"/>
        <v>5.3846579166655112E-2</v>
      </c>
      <c r="DI199" s="6">
        <f t="shared" ref="DI199:DK199" si="40">DI9/DI151</f>
        <v>9.618057595805056E-2</v>
      </c>
      <c r="DJ199" s="6">
        <f t="shared" si="40"/>
        <v>0.17836288012396401</v>
      </c>
      <c r="DK199" s="6">
        <f t="shared" si="40"/>
        <v>0.33987187797260782</v>
      </c>
      <c r="DL199" s="14">
        <f t="shared" si="27"/>
        <v>0.21792581939644173</v>
      </c>
      <c r="DM199" s="13">
        <f t="shared" si="27"/>
        <v>5.5957616516265764E-4</v>
      </c>
      <c r="DN199" s="6">
        <f t="shared" si="27"/>
        <v>3.1448591359457532E-3</v>
      </c>
      <c r="DO199" s="14">
        <f t="shared" si="27"/>
        <v>3.9159612006166543E-2</v>
      </c>
      <c r="DP199" s="6">
        <f t="shared" si="28"/>
        <v>0.14457580386921556</v>
      </c>
    </row>
    <row r="200" spans="1:120" hidden="1" outlineLevel="1" x14ac:dyDescent="0.25">
      <c r="A200">
        <f>NP2017_D1!A10</f>
        <v>0</v>
      </c>
      <c r="B200">
        <f>NP2017_D1!B10</f>
        <v>2019</v>
      </c>
      <c r="C200">
        <f t="shared" ref="C200:AH200" si="41">C10/C152</f>
        <v>8.3083232145692177E-3</v>
      </c>
      <c r="D200">
        <f t="shared" si="41"/>
        <v>0.67317845945481258</v>
      </c>
      <c r="E200">
        <f t="shared" si="41"/>
        <v>9.5238001606921616E-3</v>
      </c>
      <c r="F200">
        <f t="shared" si="41"/>
        <v>1.3904551142323153E-3</v>
      </c>
      <c r="G200">
        <f t="shared" si="41"/>
        <v>2.6645031001381198E-4</v>
      </c>
      <c r="H200">
        <f t="shared" si="41"/>
        <v>2.2062690303112576E-4</v>
      </c>
      <c r="I200">
        <f t="shared" si="41"/>
        <v>1.864066782305085E-4</v>
      </c>
      <c r="J200">
        <f t="shared" si="41"/>
        <v>1.555311901102103E-4</v>
      </c>
      <c r="K200">
        <f t="shared" si="41"/>
        <v>1.2892075902967964E-4</v>
      </c>
      <c r="L200">
        <f t="shared" si="41"/>
        <v>1.0924866201145979E-4</v>
      </c>
      <c r="M200">
        <f t="shared" si="41"/>
        <v>9.8452087061180583E-5</v>
      </c>
      <c r="N200">
        <f t="shared" si="41"/>
        <v>9.3243396510039905E-5</v>
      </c>
      <c r="O200">
        <f t="shared" si="41"/>
        <v>9.2993688589889016E-5</v>
      </c>
      <c r="P200">
        <f t="shared" si="41"/>
        <v>1.0540136912580246E-4</v>
      </c>
      <c r="Q200">
        <f t="shared" si="41"/>
        <v>1.2615212557953376E-4</v>
      </c>
      <c r="R200">
        <f t="shared" si="41"/>
        <v>1.5387315043152898E-4</v>
      </c>
      <c r="S200">
        <f t="shared" si="41"/>
        <v>1.9100230734616895E-4</v>
      </c>
      <c r="T200">
        <f t="shared" si="41"/>
        <v>2.406448125882264E-4</v>
      </c>
      <c r="U200">
        <f t="shared" si="41"/>
        <v>2.9584587104685594E-4</v>
      </c>
      <c r="V200">
        <f t="shared" si="41"/>
        <v>3.4915448375283424E-4</v>
      </c>
      <c r="W200">
        <f t="shared" si="41"/>
        <v>4.1710009206553299E-4</v>
      </c>
      <c r="X200">
        <f t="shared" si="41"/>
        <v>4.9661067861756229E-4</v>
      </c>
      <c r="Y200">
        <f t="shared" si="41"/>
        <v>5.5204352120474126E-4</v>
      </c>
      <c r="Z200">
        <f t="shared" si="41"/>
        <v>6.1078199174697211E-4</v>
      </c>
      <c r="AA200">
        <f t="shared" si="41"/>
        <v>6.5972007296745232E-4</v>
      </c>
      <c r="AB200">
        <f t="shared" si="41"/>
        <v>6.9628833146261938E-4</v>
      </c>
      <c r="AC200">
        <f t="shared" si="41"/>
        <v>7.3939354030392538E-4</v>
      </c>
      <c r="AD200">
        <f t="shared" si="41"/>
        <v>7.8035096886416822E-4</v>
      </c>
      <c r="AE200">
        <f t="shared" si="41"/>
        <v>8.0443727432841119E-4</v>
      </c>
      <c r="AF200">
        <f t="shared" si="41"/>
        <v>8.3967973394194993E-4</v>
      </c>
      <c r="AG200">
        <f t="shared" si="41"/>
        <v>8.8425966068682532E-4</v>
      </c>
      <c r="AH200">
        <f t="shared" si="41"/>
        <v>9.4652877654419351E-4</v>
      </c>
      <c r="AI200">
        <f t="shared" ref="AI200:BN200" si="42">AI10/AI152</f>
        <v>9.5959849391005325E-4</v>
      </c>
      <c r="AJ200">
        <f t="shared" si="42"/>
        <v>9.8324983781445979E-4</v>
      </c>
      <c r="AK200">
        <f t="shared" si="42"/>
        <v>9.9477411995649518E-4</v>
      </c>
      <c r="AL200">
        <f t="shared" si="42"/>
        <v>1.0267780679131407E-3</v>
      </c>
      <c r="AM200">
        <f t="shared" si="42"/>
        <v>1.1088952726201807E-3</v>
      </c>
      <c r="AN200">
        <f t="shared" si="42"/>
        <v>1.1011208113886832E-3</v>
      </c>
      <c r="AO200">
        <f t="shared" si="42"/>
        <v>1.1707267103128218E-3</v>
      </c>
      <c r="AP200">
        <f t="shared" si="42"/>
        <v>1.2414682335293648E-3</v>
      </c>
      <c r="AQ200">
        <f t="shared" si="42"/>
        <v>1.2724593974220073E-3</v>
      </c>
      <c r="AR200">
        <f t="shared" si="42"/>
        <v>1.4679315650886484E-3</v>
      </c>
      <c r="AS200">
        <f t="shared" si="42"/>
        <v>1.4948364361613196E-3</v>
      </c>
      <c r="AT200">
        <f t="shared" si="42"/>
        <v>1.5837566708231925E-3</v>
      </c>
      <c r="AU200">
        <f t="shared" si="42"/>
        <v>1.7370361852390686E-3</v>
      </c>
      <c r="AV200">
        <f t="shared" si="42"/>
        <v>1.767204954098866E-3</v>
      </c>
      <c r="AW200">
        <f t="shared" si="42"/>
        <v>2.0461464371766915E-3</v>
      </c>
      <c r="AX200">
        <f t="shared" si="42"/>
        <v>2.1295065304696424E-3</v>
      </c>
      <c r="AY200">
        <f t="shared" si="42"/>
        <v>2.2712460689028823E-3</v>
      </c>
      <c r="AZ200">
        <f t="shared" si="42"/>
        <v>2.4726965341563874E-3</v>
      </c>
      <c r="BA200">
        <f t="shared" si="42"/>
        <v>2.8424722236477028E-3</v>
      </c>
      <c r="BB200">
        <f t="shared" si="42"/>
        <v>3.3296985036415159E-3</v>
      </c>
      <c r="BC200">
        <f t="shared" si="42"/>
        <v>3.526122911565086E-3</v>
      </c>
      <c r="BD200">
        <f t="shared" si="42"/>
        <v>3.778452566632496E-3</v>
      </c>
      <c r="BE200">
        <f t="shared" si="42"/>
        <v>4.0604391099341251E-3</v>
      </c>
      <c r="BF200">
        <f t="shared" si="42"/>
        <v>4.2620701205843825E-3</v>
      </c>
      <c r="BG200">
        <f t="shared" si="42"/>
        <v>4.8315268676173469E-3</v>
      </c>
      <c r="BH200">
        <f t="shared" si="42"/>
        <v>5.3406034573992506E-3</v>
      </c>
      <c r="BI200">
        <f t="shared" si="42"/>
        <v>5.7899201868670241E-3</v>
      </c>
      <c r="BJ200">
        <f t="shared" si="42"/>
        <v>6.1743291203603312E-3</v>
      </c>
      <c r="BK200">
        <f t="shared" si="42"/>
        <v>6.6828255549447619E-3</v>
      </c>
      <c r="BL200">
        <f t="shared" si="42"/>
        <v>7.5041536638421284E-3</v>
      </c>
      <c r="BM200">
        <f t="shared" si="42"/>
        <v>7.8331607889694094E-3</v>
      </c>
      <c r="BN200">
        <f t="shared" si="42"/>
        <v>8.4446292840948539E-3</v>
      </c>
      <c r="BO200">
        <f t="shared" ref="BO200:CJ200" si="43">BO10/BO152</f>
        <v>9.3049551626062221E-3</v>
      </c>
      <c r="BP200">
        <f t="shared" si="43"/>
        <v>9.7281510903387616E-3</v>
      </c>
      <c r="BQ200">
        <f t="shared" si="43"/>
        <v>1.0832172674447688E-2</v>
      </c>
      <c r="BR200">
        <f t="shared" si="43"/>
        <v>1.1652022176269743E-2</v>
      </c>
      <c r="BS200">
        <f t="shared" si="43"/>
        <v>1.2615376044856201E-2</v>
      </c>
      <c r="BT200">
        <f t="shared" si="43"/>
        <v>1.3573231853525282E-2</v>
      </c>
      <c r="BU200">
        <f t="shared" si="43"/>
        <v>1.4666228335303884E-2</v>
      </c>
      <c r="BV200">
        <f t="shared" si="43"/>
        <v>1.6072968290742562E-2</v>
      </c>
      <c r="BW200">
        <f t="shared" si="43"/>
        <v>1.7202803079767532E-2</v>
      </c>
      <c r="BX200">
        <f t="shared" si="43"/>
        <v>1.7857489026866433E-2</v>
      </c>
      <c r="BY200">
        <f t="shared" si="43"/>
        <v>2.7545334149415554E-2</v>
      </c>
      <c r="BZ200">
        <f t="shared" si="43"/>
        <v>2.2554487877448261E-2</v>
      </c>
      <c r="CA200">
        <f t="shared" si="43"/>
        <v>2.5124009475868837E-2</v>
      </c>
      <c r="CB200">
        <f t="shared" si="43"/>
        <v>2.6325421010281146E-2</v>
      </c>
      <c r="CC200">
        <f t="shared" si="43"/>
        <v>3.4074878821590139E-2</v>
      </c>
      <c r="CD200">
        <f t="shared" si="43"/>
        <v>3.588839253903324E-2</v>
      </c>
      <c r="CE200">
        <f t="shared" si="43"/>
        <v>3.838413051215199E-2</v>
      </c>
      <c r="CF200">
        <f t="shared" si="43"/>
        <v>4.286640344953687E-2</v>
      </c>
      <c r="CG200">
        <f t="shared" si="43"/>
        <v>4.7020506024705443E-2</v>
      </c>
      <c r="CH200">
        <f t="shared" si="43"/>
        <v>5.4654900441072664E-2</v>
      </c>
      <c r="CI200">
        <f t="shared" si="43"/>
        <v>5.9221380799958361E-2</v>
      </c>
      <c r="CJ200">
        <f t="shared" si="43"/>
        <v>6.6491263538987419E-2</v>
      </c>
      <c r="DA200" s="13">
        <f t="shared" si="21"/>
        <v>6.586950973437864E-4</v>
      </c>
      <c r="DB200" s="6">
        <f t="shared" si="21"/>
        <v>2.2256575964812206E-3</v>
      </c>
      <c r="DC200" s="6">
        <f t="shared" si="21"/>
        <v>5.7662693085253833E-3</v>
      </c>
      <c r="DD200" s="6">
        <f t="shared" si="21"/>
        <v>8.5383722469009587E-3</v>
      </c>
      <c r="DE200" s="6">
        <f t="shared" si="21"/>
        <v>1.2594501655531746E-2</v>
      </c>
      <c r="DF200" s="6">
        <f t="shared" si="21"/>
        <v>1.9692573137647468E-2</v>
      </c>
      <c r="DG200" s="6">
        <f t="shared" si="21"/>
        <v>3.1288204271103938E-2</v>
      </c>
      <c r="DH200" s="6">
        <f t="shared" si="21"/>
        <v>5.3058937029533772E-2</v>
      </c>
      <c r="DI200" s="6">
        <f t="shared" ref="DI200:DK200" si="44">DI10/DI152</f>
        <v>9.6107967610538067E-2</v>
      </c>
      <c r="DJ200" s="6">
        <f t="shared" si="44"/>
        <v>0.17791309242327649</v>
      </c>
      <c r="DK200" s="6">
        <f t="shared" si="44"/>
        <v>0.33471914131231523</v>
      </c>
      <c r="DL200" s="14">
        <f t="shared" si="27"/>
        <v>0.23671183502144355</v>
      </c>
      <c r="DM200" s="13">
        <f t="shared" si="27"/>
        <v>5.4352488413021238E-4</v>
      </c>
      <c r="DN200" s="6">
        <f t="shared" si="27"/>
        <v>3.0667078080341631E-3</v>
      </c>
      <c r="DO200" s="14">
        <f t="shared" si="27"/>
        <v>3.8610989166627245E-2</v>
      </c>
      <c r="DP200" s="6">
        <f t="shared" si="28"/>
        <v>0.14516217870953499</v>
      </c>
    </row>
    <row r="201" spans="1:120" hidden="1" outlineLevel="1" x14ac:dyDescent="0.25">
      <c r="A201">
        <f>NP2017_D1!A11</f>
        <v>0</v>
      </c>
      <c r="B201">
        <f>NP2017_D1!B11</f>
        <v>2020</v>
      </c>
      <c r="C201">
        <f t="shared" ref="C201:AH201" si="45">C11/C153</f>
        <v>8.3497995604810294E-3</v>
      </c>
      <c r="D201">
        <f t="shared" si="45"/>
        <v>0.67694181591126812</v>
      </c>
      <c r="E201">
        <f t="shared" si="45"/>
        <v>9.3484431732815832E-3</v>
      </c>
      <c r="F201">
        <f t="shared" si="45"/>
        <v>1.3613096592488597E-3</v>
      </c>
      <c r="G201">
        <f t="shared" si="45"/>
        <v>2.6125822846786534E-4</v>
      </c>
      <c r="H201">
        <f t="shared" si="45"/>
        <v>2.2219725686027804E-4</v>
      </c>
      <c r="I201">
        <f t="shared" si="45"/>
        <v>1.8246349987274596E-4</v>
      </c>
      <c r="J201">
        <f t="shared" si="45"/>
        <v>1.5296770992958775E-4</v>
      </c>
      <c r="K201">
        <f t="shared" si="45"/>
        <v>1.2827441576721276E-4</v>
      </c>
      <c r="L201">
        <f t="shared" si="45"/>
        <v>1.0895438782153023E-4</v>
      </c>
      <c r="M201">
        <f t="shared" si="45"/>
        <v>9.6420919266739758E-5</v>
      </c>
      <c r="N201">
        <f t="shared" si="45"/>
        <v>9.2275984708691344E-5</v>
      </c>
      <c r="O201">
        <f t="shared" si="45"/>
        <v>9.4448049279802963E-5</v>
      </c>
      <c r="P201">
        <f t="shared" si="45"/>
        <v>1.0154558564454575E-4</v>
      </c>
      <c r="Q201">
        <f t="shared" si="45"/>
        <v>1.2263524679041304E-4</v>
      </c>
      <c r="R201">
        <f t="shared" si="45"/>
        <v>1.5226683067570435E-4</v>
      </c>
      <c r="S201">
        <f t="shared" si="45"/>
        <v>1.887157997459871E-4</v>
      </c>
      <c r="T201">
        <f t="shared" si="45"/>
        <v>2.3396628121793983E-4</v>
      </c>
      <c r="U201">
        <f t="shared" si="45"/>
        <v>2.91414261163164E-4</v>
      </c>
      <c r="V201">
        <f t="shared" si="45"/>
        <v>3.5022792326085161E-4</v>
      </c>
      <c r="W201">
        <f t="shared" si="45"/>
        <v>4.0274133844526495E-4</v>
      </c>
      <c r="X201">
        <f t="shared" si="45"/>
        <v>4.6959471171126793E-4</v>
      </c>
      <c r="Y201">
        <f t="shared" si="45"/>
        <v>5.4700786926027852E-4</v>
      </c>
      <c r="Z201">
        <f t="shared" si="45"/>
        <v>5.9528807125288523E-4</v>
      </c>
      <c r="AA201">
        <f t="shared" si="45"/>
        <v>6.4486481089664246E-4</v>
      </c>
      <c r="AB201">
        <f t="shared" si="45"/>
        <v>6.8615342390558533E-4</v>
      </c>
      <c r="AC201">
        <f t="shared" si="45"/>
        <v>7.1494416568687526E-4</v>
      </c>
      <c r="AD201">
        <f t="shared" si="45"/>
        <v>7.5218192282808282E-4</v>
      </c>
      <c r="AE201">
        <f t="shared" si="45"/>
        <v>7.8852892087202971E-4</v>
      </c>
      <c r="AF201">
        <f t="shared" si="45"/>
        <v>8.0989640075207047E-4</v>
      </c>
      <c r="AG201">
        <f t="shared" si="45"/>
        <v>8.4425079970052374E-4</v>
      </c>
      <c r="AH201">
        <f t="shared" si="45"/>
        <v>8.8865626977265347E-4</v>
      </c>
      <c r="AI201">
        <f t="shared" ref="AI201:BN201" si="46">AI11/AI153</f>
        <v>9.5133229431998412E-4</v>
      </c>
      <c r="AJ201">
        <f t="shared" si="46"/>
        <v>9.665827831596669E-4</v>
      </c>
      <c r="AK201">
        <f t="shared" si="46"/>
        <v>9.9079936750420448E-4</v>
      </c>
      <c r="AL201">
        <f t="shared" si="46"/>
        <v>1.0055998107106239E-3</v>
      </c>
      <c r="AM201">
        <f t="shared" si="46"/>
        <v>1.0405268137985404E-3</v>
      </c>
      <c r="AN201">
        <f t="shared" si="46"/>
        <v>1.1276616249670877E-3</v>
      </c>
      <c r="AO201">
        <f t="shared" si="46"/>
        <v>1.1236093200148632E-3</v>
      </c>
      <c r="AP201">
        <f t="shared" si="46"/>
        <v>1.1992227648726791E-3</v>
      </c>
      <c r="AQ201">
        <f t="shared" si="46"/>
        <v>1.2768658444858765E-3</v>
      </c>
      <c r="AR201">
        <f t="shared" si="46"/>
        <v>1.316422167703958E-3</v>
      </c>
      <c r="AS201">
        <f t="shared" si="46"/>
        <v>1.5252805435368964E-3</v>
      </c>
      <c r="AT201">
        <f t="shared" si="46"/>
        <v>1.5621956088713699E-3</v>
      </c>
      <c r="AU201">
        <f t="shared" si="46"/>
        <v>1.6642919695157021E-3</v>
      </c>
      <c r="AV201">
        <f t="shared" si="46"/>
        <v>1.8344798509475433E-3</v>
      </c>
      <c r="AW201">
        <f t="shared" si="46"/>
        <v>1.8751145582508305E-3</v>
      </c>
      <c r="AX201">
        <f t="shared" si="46"/>
        <v>2.1801839106941872E-3</v>
      </c>
      <c r="AY201">
        <f t="shared" si="46"/>
        <v>2.2766952892224902E-3</v>
      </c>
      <c r="AZ201">
        <f t="shared" si="46"/>
        <v>2.4317578735530121E-3</v>
      </c>
      <c r="BA201">
        <f t="shared" si="46"/>
        <v>2.6484009964364043E-3</v>
      </c>
      <c r="BB201">
        <f t="shared" si="46"/>
        <v>3.0424706468054406E-3</v>
      </c>
      <c r="BC201">
        <f t="shared" si="46"/>
        <v>3.5595956018394863E-3</v>
      </c>
      <c r="BD201">
        <f t="shared" si="46"/>
        <v>3.7647684970682684E-3</v>
      </c>
      <c r="BE201">
        <f t="shared" si="46"/>
        <v>4.0250023794778838E-3</v>
      </c>
      <c r="BF201">
        <f t="shared" si="46"/>
        <v>4.3201331721597642E-3</v>
      </c>
      <c r="BG201">
        <f t="shared" si="46"/>
        <v>4.527123122924962E-3</v>
      </c>
      <c r="BH201">
        <f t="shared" si="46"/>
        <v>5.1239901827530585E-3</v>
      </c>
      <c r="BI201">
        <f t="shared" si="46"/>
        <v>5.6537078172602794E-3</v>
      </c>
      <c r="BJ201">
        <f t="shared" si="46"/>
        <v>6.1165063962766051E-3</v>
      </c>
      <c r="BK201">
        <f t="shared" si="46"/>
        <v>6.5084426488652676E-3</v>
      </c>
      <c r="BL201">
        <f t="shared" si="46"/>
        <v>7.0313330563324949E-3</v>
      </c>
      <c r="BM201">
        <f t="shared" si="46"/>
        <v>7.8863618722347286E-3</v>
      </c>
      <c r="BN201">
        <f t="shared" si="46"/>
        <v>8.2351823933713986E-3</v>
      </c>
      <c r="BO201">
        <f t="shared" ref="BO201:CJ201" si="47">BO11/BO153</f>
        <v>8.8889713525916059E-3</v>
      </c>
      <c r="BP201">
        <f t="shared" si="47"/>
        <v>9.8172432237689181E-3</v>
      </c>
      <c r="BQ201">
        <f t="shared" si="47"/>
        <v>1.0292216490626409E-2</v>
      </c>
      <c r="BR201">
        <f t="shared" si="47"/>
        <v>1.149644449332532E-2</v>
      </c>
      <c r="BS201">
        <f t="shared" si="47"/>
        <v>1.2408441902794696E-2</v>
      </c>
      <c r="BT201">
        <f t="shared" si="47"/>
        <v>1.3474590232166361E-2</v>
      </c>
      <c r="BU201">
        <f t="shared" si="47"/>
        <v>1.45373789407493E-2</v>
      </c>
      <c r="BV201">
        <f t="shared" si="47"/>
        <v>1.575201827988932E-2</v>
      </c>
      <c r="BW201">
        <f t="shared" si="47"/>
        <v>1.7301439626151063E-2</v>
      </c>
      <c r="BX201">
        <f t="shared" si="47"/>
        <v>1.8563986439828799E-2</v>
      </c>
      <c r="BY201">
        <f t="shared" si="47"/>
        <v>1.9310392418457008E-2</v>
      </c>
      <c r="BZ201">
        <f t="shared" si="47"/>
        <v>2.9848276536543344E-2</v>
      </c>
      <c r="CA201">
        <f t="shared" si="47"/>
        <v>2.4494491303047292E-2</v>
      </c>
      <c r="CB201">
        <f t="shared" si="47"/>
        <v>2.7346916136838519E-2</v>
      </c>
      <c r="CC201">
        <f t="shared" si="47"/>
        <v>2.8741843671587119E-2</v>
      </c>
      <c r="CD201">
        <f t="shared" si="47"/>
        <v>3.7305587067957773E-2</v>
      </c>
      <c r="CE201">
        <f t="shared" si="47"/>
        <v>3.9421076871671838E-2</v>
      </c>
      <c r="CF201">
        <f t="shared" si="47"/>
        <v>4.22975210375146E-2</v>
      </c>
      <c r="CG201">
        <f t="shared" si="47"/>
        <v>4.7484759934849033E-2</v>
      </c>
      <c r="CH201">
        <f t="shared" si="47"/>
        <v>5.230658101169082E-2</v>
      </c>
      <c r="CI201">
        <f t="shared" si="47"/>
        <v>6.1017284928928731E-2</v>
      </c>
      <c r="CJ201">
        <f t="shared" si="47"/>
        <v>6.6419143445894516E-2</v>
      </c>
      <c r="DA201" s="13">
        <f t="shared" si="21"/>
        <v>6.9474347326388246E-4</v>
      </c>
      <c r="DB201" s="6">
        <f t="shared" si="21"/>
        <v>2.1694090697664693E-3</v>
      </c>
      <c r="DC201" s="6">
        <f t="shared" si="21"/>
        <v>5.589169451238417E-3</v>
      </c>
      <c r="DD201" s="6">
        <f t="shared" si="21"/>
        <v>8.3410924392825266E-3</v>
      </c>
      <c r="DE201" s="6">
        <f t="shared" si="21"/>
        <v>1.2350852096649323E-2</v>
      </c>
      <c r="DF201" s="6">
        <f t="shared" si="21"/>
        <v>1.9596971936958942E-2</v>
      </c>
      <c r="DG201" s="6">
        <f t="shared" si="21"/>
        <v>3.084349683971311E-2</v>
      </c>
      <c r="DH201" s="6">
        <f t="shared" si="21"/>
        <v>5.2801283547419239E-2</v>
      </c>
      <c r="DI201" s="6">
        <f t="shared" ref="DI201:DK201" si="48">DI11/DI153</f>
        <v>9.5447396356638958E-2</v>
      </c>
      <c r="DJ201" s="6">
        <f t="shared" si="48"/>
        <v>0.17562137945942516</v>
      </c>
      <c r="DK201" s="6">
        <f t="shared" si="48"/>
        <v>0.32819332317768884</v>
      </c>
      <c r="DL201" s="14">
        <f t="shared" si="27"/>
        <v>0.24337417448731316</v>
      </c>
      <c r="DM201" s="13">
        <f t="shared" si="27"/>
        <v>5.2886398786255171E-4</v>
      </c>
      <c r="DN201" s="6">
        <f t="shared" si="27"/>
        <v>2.9919814192451441E-3</v>
      </c>
      <c r="DO201" s="14">
        <f t="shared" si="27"/>
        <v>3.8027455461068976E-2</v>
      </c>
      <c r="DP201" s="6">
        <f t="shared" si="28"/>
        <v>0.14413938344235877</v>
      </c>
    </row>
    <row r="202" spans="1:120" hidden="1" outlineLevel="1" x14ac:dyDescent="0.25">
      <c r="A202">
        <f>NP2017_D1!A12</f>
        <v>0</v>
      </c>
      <c r="B202">
        <f>NP2017_D1!B12</f>
        <v>2021</v>
      </c>
      <c r="C202">
        <f t="shared" ref="C202:AH202" si="49">C12/C154</f>
        <v>8.3950861901352179E-3</v>
      </c>
      <c r="D202">
        <f t="shared" si="49"/>
        <v>0.68144480400982987</v>
      </c>
      <c r="E202">
        <f t="shared" si="49"/>
        <v>9.1738562868012054E-3</v>
      </c>
      <c r="F202">
        <f t="shared" si="49"/>
        <v>1.3312542081449948E-3</v>
      </c>
      <c r="G202">
        <f t="shared" si="49"/>
        <v>2.5860900589379449E-4</v>
      </c>
      <c r="H202">
        <f t="shared" si="49"/>
        <v>2.1771291723309168E-4</v>
      </c>
      <c r="I202">
        <f t="shared" si="49"/>
        <v>1.8364409525835419E-4</v>
      </c>
      <c r="J202">
        <f t="shared" si="49"/>
        <v>1.4990719090223877E-4</v>
      </c>
      <c r="K202">
        <f t="shared" si="49"/>
        <v>1.2635694625675583E-4</v>
      </c>
      <c r="L202">
        <f t="shared" si="49"/>
        <v>1.0882876450843609E-4</v>
      </c>
      <c r="M202">
        <f t="shared" si="49"/>
        <v>9.626372995474862E-5</v>
      </c>
      <c r="N202">
        <f t="shared" si="49"/>
        <v>9.0513743778097481E-5</v>
      </c>
      <c r="O202">
        <f t="shared" si="49"/>
        <v>9.3236739092769828E-5</v>
      </c>
      <c r="P202">
        <f t="shared" si="49"/>
        <v>1.0299250723393929E-4</v>
      </c>
      <c r="Q202">
        <f t="shared" si="49"/>
        <v>1.173936893421471E-4</v>
      </c>
      <c r="R202">
        <f t="shared" si="49"/>
        <v>1.4752730081217909E-4</v>
      </c>
      <c r="S202">
        <f t="shared" si="49"/>
        <v>1.8571934739029837E-4</v>
      </c>
      <c r="T202">
        <f t="shared" si="49"/>
        <v>2.3117253279864467E-4</v>
      </c>
      <c r="U202">
        <f t="shared" si="49"/>
        <v>2.8282887621238601E-4</v>
      </c>
      <c r="V202">
        <f t="shared" si="49"/>
        <v>3.4328454654130724E-4</v>
      </c>
      <c r="W202">
        <f t="shared" si="49"/>
        <v>4.0437973630359428E-4</v>
      </c>
      <c r="X202">
        <f t="shared" si="49"/>
        <v>4.5380703285604425E-4</v>
      </c>
      <c r="Y202">
        <f t="shared" si="49"/>
        <v>5.1585735560347504E-4</v>
      </c>
      <c r="Z202">
        <f t="shared" si="49"/>
        <v>5.9050021355357954E-4</v>
      </c>
      <c r="AA202">
        <f t="shared" si="49"/>
        <v>6.3027608867627469E-4</v>
      </c>
      <c r="AB202">
        <f t="shared" si="49"/>
        <v>6.7140037842566781E-4</v>
      </c>
      <c r="AC202">
        <f t="shared" si="49"/>
        <v>7.0439453975563819E-4</v>
      </c>
      <c r="AD202">
        <f t="shared" si="49"/>
        <v>7.2756869552411567E-4</v>
      </c>
      <c r="AE202">
        <f t="shared" si="49"/>
        <v>7.5986453560669329E-4</v>
      </c>
      <c r="AF202">
        <f t="shared" si="49"/>
        <v>7.9323748610085078E-4</v>
      </c>
      <c r="AG202">
        <f t="shared" si="49"/>
        <v>8.1438841232162214E-4</v>
      </c>
      <c r="AH202">
        <f t="shared" si="49"/>
        <v>8.4791529334380376E-4</v>
      </c>
      <c r="AI202">
        <f t="shared" ref="AI202:BN202" si="50">AI12/AI154</f>
        <v>8.9290509419164823E-4</v>
      </c>
      <c r="AJ202">
        <f t="shared" si="50"/>
        <v>9.5702940125086888E-4</v>
      </c>
      <c r="AK202">
        <f t="shared" si="50"/>
        <v>9.7444938017299276E-4</v>
      </c>
      <c r="AL202">
        <f t="shared" si="50"/>
        <v>1.0006526384441171E-3</v>
      </c>
      <c r="AM202">
        <f t="shared" si="50"/>
        <v>1.0184539203774111E-3</v>
      </c>
      <c r="AN202">
        <f t="shared" si="50"/>
        <v>1.057676505326522E-3</v>
      </c>
      <c r="AO202">
        <f t="shared" si="50"/>
        <v>1.1497433781061531E-3</v>
      </c>
      <c r="AP202">
        <f t="shared" si="50"/>
        <v>1.1515422302602663E-3</v>
      </c>
      <c r="AQ202">
        <f t="shared" si="50"/>
        <v>1.2327466182653895E-3</v>
      </c>
      <c r="AR202">
        <f t="shared" si="50"/>
        <v>1.3201795610437591E-3</v>
      </c>
      <c r="AS202">
        <f t="shared" si="50"/>
        <v>1.3682313707634505E-3</v>
      </c>
      <c r="AT202">
        <f t="shared" si="50"/>
        <v>1.5933381560531714E-3</v>
      </c>
      <c r="AU202">
        <f t="shared" si="50"/>
        <v>1.6419564916170153E-3</v>
      </c>
      <c r="AV202">
        <f t="shared" si="50"/>
        <v>1.7577927392316099E-3</v>
      </c>
      <c r="AW202">
        <f t="shared" si="50"/>
        <v>1.9465163943954795E-3</v>
      </c>
      <c r="AX202">
        <f t="shared" si="50"/>
        <v>1.998368647894478E-3</v>
      </c>
      <c r="AY202">
        <f t="shared" si="50"/>
        <v>2.3311427793787361E-3</v>
      </c>
      <c r="AZ202">
        <f t="shared" si="50"/>
        <v>2.4389255596834066E-3</v>
      </c>
      <c r="BA202">
        <f t="shared" si="50"/>
        <v>2.6055137032589973E-3</v>
      </c>
      <c r="BB202">
        <f t="shared" si="50"/>
        <v>2.8359717328362241E-3</v>
      </c>
      <c r="BC202">
        <f t="shared" si="50"/>
        <v>3.254761318661164E-3</v>
      </c>
      <c r="BD202">
        <f t="shared" si="50"/>
        <v>3.8013702067059302E-3</v>
      </c>
      <c r="BE202">
        <f t="shared" si="50"/>
        <v>4.0127284799739418E-3</v>
      </c>
      <c r="BF202">
        <f t="shared" si="50"/>
        <v>4.2836911519119119E-3</v>
      </c>
      <c r="BG202">
        <f t="shared" si="50"/>
        <v>4.5909526350103817E-3</v>
      </c>
      <c r="BH202">
        <f t="shared" si="50"/>
        <v>4.8046881656076852E-3</v>
      </c>
      <c r="BI202">
        <f t="shared" si="50"/>
        <v>5.4282657189603078E-3</v>
      </c>
      <c r="BJ202">
        <f t="shared" si="50"/>
        <v>5.9743685002843954E-3</v>
      </c>
      <c r="BK202">
        <f t="shared" si="50"/>
        <v>6.4485570442064733E-3</v>
      </c>
      <c r="BL202">
        <f t="shared" si="50"/>
        <v>6.8499105481190101E-3</v>
      </c>
      <c r="BM202">
        <f t="shared" si="50"/>
        <v>7.3920671901515807E-3</v>
      </c>
      <c r="BN202">
        <f t="shared" si="50"/>
        <v>8.2934439884382923E-3</v>
      </c>
      <c r="BO202">
        <f t="shared" ref="BO202:CJ202" si="51">BO12/BO154</f>
        <v>8.673262803310983E-3</v>
      </c>
      <c r="BP202">
        <f t="shared" si="51"/>
        <v>9.386615450140386E-3</v>
      </c>
      <c r="BQ202">
        <f t="shared" si="51"/>
        <v>1.0394972979001693E-2</v>
      </c>
      <c r="BR202">
        <f t="shared" si="51"/>
        <v>1.0934405137255255E-2</v>
      </c>
      <c r="BS202">
        <f t="shared" si="51"/>
        <v>1.2252531167135212E-2</v>
      </c>
      <c r="BT202">
        <f t="shared" si="51"/>
        <v>1.3262322737855466E-2</v>
      </c>
      <c r="BU202">
        <f t="shared" si="51"/>
        <v>1.4441036666671589E-2</v>
      </c>
      <c r="BV202">
        <f t="shared" si="51"/>
        <v>1.5624880126702814E-2</v>
      </c>
      <c r="BW202">
        <f t="shared" si="51"/>
        <v>1.6968597177488744E-2</v>
      </c>
      <c r="BX202">
        <f t="shared" si="51"/>
        <v>1.8676499860925642E-2</v>
      </c>
      <c r="BY202">
        <f t="shared" si="51"/>
        <v>2.0086538749676346E-2</v>
      </c>
      <c r="BZ202">
        <f t="shared" si="51"/>
        <v>2.0938738907272748E-2</v>
      </c>
      <c r="CA202">
        <f t="shared" si="51"/>
        <v>3.2429643510398731E-2</v>
      </c>
      <c r="CB202">
        <f t="shared" si="51"/>
        <v>2.6679501469247139E-2</v>
      </c>
      <c r="CC202">
        <f t="shared" si="51"/>
        <v>2.9862213602091653E-2</v>
      </c>
      <c r="CD202">
        <f t="shared" si="51"/>
        <v>3.1487404846412721E-2</v>
      </c>
      <c r="CE202">
        <f t="shared" si="51"/>
        <v>4.0991888079266722E-2</v>
      </c>
      <c r="CF202">
        <f t="shared" si="51"/>
        <v>4.3463594080975748E-2</v>
      </c>
      <c r="CG202">
        <f t="shared" si="51"/>
        <v>4.6888100128728752E-2</v>
      </c>
      <c r="CH202">
        <f t="shared" si="51"/>
        <v>5.2842199572075255E-2</v>
      </c>
      <c r="CI202">
        <f t="shared" si="51"/>
        <v>5.8405881277534107E-2</v>
      </c>
      <c r="CJ202">
        <f t="shared" si="51"/>
        <v>6.8444318607348689E-2</v>
      </c>
      <c r="DA202" s="13">
        <f t="shared" si="21"/>
        <v>7.3475213241555191E-4</v>
      </c>
      <c r="DB202" s="6">
        <f t="shared" si="21"/>
        <v>2.113752831467561E-3</v>
      </c>
      <c r="DC202" s="6">
        <f t="shared" si="21"/>
        <v>5.4616290252941834E-3</v>
      </c>
      <c r="DD202" s="6">
        <f t="shared" si="21"/>
        <v>8.0975972197165434E-3</v>
      </c>
      <c r="DE202" s="6">
        <f t="shared" si="21"/>
        <v>1.2173290601308902E-2</v>
      </c>
      <c r="DF202" s="6">
        <f t="shared" si="21"/>
        <v>1.8403278304853946E-2</v>
      </c>
      <c r="DG202" s="6">
        <f t="shared" si="21"/>
        <v>3.1993122242634099E-2</v>
      </c>
      <c r="DH202" s="6">
        <f t="shared" si="21"/>
        <v>5.2887217231302089E-2</v>
      </c>
      <c r="DI202" s="6">
        <f t="shared" ref="DI202:DK202" si="52">DI12/DI154</f>
        <v>9.4840227381925504E-2</v>
      </c>
      <c r="DJ202" s="6">
        <f t="shared" si="52"/>
        <v>0.17355063790376699</v>
      </c>
      <c r="DK202" s="6">
        <f t="shared" si="52"/>
        <v>0.32643946495529275</v>
      </c>
      <c r="DL202" s="14">
        <f t="shared" si="27"/>
        <v>0.23567404570043093</v>
      </c>
      <c r="DM202" s="13">
        <f t="shared" si="27"/>
        <v>5.1594482136997969E-4</v>
      </c>
      <c r="DN202" s="6">
        <f t="shared" si="27"/>
        <v>2.9118820487922122E-3</v>
      </c>
      <c r="DO202" s="14">
        <f t="shared" si="27"/>
        <v>3.7531768629807755E-2</v>
      </c>
      <c r="DP202" s="6">
        <f t="shared" si="28"/>
        <v>0.14307845140414271</v>
      </c>
    </row>
    <row r="203" spans="1:120" hidden="1" outlineLevel="1" x14ac:dyDescent="0.25">
      <c r="A203">
        <f>NP2017_D1!A13</f>
        <v>0</v>
      </c>
      <c r="B203">
        <f>NP2017_D1!B13</f>
        <v>2022</v>
      </c>
      <c r="C203">
        <f t="shared" ref="C203:AH203" si="53">C13/C155</f>
        <v>8.4453631826613557E-3</v>
      </c>
      <c r="D203">
        <f t="shared" si="53"/>
        <v>0.6867605390509135</v>
      </c>
      <c r="E203">
        <f t="shared" si="53"/>
        <v>9.0026629097759211E-3</v>
      </c>
      <c r="F203">
        <f t="shared" si="53"/>
        <v>1.302535686906229E-3</v>
      </c>
      <c r="G203">
        <f t="shared" si="53"/>
        <v>2.5608032856029404E-4</v>
      </c>
      <c r="H203">
        <f t="shared" si="53"/>
        <v>2.1506141062749219E-4</v>
      </c>
      <c r="I203">
        <f t="shared" si="53"/>
        <v>1.8003506408833004E-4</v>
      </c>
      <c r="J203">
        <f t="shared" si="53"/>
        <v>1.5170963371047554E-4</v>
      </c>
      <c r="K203">
        <f t="shared" si="53"/>
        <v>1.2414744085076468E-4</v>
      </c>
      <c r="L203">
        <f t="shared" si="53"/>
        <v>1.0751301437641342E-4</v>
      </c>
      <c r="M203">
        <f t="shared" si="53"/>
        <v>9.5906426966514322E-5</v>
      </c>
      <c r="N203">
        <f t="shared" si="53"/>
        <v>9.0306085815948801E-5</v>
      </c>
      <c r="O203">
        <f t="shared" si="53"/>
        <v>9.1718972093770936E-5</v>
      </c>
      <c r="P203">
        <f t="shared" si="53"/>
        <v>1.0176388289978747E-4</v>
      </c>
      <c r="Q203">
        <f t="shared" si="53"/>
        <v>1.1879775694222867E-4</v>
      </c>
      <c r="R203">
        <f t="shared" si="53"/>
        <v>1.411568096102015E-4</v>
      </c>
      <c r="S203">
        <f t="shared" si="53"/>
        <v>1.8015606783746159E-4</v>
      </c>
      <c r="T203">
        <f t="shared" si="53"/>
        <v>2.2698788963986088E-4</v>
      </c>
      <c r="U203">
        <f t="shared" si="53"/>
        <v>2.7810348100352041E-4</v>
      </c>
      <c r="V203">
        <f t="shared" si="53"/>
        <v>3.3303925841376883E-4</v>
      </c>
      <c r="W203">
        <f t="shared" si="53"/>
        <v>3.9566227832661487E-4</v>
      </c>
      <c r="X203">
        <f t="shared" si="53"/>
        <v>4.5404425214088924E-4</v>
      </c>
      <c r="Y203">
        <f t="shared" si="53"/>
        <v>4.9881423033330027E-4</v>
      </c>
      <c r="Z203">
        <f t="shared" si="53"/>
        <v>5.5653481066941356E-4</v>
      </c>
      <c r="AA203">
        <f t="shared" si="53"/>
        <v>6.2394296155410278E-4</v>
      </c>
      <c r="AB203">
        <f t="shared" si="53"/>
        <v>6.5432907136021281E-4</v>
      </c>
      <c r="AC203">
        <f t="shared" si="53"/>
        <v>6.8838788302787526E-4</v>
      </c>
      <c r="AD203">
        <f t="shared" si="53"/>
        <v>7.1563512784229453E-4</v>
      </c>
      <c r="AE203">
        <f t="shared" si="53"/>
        <v>7.3457879543438389E-4</v>
      </c>
      <c r="AF203">
        <f t="shared" si="53"/>
        <v>7.6491569591205738E-4</v>
      </c>
      <c r="AG203">
        <f t="shared" si="53"/>
        <v>7.973878224145864E-4</v>
      </c>
      <c r="AH203">
        <f t="shared" si="53"/>
        <v>8.1796607892610322E-4</v>
      </c>
      <c r="AI203">
        <f t="shared" ref="AI203:BN203" si="54">AI13/AI155</f>
        <v>8.5223995307399459E-4</v>
      </c>
      <c r="AJ203">
        <f t="shared" si="54"/>
        <v>8.9921337206239614E-4</v>
      </c>
      <c r="AK203">
        <f t="shared" si="54"/>
        <v>9.6571725050760831E-4</v>
      </c>
      <c r="AL203">
        <f t="shared" si="54"/>
        <v>9.8477651365942958E-4</v>
      </c>
      <c r="AM203">
        <f t="shared" si="54"/>
        <v>1.0149864352592731E-3</v>
      </c>
      <c r="AN203">
        <f t="shared" si="54"/>
        <v>1.0360431617809248E-3</v>
      </c>
      <c r="AO203">
        <f t="shared" si="54"/>
        <v>1.0804420026322044E-3</v>
      </c>
      <c r="AP203">
        <f t="shared" si="54"/>
        <v>1.1782516600445496E-3</v>
      </c>
      <c r="AQ203">
        <f t="shared" si="54"/>
        <v>1.1844652615852955E-3</v>
      </c>
      <c r="AR203">
        <f t="shared" si="54"/>
        <v>1.275436164795549E-3</v>
      </c>
      <c r="AS203">
        <f t="shared" si="54"/>
        <v>1.3735347943308123E-3</v>
      </c>
      <c r="AT203">
        <f t="shared" si="54"/>
        <v>1.4311831310609641E-3</v>
      </c>
      <c r="AU203">
        <f t="shared" si="54"/>
        <v>1.6749847002409228E-3</v>
      </c>
      <c r="AV203">
        <f t="shared" si="54"/>
        <v>1.7345182741592645E-3</v>
      </c>
      <c r="AW203">
        <f t="shared" si="54"/>
        <v>1.8666878361521888E-3</v>
      </c>
      <c r="AX203">
        <f t="shared" si="54"/>
        <v>2.075864004419965E-3</v>
      </c>
      <c r="AY203">
        <f t="shared" si="54"/>
        <v>2.1381808489103525E-3</v>
      </c>
      <c r="AZ203">
        <f t="shared" si="54"/>
        <v>2.4973695813049739E-3</v>
      </c>
      <c r="BA203">
        <f t="shared" si="54"/>
        <v>2.613873112267007E-3</v>
      </c>
      <c r="BB203">
        <f t="shared" si="54"/>
        <v>2.7918927719626715E-3</v>
      </c>
      <c r="BC203">
        <f t="shared" si="54"/>
        <v>3.03388909692149E-3</v>
      </c>
      <c r="BD203">
        <f t="shared" si="54"/>
        <v>3.4754725294747026E-3</v>
      </c>
      <c r="BE203">
        <f t="shared" si="54"/>
        <v>4.0518065215094838E-3</v>
      </c>
      <c r="BF203">
        <f t="shared" si="54"/>
        <v>4.2710449761333572E-3</v>
      </c>
      <c r="BG203">
        <f t="shared" si="54"/>
        <v>4.5537936865811526E-3</v>
      </c>
      <c r="BH203">
        <f t="shared" si="54"/>
        <v>4.8745340974490426E-3</v>
      </c>
      <c r="BI203">
        <f t="shared" si="54"/>
        <v>5.0916002550842705E-3</v>
      </c>
      <c r="BJ203">
        <f t="shared" si="54"/>
        <v>5.739142364404707E-3</v>
      </c>
      <c r="BK203">
        <f t="shared" si="54"/>
        <v>6.302615470692479E-3</v>
      </c>
      <c r="BL203">
        <f t="shared" si="54"/>
        <v>6.7892122664242865E-3</v>
      </c>
      <c r="BM203">
        <f t="shared" si="54"/>
        <v>7.2038521554276718E-3</v>
      </c>
      <c r="BN203">
        <f t="shared" si="54"/>
        <v>7.7787116740251254E-3</v>
      </c>
      <c r="BO203">
        <f t="shared" ref="BO203:CJ203" si="55">BO13/BO155</f>
        <v>8.7392223786814695E-3</v>
      </c>
      <c r="BP203">
        <f t="shared" si="55"/>
        <v>9.1625655763614804E-3</v>
      </c>
      <c r="BQ203">
        <f t="shared" si="55"/>
        <v>9.9460446062052382E-3</v>
      </c>
      <c r="BR203">
        <f t="shared" si="55"/>
        <v>1.1050586170888461E-2</v>
      </c>
      <c r="BS203">
        <f t="shared" si="55"/>
        <v>1.165994663002848E-2</v>
      </c>
      <c r="BT203">
        <f t="shared" si="55"/>
        <v>1.3103576384715408E-2</v>
      </c>
      <c r="BU203">
        <f t="shared" si="55"/>
        <v>1.4223382219713811E-2</v>
      </c>
      <c r="BV203">
        <f t="shared" si="55"/>
        <v>1.5530563843623288E-2</v>
      </c>
      <c r="BW203">
        <f t="shared" si="55"/>
        <v>1.6844321785620505E-2</v>
      </c>
      <c r="BX203">
        <f t="shared" si="55"/>
        <v>1.8333076517787948E-2</v>
      </c>
      <c r="BY203">
        <f t="shared" si="55"/>
        <v>2.0215897410698479E-2</v>
      </c>
      <c r="BZ203">
        <f t="shared" si="55"/>
        <v>2.1789223583168073E-2</v>
      </c>
      <c r="CA203">
        <f t="shared" si="55"/>
        <v>2.2764277832223415E-2</v>
      </c>
      <c r="CB203">
        <f t="shared" si="55"/>
        <v>3.5335348934671031E-2</v>
      </c>
      <c r="CC203">
        <f t="shared" si="55"/>
        <v>2.914682758332415E-2</v>
      </c>
      <c r="CD203">
        <f t="shared" si="55"/>
        <v>3.2720004258331478E-2</v>
      </c>
      <c r="CE203">
        <f t="shared" si="55"/>
        <v>3.4618619395743032E-2</v>
      </c>
      <c r="CF203">
        <f t="shared" si="55"/>
        <v>4.5219359423112351E-2</v>
      </c>
      <c r="CG203">
        <f t="shared" si="55"/>
        <v>4.8218294411924878E-2</v>
      </c>
      <c r="CH203">
        <f t="shared" si="55"/>
        <v>5.2214450202738953E-2</v>
      </c>
      <c r="CI203">
        <f t="shared" si="55"/>
        <v>5.9011335147528335E-2</v>
      </c>
      <c r="CJ203">
        <f t="shared" si="55"/>
        <v>6.5518535622676885E-2</v>
      </c>
      <c r="DA203" s="13">
        <f t="shared" si="21"/>
        <v>7.7073530632798613E-4</v>
      </c>
      <c r="DB203" s="6">
        <f t="shared" si="21"/>
        <v>2.0605920570999328E-3</v>
      </c>
      <c r="DC203" s="6">
        <f t="shared" si="21"/>
        <v>5.3314892136594912E-3</v>
      </c>
      <c r="DD203" s="6">
        <f t="shared" si="21"/>
        <v>7.919979221725883E-3</v>
      </c>
      <c r="DE203" s="6">
        <f t="shared" si="21"/>
        <v>1.1917901326783668E-2</v>
      </c>
      <c r="DF203" s="6">
        <f t="shared" si="21"/>
        <v>1.8430776700481866E-2</v>
      </c>
      <c r="DG203" s="6">
        <f t="shared" si="21"/>
        <v>3.0263458581915207E-2</v>
      </c>
      <c r="DH203" s="6">
        <f t="shared" si="21"/>
        <v>5.3055794707611202E-2</v>
      </c>
      <c r="DI203" s="6">
        <f t="shared" ref="DI203:DK203" si="56">DI13/DI155</f>
        <v>9.5000832460066395E-2</v>
      </c>
      <c r="DJ203" s="6">
        <f t="shared" si="56"/>
        <v>0.17204913028127114</v>
      </c>
      <c r="DK203" s="6">
        <f t="shared" si="56"/>
        <v>0.32303897428553474</v>
      </c>
      <c r="DL203" s="14">
        <f t="shared" si="27"/>
        <v>0.22957359672368105</v>
      </c>
      <c r="DM203" s="13">
        <f t="shared" si="27"/>
        <v>5.0257130533365262E-4</v>
      </c>
      <c r="DN203" s="6">
        <f t="shared" si="27"/>
        <v>2.8321831765075805E-3</v>
      </c>
      <c r="DO203" s="14">
        <f t="shared" si="27"/>
        <v>3.7046952210947136E-2</v>
      </c>
      <c r="DP203" s="6">
        <f t="shared" si="28"/>
        <v>0.14238083723558506</v>
      </c>
    </row>
    <row r="204" spans="1:120" hidden="1" outlineLevel="1" x14ac:dyDescent="0.25">
      <c r="A204">
        <f>NP2017_D1!A14</f>
        <v>0</v>
      </c>
      <c r="B204">
        <f>NP2017_D1!B14</f>
        <v>2023</v>
      </c>
      <c r="C204">
        <f t="shared" ref="C204:AH204" si="57">C14/C156</f>
        <v>8.5020384182549757E-3</v>
      </c>
      <c r="D204">
        <f t="shared" si="57"/>
        <v>0.69297058181323468</v>
      </c>
      <c r="E204">
        <f t="shared" si="57"/>
        <v>8.8346546578503115E-3</v>
      </c>
      <c r="F204">
        <f t="shared" si="57"/>
        <v>1.2733591179691808E-3</v>
      </c>
      <c r="G204">
        <f t="shared" si="57"/>
        <v>2.5373104364246512E-4</v>
      </c>
      <c r="H204">
        <f t="shared" si="57"/>
        <v>2.1154523251438109E-4</v>
      </c>
      <c r="I204">
        <f t="shared" si="57"/>
        <v>1.7783664635069241E-4</v>
      </c>
      <c r="J204">
        <f t="shared" si="57"/>
        <v>1.4790066338442526E-4</v>
      </c>
      <c r="K204">
        <f t="shared" si="57"/>
        <v>1.2560310506699738E-4</v>
      </c>
      <c r="L204">
        <f t="shared" si="57"/>
        <v>1.0538287884408002E-4</v>
      </c>
      <c r="M204">
        <f t="shared" si="57"/>
        <v>9.4908689726527743E-5</v>
      </c>
      <c r="N204">
        <f t="shared" si="57"/>
        <v>8.9710987673611713E-5</v>
      </c>
      <c r="O204">
        <f t="shared" si="57"/>
        <v>9.1522844175715004E-5</v>
      </c>
      <c r="P204">
        <f t="shared" si="57"/>
        <v>9.9005084044856352E-5</v>
      </c>
      <c r="Q204">
        <f t="shared" si="57"/>
        <v>1.1753397656620716E-4</v>
      </c>
      <c r="R204">
        <f t="shared" si="57"/>
        <v>1.4249832637417873E-4</v>
      </c>
      <c r="S204">
        <f t="shared" si="57"/>
        <v>1.7150153361948333E-4</v>
      </c>
      <c r="T204">
        <f t="shared" si="57"/>
        <v>2.2005589419712607E-4</v>
      </c>
      <c r="U204">
        <f t="shared" si="57"/>
        <v>2.7412500005882513E-4</v>
      </c>
      <c r="V204">
        <f t="shared" si="57"/>
        <v>3.2828135662681861E-4</v>
      </c>
      <c r="W204">
        <f t="shared" si="57"/>
        <v>3.8377121356623076E-4</v>
      </c>
      <c r="X204">
        <f t="shared" si="57"/>
        <v>4.44777092858431E-4</v>
      </c>
      <c r="Y204">
        <f t="shared" si="57"/>
        <v>4.9916347568857052E-4</v>
      </c>
      <c r="Z204">
        <f t="shared" si="57"/>
        <v>5.3796505991716157E-4</v>
      </c>
      <c r="AA204">
        <f t="shared" si="57"/>
        <v>5.8850261102178457E-4</v>
      </c>
      <c r="AB204">
        <f t="shared" si="57"/>
        <v>6.4786699227748835E-4</v>
      </c>
      <c r="AC204">
        <f t="shared" si="57"/>
        <v>6.7090837056065704E-4</v>
      </c>
      <c r="AD204">
        <f t="shared" si="57"/>
        <v>6.9927222736781969E-4</v>
      </c>
      <c r="AE204">
        <f t="shared" si="57"/>
        <v>7.2187006030140341E-4</v>
      </c>
      <c r="AF204">
        <f t="shared" si="57"/>
        <v>7.3892179229273665E-4</v>
      </c>
      <c r="AG204">
        <f t="shared" si="57"/>
        <v>7.6875484849353126E-4</v>
      </c>
      <c r="AH204">
        <f t="shared" si="57"/>
        <v>8.0081909957745265E-4</v>
      </c>
      <c r="AI204">
        <f t="shared" ref="AI204:BN204" si="58">AI14/AI156</f>
        <v>8.2240282726095155E-4</v>
      </c>
      <c r="AJ204">
        <f t="shared" si="58"/>
        <v>8.583935840794796E-4</v>
      </c>
      <c r="AK204">
        <f t="shared" si="58"/>
        <v>9.0712120669503467E-4</v>
      </c>
      <c r="AL204">
        <f t="shared" si="58"/>
        <v>9.7594908342698823E-4</v>
      </c>
      <c r="AM204">
        <f t="shared" si="58"/>
        <v>9.9838070974167634E-4</v>
      </c>
      <c r="AN204">
        <f t="shared" si="58"/>
        <v>1.0320277733550487E-3</v>
      </c>
      <c r="AO204">
        <f t="shared" si="58"/>
        <v>1.0572373073170559E-3</v>
      </c>
      <c r="AP204">
        <f t="shared" si="58"/>
        <v>1.1069500204756962E-3</v>
      </c>
      <c r="AQ204">
        <f t="shared" si="58"/>
        <v>1.2134022501804403E-3</v>
      </c>
      <c r="AR204">
        <f t="shared" si="58"/>
        <v>1.2267152427470715E-3</v>
      </c>
      <c r="AS204">
        <f t="shared" si="58"/>
        <v>1.327333796702317E-3</v>
      </c>
      <c r="AT204">
        <f t="shared" si="58"/>
        <v>1.4368180474675621E-3</v>
      </c>
      <c r="AU204">
        <f t="shared" si="58"/>
        <v>1.5054796600257479E-3</v>
      </c>
      <c r="AV204">
        <f t="shared" si="58"/>
        <v>1.769643784162511E-3</v>
      </c>
      <c r="AW204">
        <f t="shared" si="58"/>
        <v>1.8420255899824678E-3</v>
      </c>
      <c r="AX204">
        <f t="shared" si="58"/>
        <v>1.9908346950856422E-3</v>
      </c>
      <c r="AY204">
        <f t="shared" si="58"/>
        <v>2.2204157725301075E-3</v>
      </c>
      <c r="AZ204">
        <f t="shared" si="58"/>
        <v>2.2924238188426057E-3</v>
      </c>
      <c r="BA204">
        <f t="shared" si="58"/>
        <v>2.676756789445409E-3</v>
      </c>
      <c r="BB204">
        <f t="shared" si="58"/>
        <v>2.8006014541584472E-3</v>
      </c>
      <c r="BC204">
        <f t="shared" si="58"/>
        <v>2.9858012853531553E-3</v>
      </c>
      <c r="BD204">
        <f t="shared" si="58"/>
        <v>3.2405777842193532E-3</v>
      </c>
      <c r="BE204">
        <f t="shared" si="58"/>
        <v>3.7061761983668471E-3</v>
      </c>
      <c r="BF204">
        <f t="shared" si="58"/>
        <v>4.3146336284966549E-3</v>
      </c>
      <c r="BG204">
        <f t="shared" si="58"/>
        <v>4.5442424781120842E-3</v>
      </c>
      <c r="BH204">
        <f t="shared" si="58"/>
        <v>4.8382129309294149E-3</v>
      </c>
      <c r="BI204">
        <f t="shared" si="58"/>
        <v>5.1687390756574528E-3</v>
      </c>
      <c r="BJ204">
        <f t="shared" si="58"/>
        <v>5.3871280806025434E-3</v>
      </c>
      <c r="BK204">
        <f t="shared" si="58"/>
        <v>6.0577699073939674E-3</v>
      </c>
      <c r="BL204">
        <f t="shared" si="58"/>
        <v>6.6378630310879195E-3</v>
      </c>
      <c r="BM204">
        <f t="shared" si="58"/>
        <v>7.1420129610053644E-3</v>
      </c>
      <c r="BN204">
        <f t="shared" si="58"/>
        <v>7.5812275208262123E-3</v>
      </c>
      <c r="BO204">
        <f t="shared" ref="BO204:CJ204" si="59">BO14/BO156</f>
        <v>8.201192824866645E-3</v>
      </c>
      <c r="BP204">
        <f t="shared" si="59"/>
        <v>9.238876900685089E-3</v>
      </c>
      <c r="BQ204">
        <f t="shared" si="59"/>
        <v>9.7168569209416713E-3</v>
      </c>
      <c r="BR204">
        <f t="shared" si="59"/>
        <v>1.0583652367477646E-2</v>
      </c>
      <c r="BS204">
        <f t="shared" si="59"/>
        <v>1.1796885518457229E-2</v>
      </c>
      <c r="BT204">
        <f t="shared" si="59"/>
        <v>1.2480648522327492E-2</v>
      </c>
      <c r="BU204">
        <f t="shared" si="59"/>
        <v>1.406373264443562E-2</v>
      </c>
      <c r="BV204">
        <f t="shared" si="59"/>
        <v>1.5305044743343557E-2</v>
      </c>
      <c r="BW204">
        <f t="shared" si="59"/>
        <v>1.6752107327753674E-2</v>
      </c>
      <c r="BX204">
        <f t="shared" si="59"/>
        <v>1.8208128257104741E-2</v>
      </c>
      <c r="BY204">
        <f t="shared" si="59"/>
        <v>1.9857044845830091E-2</v>
      </c>
      <c r="BZ204">
        <f t="shared" si="59"/>
        <v>2.1937929025339829E-2</v>
      </c>
      <c r="CA204">
        <f t="shared" si="59"/>
        <v>2.3697982194000017E-2</v>
      </c>
      <c r="CB204">
        <f t="shared" si="59"/>
        <v>2.4815861286193824E-2</v>
      </c>
      <c r="CC204">
        <f t="shared" si="59"/>
        <v>3.8620414597320213E-2</v>
      </c>
      <c r="CD204">
        <f t="shared" si="59"/>
        <v>3.1952512702439373E-2</v>
      </c>
      <c r="CE204">
        <f t="shared" si="59"/>
        <v>3.5982329580288797E-2</v>
      </c>
      <c r="CF204">
        <f t="shared" si="59"/>
        <v>3.8211363970170373E-2</v>
      </c>
      <c r="CG204">
        <f t="shared" si="59"/>
        <v>5.020022970950451E-2</v>
      </c>
      <c r="CH204">
        <f t="shared" si="59"/>
        <v>5.3727720147565418E-2</v>
      </c>
      <c r="CI204">
        <f t="shared" si="59"/>
        <v>5.8313454844490083E-2</v>
      </c>
      <c r="CJ204">
        <f t="shared" si="59"/>
        <v>6.6211551997557641E-2</v>
      </c>
      <c r="DA204" s="13">
        <f t="shared" si="21"/>
        <v>8.0495500198865392E-4</v>
      </c>
      <c r="DB204" s="6">
        <f t="shared" si="21"/>
        <v>2.004721242925037E-3</v>
      </c>
      <c r="DC204" s="6">
        <f t="shared" si="21"/>
        <v>5.2163104211067355E-3</v>
      </c>
      <c r="DD204" s="6">
        <f t="shared" si="21"/>
        <v>7.7514191959391476E-3</v>
      </c>
      <c r="DE204" s="6">
        <f t="shared" si="21"/>
        <v>1.1661133428916197E-2</v>
      </c>
      <c r="DF204" s="6">
        <f t="shared" si="21"/>
        <v>1.8275729546296627E-2</v>
      </c>
      <c r="DG204" s="6">
        <f t="shared" si="21"/>
        <v>3.0072251331429288E-2</v>
      </c>
      <c r="DH204" s="6">
        <f t="shared" si="21"/>
        <v>5.1735537808028149E-2</v>
      </c>
      <c r="DI204" s="6">
        <f t="shared" ref="DI204:DK204" si="60">DI14/DI156</f>
        <v>9.4576827876224859E-2</v>
      </c>
      <c r="DJ204" s="6">
        <f t="shared" si="60"/>
        <v>0.17067715784685486</v>
      </c>
      <c r="DK204" s="6">
        <f t="shared" si="60"/>
        <v>0.31816353313742834</v>
      </c>
      <c r="DL204" s="14">
        <f t="shared" si="27"/>
        <v>0.22758639675518932</v>
      </c>
      <c r="DM204" s="13">
        <f t="shared" si="27"/>
        <v>4.9067403498127523E-4</v>
      </c>
      <c r="DN204" s="6">
        <f t="shared" si="27"/>
        <v>2.7543676749804602E-3</v>
      </c>
      <c r="DO204" s="14">
        <f t="shared" si="27"/>
        <v>3.6636124811540799E-2</v>
      </c>
      <c r="DP204" s="6">
        <f t="shared" si="28"/>
        <v>0.1408794304294691</v>
      </c>
    </row>
    <row r="205" spans="1:120" hidden="1" outlineLevel="1" x14ac:dyDescent="0.25">
      <c r="A205">
        <f>NP2017_D1!A15</f>
        <v>0</v>
      </c>
      <c r="B205">
        <f>NP2017_D1!B15</f>
        <v>2024</v>
      </c>
      <c r="C205">
        <f t="shared" ref="C205:AH205" si="61">C15/C157</f>
        <v>8.564841346255906E-3</v>
      </c>
      <c r="D205">
        <f t="shared" si="61"/>
        <v>0.70006870865668658</v>
      </c>
      <c r="E205">
        <f t="shared" si="61"/>
        <v>8.6705816036570307E-3</v>
      </c>
      <c r="F205">
        <f t="shared" si="61"/>
        <v>1.2452444771346893E-3</v>
      </c>
      <c r="G205">
        <f t="shared" si="61"/>
        <v>2.503905272853377E-4</v>
      </c>
      <c r="H205">
        <f t="shared" si="61"/>
        <v>2.0915561201658095E-4</v>
      </c>
      <c r="I205">
        <f t="shared" si="61"/>
        <v>1.754832921052339E-4</v>
      </c>
      <c r="J205">
        <f t="shared" si="61"/>
        <v>1.4660905375124103E-4</v>
      </c>
      <c r="K205">
        <f t="shared" si="61"/>
        <v>1.2272154093541032E-4</v>
      </c>
      <c r="L205">
        <f t="shared" si="61"/>
        <v>1.067653214400546E-4</v>
      </c>
      <c r="M205">
        <f t="shared" si="61"/>
        <v>9.3323956847590216E-5</v>
      </c>
      <c r="N205">
        <f t="shared" si="61"/>
        <v>8.8749504767956817E-5</v>
      </c>
      <c r="O205">
        <f t="shared" si="61"/>
        <v>9.0682864084326711E-5</v>
      </c>
      <c r="P205">
        <f t="shared" si="61"/>
        <v>9.8872752484944606E-5</v>
      </c>
      <c r="Q205">
        <f t="shared" si="61"/>
        <v>1.1448877245962877E-4</v>
      </c>
      <c r="R205">
        <f t="shared" si="61"/>
        <v>1.3923890655250046E-4</v>
      </c>
      <c r="S205">
        <f t="shared" si="61"/>
        <v>1.7344692330351468E-4</v>
      </c>
      <c r="T205">
        <f t="shared" si="61"/>
        <v>2.0962305834883622E-4</v>
      </c>
      <c r="U205">
        <f t="shared" si="61"/>
        <v>2.6484530055519769E-4</v>
      </c>
      <c r="V205">
        <f t="shared" si="61"/>
        <v>3.226128227967892E-4</v>
      </c>
      <c r="W205">
        <f t="shared" si="61"/>
        <v>3.7664204043028559E-4</v>
      </c>
      <c r="X205">
        <f t="shared" si="61"/>
        <v>4.3037170841380161E-4</v>
      </c>
      <c r="Y205">
        <f t="shared" si="61"/>
        <v>4.8845113995467826E-4</v>
      </c>
      <c r="Z205">
        <f t="shared" si="61"/>
        <v>5.3737493499403594E-4</v>
      </c>
      <c r="AA205">
        <f t="shared" si="61"/>
        <v>5.6720707461098017E-4</v>
      </c>
      <c r="AB205">
        <f t="shared" si="61"/>
        <v>6.1114614153368583E-4</v>
      </c>
      <c r="AC205">
        <f t="shared" si="61"/>
        <v>6.6324018562704829E-4</v>
      </c>
      <c r="AD205">
        <f t="shared" si="61"/>
        <v>6.8073307872244132E-4</v>
      </c>
      <c r="AE205">
        <f t="shared" si="61"/>
        <v>7.0492473404660584E-4</v>
      </c>
      <c r="AF205">
        <f t="shared" si="61"/>
        <v>7.2607977809775422E-4</v>
      </c>
      <c r="AG205">
        <f t="shared" si="61"/>
        <v>7.4203573369185862E-4</v>
      </c>
      <c r="AH205">
        <f t="shared" si="61"/>
        <v>7.7165428452809941E-4</v>
      </c>
      <c r="AI205">
        <f t="shared" ref="AI205:BN205" si="62">AI15/AI157</f>
        <v>8.0511619105559521E-4</v>
      </c>
      <c r="AJ205">
        <f t="shared" si="62"/>
        <v>8.2826281933310447E-4</v>
      </c>
      <c r="AK205">
        <f t="shared" si="62"/>
        <v>8.6651426391750328E-4</v>
      </c>
      <c r="AL205">
        <f t="shared" si="62"/>
        <v>9.1770662598789369E-4</v>
      </c>
      <c r="AM205">
        <f t="shared" si="62"/>
        <v>9.904260228354451E-4</v>
      </c>
      <c r="AN205">
        <f t="shared" si="62"/>
        <v>1.0161494954790584E-3</v>
      </c>
      <c r="AO205">
        <f t="shared" si="62"/>
        <v>1.0537721048110575E-3</v>
      </c>
      <c r="AP205">
        <f t="shared" si="62"/>
        <v>1.0839507186220559E-3</v>
      </c>
      <c r="AQ205">
        <f t="shared" si="62"/>
        <v>1.1409626142372233E-3</v>
      </c>
      <c r="AR205">
        <f t="shared" si="62"/>
        <v>1.2554469459793883E-3</v>
      </c>
      <c r="AS205">
        <f t="shared" si="62"/>
        <v>1.2762948551302321E-3</v>
      </c>
      <c r="AT205">
        <f t="shared" si="62"/>
        <v>1.3885700387999517E-3</v>
      </c>
      <c r="AU205">
        <f t="shared" si="62"/>
        <v>1.5118405229493242E-3</v>
      </c>
      <c r="AV205">
        <f t="shared" si="62"/>
        <v>1.591291891672345E-3</v>
      </c>
      <c r="AW205">
        <f t="shared" si="62"/>
        <v>1.8811208120982229E-3</v>
      </c>
      <c r="AX205">
        <f t="shared" si="62"/>
        <v>1.9663160436741382E-3</v>
      </c>
      <c r="AY205">
        <f t="shared" si="62"/>
        <v>2.1319459679694109E-3</v>
      </c>
      <c r="AZ205">
        <f t="shared" si="62"/>
        <v>2.3821253313399838E-3</v>
      </c>
      <c r="BA205">
        <f t="shared" si="62"/>
        <v>2.458537885485793E-3</v>
      </c>
      <c r="BB205">
        <f t="shared" si="62"/>
        <v>2.869116142887681E-3</v>
      </c>
      <c r="BC205">
        <f t="shared" si="62"/>
        <v>2.996085858846931E-3</v>
      </c>
      <c r="BD205">
        <f t="shared" si="62"/>
        <v>3.1910040668344285E-3</v>
      </c>
      <c r="BE205">
        <f t="shared" si="62"/>
        <v>3.4581028816894339E-3</v>
      </c>
      <c r="BF205">
        <f t="shared" si="62"/>
        <v>3.9497280098676471E-3</v>
      </c>
      <c r="BG205">
        <f t="shared" si="62"/>
        <v>4.5915596301205125E-3</v>
      </c>
      <c r="BH205">
        <f t="shared" si="62"/>
        <v>4.8294394229520966E-3</v>
      </c>
      <c r="BI205">
        <f t="shared" si="62"/>
        <v>5.1327635906487697E-3</v>
      </c>
      <c r="BJ205">
        <f t="shared" si="62"/>
        <v>5.4717488129532579E-3</v>
      </c>
      <c r="BK205">
        <f t="shared" si="62"/>
        <v>5.6893873231842656E-3</v>
      </c>
      <c r="BL205">
        <f t="shared" si="62"/>
        <v>6.3819349051049872E-3</v>
      </c>
      <c r="BM205">
        <f t="shared" si="62"/>
        <v>6.9843229433764762E-3</v>
      </c>
      <c r="BN205">
        <f t="shared" si="62"/>
        <v>7.5192551888860334E-3</v>
      </c>
      <c r="BO205">
        <f t="shared" ref="BO205:CJ205" si="63">BO15/BO157</f>
        <v>7.998299751390249E-3</v>
      </c>
      <c r="BP205">
        <f t="shared" si="63"/>
        <v>8.6760194457420545E-3</v>
      </c>
      <c r="BQ205">
        <f t="shared" si="63"/>
        <v>9.8054786738816617E-3</v>
      </c>
      <c r="BR205">
        <f t="shared" si="63"/>
        <v>1.0347738393894598E-2</v>
      </c>
      <c r="BS205">
        <f t="shared" si="63"/>
        <v>1.1306251258575598E-2</v>
      </c>
      <c r="BT205">
        <f t="shared" si="63"/>
        <v>1.2634490124032336E-2</v>
      </c>
      <c r="BU205">
        <f t="shared" si="63"/>
        <v>1.3403234263934484E-2</v>
      </c>
      <c r="BV205">
        <f t="shared" si="63"/>
        <v>1.5140114013765173E-2</v>
      </c>
      <c r="BW205">
        <f t="shared" si="63"/>
        <v>1.6517349363481863E-2</v>
      </c>
      <c r="BX205">
        <f t="shared" si="63"/>
        <v>1.8119125844140258E-2</v>
      </c>
      <c r="BY205">
        <f t="shared" si="63"/>
        <v>1.973587202440303E-2</v>
      </c>
      <c r="BZ205">
        <f t="shared" si="63"/>
        <v>2.156293031804352E-2</v>
      </c>
      <c r="CA205">
        <f t="shared" si="63"/>
        <v>2.3864348901843819E-2</v>
      </c>
      <c r="CB205">
        <f t="shared" si="63"/>
        <v>2.5843181148576949E-2</v>
      </c>
      <c r="CC205">
        <f t="shared" si="63"/>
        <v>2.7135553283243675E-2</v>
      </c>
      <c r="CD205">
        <f t="shared" si="63"/>
        <v>4.235950863618064E-2</v>
      </c>
      <c r="CE205">
        <f t="shared" si="63"/>
        <v>3.5156218126035269E-2</v>
      </c>
      <c r="CF205">
        <f t="shared" si="63"/>
        <v>3.9722587446548926E-2</v>
      </c>
      <c r="CG205">
        <f t="shared" si="63"/>
        <v>4.2455802845865531E-2</v>
      </c>
      <c r="CH205">
        <f t="shared" si="63"/>
        <v>5.5967530425698277E-2</v>
      </c>
      <c r="CI205">
        <f t="shared" si="63"/>
        <v>6.0012949841438019E-2</v>
      </c>
      <c r="CJ205">
        <f t="shared" si="63"/>
        <v>6.5431426834812678E-2</v>
      </c>
      <c r="DA205" s="13">
        <f t="shared" ref="DA205:DH214" si="64">DA15/DA157</f>
        <v>8.4202623107478903E-4</v>
      </c>
      <c r="DB205" s="6">
        <f t="shared" si="64"/>
        <v>1.941538932846351E-3</v>
      </c>
      <c r="DC205" s="6">
        <f t="shared" si="64"/>
        <v>5.1487038903575014E-3</v>
      </c>
      <c r="DD205" s="6">
        <f t="shared" si="64"/>
        <v>7.5116185208788473E-3</v>
      </c>
      <c r="DE205" s="6">
        <f t="shared" si="64"/>
        <v>1.145112154834671E-2</v>
      </c>
      <c r="DF205" s="6">
        <f t="shared" si="64"/>
        <v>1.8068345787923934E-2</v>
      </c>
      <c r="DG205" s="6">
        <f t="shared" si="64"/>
        <v>2.9871687564213097E-2</v>
      </c>
      <c r="DH205" s="6">
        <f t="shared" si="64"/>
        <v>5.1127202039326809E-2</v>
      </c>
      <c r="DI205" s="6">
        <f t="shared" ref="DI205:DK205" si="65">DI15/DI157</f>
        <v>9.3351734529105182E-2</v>
      </c>
      <c r="DJ205" s="6">
        <f t="shared" si="65"/>
        <v>0.17109410088432531</v>
      </c>
      <c r="DK205" s="6">
        <f t="shared" si="65"/>
        <v>0.31797282927055398</v>
      </c>
      <c r="DL205" s="14">
        <f t="shared" si="27"/>
        <v>0.22320726701021923</v>
      </c>
      <c r="DM205" s="13">
        <f t="shared" si="27"/>
        <v>4.765287932668451E-4</v>
      </c>
      <c r="DN205" s="6">
        <f t="shared" si="27"/>
        <v>2.6719376400962183E-3</v>
      </c>
      <c r="DO205" s="14">
        <f t="shared" si="27"/>
        <v>3.6319646567029538E-2</v>
      </c>
      <c r="DP205" s="6">
        <f t="shared" si="28"/>
        <v>0.1396029126395672</v>
      </c>
    </row>
    <row r="206" spans="1:120" hidden="1" outlineLevel="1" x14ac:dyDescent="0.25">
      <c r="A206">
        <f>NP2017_D1!A16</f>
        <v>0</v>
      </c>
      <c r="B206">
        <f>NP2017_D1!B16</f>
        <v>2025</v>
      </c>
      <c r="C206">
        <f t="shared" ref="C206:AH206" si="66">C16/C158</f>
        <v>8.6348760076055114E-3</v>
      </c>
      <c r="D206">
        <f t="shared" si="66"/>
        <v>0.70797222120977399</v>
      </c>
      <c r="E206">
        <f t="shared" si="66"/>
        <v>8.5113927685441741E-3</v>
      </c>
      <c r="F206">
        <f t="shared" si="66"/>
        <v>1.2188368848077718E-3</v>
      </c>
      <c r="G206">
        <f t="shared" si="66"/>
        <v>2.4820400495062468E-4</v>
      </c>
      <c r="H206">
        <f t="shared" si="66"/>
        <v>2.0670498079686692E-4</v>
      </c>
      <c r="I206">
        <f t="shared" si="66"/>
        <v>1.7277686349352411E-4</v>
      </c>
      <c r="J206">
        <f t="shared" si="66"/>
        <v>1.4465984563347871E-4</v>
      </c>
      <c r="K206">
        <f t="shared" si="66"/>
        <v>1.2108638413821539E-4</v>
      </c>
      <c r="L206">
        <f t="shared" si="66"/>
        <v>1.04688747268278E-4</v>
      </c>
      <c r="M206">
        <f t="shared" si="66"/>
        <v>9.4657668697176108E-5</v>
      </c>
      <c r="N206">
        <f t="shared" si="66"/>
        <v>8.7681955322258057E-5</v>
      </c>
      <c r="O206">
        <f t="shared" si="66"/>
        <v>8.9230207334331898E-5</v>
      </c>
      <c r="P206">
        <f t="shared" si="66"/>
        <v>9.8025785192666011E-5</v>
      </c>
      <c r="Q206">
        <f t="shared" si="66"/>
        <v>1.1375484436624852E-4</v>
      </c>
      <c r="R206">
        <f t="shared" si="66"/>
        <v>1.3589009827852391E-4</v>
      </c>
      <c r="S206">
        <f t="shared" si="66"/>
        <v>1.7036326764963453E-4</v>
      </c>
      <c r="T206">
        <f t="shared" si="66"/>
        <v>2.1165500715962838E-4</v>
      </c>
      <c r="U206">
        <f t="shared" si="66"/>
        <v>2.5289995837056905E-4</v>
      </c>
      <c r="V206">
        <f t="shared" si="66"/>
        <v>3.1215947814144268E-4</v>
      </c>
      <c r="W206">
        <f t="shared" si="66"/>
        <v>3.7070254387670061E-4</v>
      </c>
      <c r="X206">
        <f t="shared" si="66"/>
        <v>4.2252665394697415E-4</v>
      </c>
      <c r="Y206">
        <f t="shared" si="66"/>
        <v>4.7323007369097459E-4</v>
      </c>
      <c r="Z206">
        <f t="shared" si="66"/>
        <v>5.2597400958956364E-4</v>
      </c>
      <c r="AA206">
        <f t="shared" si="66"/>
        <v>5.6709991696118694E-4</v>
      </c>
      <c r="AB206">
        <f t="shared" si="66"/>
        <v>5.8884748694190605E-4</v>
      </c>
      <c r="AC206">
        <f t="shared" si="66"/>
        <v>6.2541001530723819E-4</v>
      </c>
      <c r="AD206">
        <f t="shared" si="66"/>
        <v>6.7256199041217904E-4</v>
      </c>
      <c r="AE206">
        <f t="shared" si="66"/>
        <v>6.8578372324386056E-4</v>
      </c>
      <c r="AF206">
        <f t="shared" si="66"/>
        <v>7.0832587727146727E-4</v>
      </c>
      <c r="AG206">
        <f t="shared" si="66"/>
        <v>7.2881982981871994E-4</v>
      </c>
      <c r="AH206">
        <f t="shared" si="66"/>
        <v>7.4526627787541459E-4</v>
      </c>
      <c r="AI206">
        <f t="shared" ref="AI206:BN206" si="67">AI16/AI158</f>
        <v>7.7583364312072472E-4</v>
      </c>
      <c r="AJ206">
        <f t="shared" si="67"/>
        <v>8.1064635023204805E-4</v>
      </c>
      <c r="AK206">
        <f t="shared" si="67"/>
        <v>8.3507553332486659E-4</v>
      </c>
      <c r="AL206">
        <f t="shared" si="67"/>
        <v>8.7565850242901275E-4</v>
      </c>
      <c r="AM206">
        <f t="shared" si="67"/>
        <v>9.3050841766234441E-4</v>
      </c>
      <c r="AN206">
        <f t="shared" si="67"/>
        <v>1.0072361465462119E-3</v>
      </c>
      <c r="AO206">
        <f t="shared" si="67"/>
        <v>1.0380653601687795E-3</v>
      </c>
      <c r="AP206">
        <f t="shared" si="67"/>
        <v>1.0807919668067137E-3</v>
      </c>
      <c r="AQ206">
        <f t="shared" si="67"/>
        <v>1.1170586190019556E-3</v>
      </c>
      <c r="AR206">
        <f t="shared" si="67"/>
        <v>1.1809496133317464E-3</v>
      </c>
      <c r="AS206">
        <f t="shared" si="67"/>
        <v>1.306715511684872E-3</v>
      </c>
      <c r="AT206">
        <f t="shared" si="67"/>
        <v>1.3351603074783006E-3</v>
      </c>
      <c r="AU206">
        <f t="shared" si="67"/>
        <v>1.4622826058803028E-3</v>
      </c>
      <c r="AV206">
        <f t="shared" si="67"/>
        <v>1.5990024436628124E-3</v>
      </c>
      <c r="AW206">
        <f t="shared" si="67"/>
        <v>1.6921840702325602E-3</v>
      </c>
      <c r="AX206">
        <f t="shared" si="67"/>
        <v>2.0080700449691489E-3</v>
      </c>
      <c r="AY206">
        <f t="shared" si="67"/>
        <v>2.1056041063118348E-3</v>
      </c>
      <c r="AZ206">
        <f t="shared" si="67"/>
        <v>2.2853877300139051E-3</v>
      </c>
      <c r="BA206">
        <f t="shared" si="67"/>
        <v>2.5539479660027248E-3</v>
      </c>
      <c r="BB206">
        <f t="shared" si="67"/>
        <v>2.6355728448954245E-3</v>
      </c>
      <c r="BC206">
        <f t="shared" si="67"/>
        <v>3.0692541248589665E-3</v>
      </c>
      <c r="BD206">
        <f t="shared" si="67"/>
        <v>3.2024339638981381E-3</v>
      </c>
      <c r="BE206">
        <f t="shared" si="67"/>
        <v>3.4059245785040557E-3</v>
      </c>
      <c r="BF206">
        <f t="shared" si="67"/>
        <v>3.6857805704475382E-3</v>
      </c>
      <c r="BG206">
        <f t="shared" si="67"/>
        <v>4.2046850458665134E-3</v>
      </c>
      <c r="BH206">
        <f t="shared" si="67"/>
        <v>4.8830100777016499E-3</v>
      </c>
      <c r="BI206">
        <f t="shared" si="67"/>
        <v>5.1277572167255994E-3</v>
      </c>
      <c r="BJ206">
        <f t="shared" si="67"/>
        <v>5.4365756233103989E-3</v>
      </c>
      <c r="BK206">
        <f t="shared" si="67"/>
        <v>5.7795066169340397E-3</v>
      </c>
      <c r="BL206">
        <f t="shared" si="67"/>
        <v>5.99602553250928E-3</v>
      </c>
      <c r="BM206">
        <f t="shared" si="67"/>
        <v>6.7179042151422168E-3</v>
      </c>
      <c r="BN206">
        <f t="shared" si="67"/>
        <v>7.356405197256187E-3</v>
      </c>
      <c r="BO206">
        <f t="shared" ref="BO206:CJ206" si="68">BO16/BO158</f>
        <v>7.9359996495427503E-3</v>
      </c>
      <c r="BP206">
        <f t="shared" si="68"/>
        <v>8.4682106642231299E-3</v>
      </c>
      <c r="BQ206">
        <f t="shared" si="68"/>
        <v>9.2171899493611112E-3</v>
      </c>
      <c r="BR206">
        <f t="shared" si="68"/>
        <v>1.0449094395405156E-2</v>
      </c>
      <c r="BS206">
        <f t="shared" si="68"/>
        <v>1.1062587050591764E-2</v>
      </c>
      <c r="BT206">
        <f t="shared" si="68"/>
        <v>1.2120670452514196E-2</v>
      </c>
      <c r="BU206">
        <f t="shared" si="68"/>
        <v>1.3579111240680466E-2</v>
      </c>
      <c r="BV206">
        <f t="shared" si="68"/>
        <v>1.4441055638533484E-2</v>
      </c>
      <c r="BW206">
        <f t="shared" si="68"/>
        <v>1.6350401140982542E-2</v>
      </c>
      <c r="BX206">
        <f t="shared" si="68"/>
        <v>1.7875440233587187E-2</v>
      </c>
      <c r="BY206">
        <f t="shared" si="68"/>
        <v>1.9648499492103566E-2</v>
      </c>
      <c r="BZ206">
        <f t="shared" si="68"/>
        <v>2.144054302357792E-2</v>
      </c>
      <c r="CA206">
        <f t="shared" si="68"/>
        <v>2.3469803859718662E-2</v>
      </c>
      <c r="CB206">
        <f t="shared" si="68"/>
        <v>2.6031307664231722E-2</v>
      </c>
      <c r="CC206">
        <f t="shared" si="68"/>
        <v>2.8265262301888756E-2</v>
      </c>
      <c r="CD206">
        <f t="shared" si="68"/>
        <v>2.9774018571297231E-2</v>
      </c>
      <c r="CE206">
        <f t="shared" si="68"/>
        <v>4.6626610666374607E-2</v>
      </c>
      <c r="CF206">
        <f t="shared" si="68"/>
        <v>3.8831117826218432E-2</v>
      </c>
      <c r="CG206">
        <f t="shared" si="68"/>
        <v>4.4158061456816826E-2</v>
      </c>
      <c r="CH206">
        <f t="shared" si="68"/>
        <v>4.7361238608947226E-2</v>
      </c>
      <c r="CI206">
        <f t="shared" si="68"/>
        <v>6.2528271543686162E-2</v>
      </c>
      <c r="CJ206">
        <f t="shared" si="68"/>
        <v>6.7349511627084968E-2</v>
      </c>
      <c r="DA206" s="13">
        <f t="shared" si="64"/>
        <v>8.7971055379347898E-4</v>
      </c>
      <c r="DB206" s="6">
        <f t="shared" si="64"/>
        <v>1.8832853860147811E-3</v>
      </c>
      <c r="DC206" s="6">
        <f t="shared" si="64"/>
        <v>5.0725467214338535E-3</v>
      </c>
      <c r="DD206" s="6">
        <f t="shared" si="64"/>
        <v>7.29526053743798E-3</v>
      </c>
      <c r="DE206" s="6">
        <f t="shared" si="64"/>
        <v>1.1227697245650068E-2</v>
      </c>
      <c r="DF206" s="6">
        <f t="shared" si="64"/>
        <v>1.777595962549584E-2</v>
      </c>
      <c r="DG206" s="6">
        <f t="shared" si="64"/>
        <v>2.9813277709879991E-2</v>
      </c>
      <c r="DH206" s="6">
        <f t="shared" si="64"/>
        <v>5.054207357214955E-2</v>
      </c>
      <c r="DI206" s="6">
        <f t="shared" ref="DI206:DK206" si="69">DI16/DI158</f>
        <v>9.2939714088790065E-2</v>
      </c>
      <c r="DJ206" s="6">
        <f t="shared" si="69"/>
        <v>0.16975916083092032</v>
      </c>
      <c r="DK206" s="6">
        <f t="shared" si="69"/>
        <v>0.31321036752605597</v>
      </c>
      <c r="DL206" s="14">
        <f t="shared" si="27"/>
        <v>0.21411639010383626</v>
      </c>
      <c r="DM206" s="13">
        <f t="shared" si="27"/>
        <v>4.6514550158401958E-4</v>
      </c>
      <c r="DN206" s="6">
        <f t="shared" si="27"/>
        <v>2.5938131575092968E-3</v>
      </c>
      <c r="DO206" s="14">
        <f t="shared" si="27"/>
        <v>3.600505660548374E-2</v>
      </c>
      <c r="DP206" s="6">
        <f t="shared" si="28"/>
        <v>0.13814997423439093</v>
      </c>
    </row>
    <row r="207" spans="1:120" hidden="1" outlineLevel="1" x14ac:dyDescent="0.25">
      <c r="A207">
        <f>NP2017_D1!A17</f>
        <v>0</v>
      </c>
      <c r="B207">
        <f>NP2017_D1!B17</f>
        <v>2026</v>
      </c>
      <c r="C207">
        <f t="shared" ref="C207:AH207" si="70">C17/C159</f>
        <v>8.7102719917822174E-3</v>
      </c>
      <c r="D207">
        <f t="shared" si="70"/>
        <v>0.71658124357216835</v>
      </c>
      <c r="E207">
        <f t="shared" si="70"/>
        <v>8.356772474208525E-3</v>
      </c>
      <c r="F207">
        <f t="shared" si="70"/>
        <v>1.1922601743575489E-3</v>
      </c>
      <c r="G207">
        <f t="shared" si="70"/>
        <v>2.4523429224016852E-4</v>
      </c>
      <c r="H207">
        <f t="shared" si="70"/>
        <v>2.0369024417188293E-4</v>
      </c>
      <c r="I207">
        <f t="shared" si="70"/>
        <v>1.7070185554355475E-4</v>
      </c>
      <c r="J207">
        <f t="shared" si="70"/>
        <v>1.4329457019189712E-4</v>
      </c>
      <c r="K207">
        <f t="shared" si="70"/>
        <v>1.1999048732729726E-4</v>
      </c>
      <c r="L207">
        <f t="shared" si="70"/>
        <v>1.0339506991097419E-4</v>
      </c>
      <c r="M207">
        <f t="shared" si="70"/>
        <v>9.2544557304773876E-5</v>
      </c>
      <c r="N207">
        <f t="shared" si="70"/>
        <v>8.8006373720659437E-5</v>
      </c>
      <c r="O207">
        <f t="shared" si="70"/>
        <v>8.7673752329442897E-5</v>
      </c>
      <c r="P207">
        <f t="shared" si="70"/>
        <v>9.6292002205696298E-5</v>
      </c>
      <c r="Q207">
        <f t="shared" si="70"/>
        <v>1.124010626298721E-4</v>
      </c>
      <c r="R207">
        <f t="shared" si="70"/>
        <v>1.3436048796998127E-4</v>
      </c>
      <c r="S207">
        <f t="shared" si="70"/>
        <v>1.6499448171740708E-4</v>
      </c>
      <c r="T207">
        <f t="shared" si="70"/>
        <v>2.0800299331937669E-4</v>
      </c>
      <c r="U207">
        <f t="shared" si="70"/>
        <v>2.5418872350783315E-4</v>
      </c>
      <c r="V207">
        <f t="shared" si="70"/>
        <v>2.9687707530496427E-4</v>
      </c>
      <c r="W207">
        <f t="shared" si="70"/>
        <v>3.572597285101055E-4</v>
      </c>
      <c r="X207">
        <f t="shared" si="70"/>
        <v>4.1540178468914903E-4</v>
      </c>
      <c r="Y207">
        <f t="shared" si="70"/>
        <v>4.6398008387807691E-4</v>
      </c>
      <c r="Z207">
        <f t="shared" si="70"/>
        <v>5.0909386514643947E-4</v>
      </c>
      <c r="AA207">
        <f t="shared" si="70"/>
        <v>5.555236071393421E-4</v>
      </c>
      <c r="AB207">
        <f t="shared" si="70"/>
        <v>5.8815227153392923E-4</v>
      </c>
      <c r="AC207">
        <f t="shared" si="70"/>
        <v>6.0247176852186598E-4</v>
      </c>
      <c r="AD207">
        <f t="shared" si="70"/>
        <v>6.341576442573044E-4</v>
      </c>
      <c r="AE207">
        <f t="shared" si="70"/>
        <v>6.7735103103004732E-4</v>
      </c>
      <c r="AF207">
        <f t="shared" si="70"/>
        <v>6.8944850681464727E-4</v>
      </c>
      <c r="AG207">
        <f t="shared" si="70"/>
        <v>7.1154358553043656E-4</v>
      </c>
      <c r="AH207">
        <f t="shared" si="70"/>
        <v>7.3165154435372479E-4</v>
      </c>
      <c r="AI207">
        <f t="shared" ref="AI207:BN207" si="71">AI17/AI159</f>
        <v>7.489008684700624E-4</v>
      </c>
      <c r="AJ207">
        <f t="shared" si="71"/>
        <v>7.8060062126023195E-4</v>
      </c>
      <c r="AK207">
        <f t="shared" si="71"/>
        <v>8.179498600047355E-4</v>
      </c>
      <c r="AL207">
        <f t="shared" si="71"/>
        <v>8.4493418845136246E-4</v>
      </c>
      <c r="AM207">
        <f t="shared" si="71"/>
        <v>8.8898739806254456E-4</v>
      </c>
      <c r="AN207">
        <f t="shared" si="71"/>
        <v>9.4773437610345382E-4</v>
      </c>
      <c r="AO207">
        <f t="shared" si="71"/>
        <v>1.0288927917712156E-3</v>
      </c>
      <c r="AP207">
        <f t="shared" si="71"/>
        <v>1.0638033132409539E-3</v>
      </c>
      <c r="AQ207">
        <f t="shared" si="71"/>
        <v>1.1137201035759695E-3</v>
      </c>
      <c r="AR207">
        <f t="shared" si="71"/>
        <v>1.1570078697322364E-3</v>
      </c>
      <c r="AS207">
        <f t="shared" si="71"/>
        <v>1.2289215468925887E-3</v>
      </c>
      <c r="AT207">
        <f t="shared" si="71"/>
        <v>1.3668758217418471E-3</v>
      </c>
      <c r="AU207">
        <f t="shared" si="71"/>
        <v>1.4059583052062521E-3</v>
      </c>
      <c r="AV207">
        <f t="shared" si="71"/>
        <v>1.547037574092447E-3</v>
      </c>
      <c r="AW207">
        <f t="shared" si="71"/>
        <v>1.7005239346267083E-3</v>
      </c>
      <c r="AX207">
        <f t="shared" si="71"/>
        <v>1.8075444207106179E-3</v>
      </c>
      <c r="AY207">
        <f t="shared" si="71"/>
        <v>2.1518797815849289E-3</v>
      </c>
      <c r="AZ207">
        <f t="shared" si="71"/>
        <v>2.2592574132581289E-3</v>
      </c>
      <c r="BA207">
        <f t="shared" si="71"/>
        <v>2.4530854637768006E-3</v>
      </c>
      <c r="BB207">
        <f t="shared" si="71"/>
        <v>2.7374695666900189E-3</v>
      </c>
      <c r="BC207">
        <f t="shared" si="71"/>
        <v>2.8212724654414424E-3</v>
      </c>
      <c r="BD207">
        <f t="shared" si="71"/>
        <v>3.2805959806324171E-3</v>
      </c>
      <c r="BE207">
        <f t="shared" si="71"/>
        <v>3.418214661799656E-3</v>
      </c>
      <c r="BF207">
        <f t="shared" si="71"/>
        <v>3.6312915553832008E-3</v>
      </c>
      <c r="BG207">
        <f t="shared" si="71"/>
        <v>3.9261314449966925E-3</v>
      </c>
      <c r="BH207">
        <f t="shared" si="71"/>
        <v>4.4748806289424542E-3</v>
      </c>
      <c r="BI207">
        <f t="shared" si="71"/>
        <v>5.1850910785433725E-3</v>
      </c>
      <c r="BJ207">
        <f t="shared" si="71"/>
        <v>5.4316504528038071E-3</v>
      </c>
      <c r="BK207">
        <f t="shared" si="71"/>
        <v>5.7447376444165347E-3</v>
      </c>
      <c r="BL207">
        <f t="shared" si="71"/>
        <v>6.0927165044723751E-3</v>
      </c>
      <c r="BM207">
        <f t="shared" si="71"/>
        <v>6.3125568289613462E-3</v>
      </c>
      <c r="BN207">
        <f t="shared" si="71"/>
        <v>7.0782954606526845E-3</v>
      </c>
      <c r="BO207">
        <f t="shared" ref="BO207:CJ207" si="72">BO17/BO159</f>
        <v>7.7683387013779042E-3</v>
      </c>
      <c r="BP207">
        <f t="shared" si="72"/>
        <v>8.4073650535059982E-3</v>
      </c>
      <c r="BQ207">
        <f t="shared" si="72"/>
        <v>9.0008340698043074E-3</v>
      </c>
      <c r="BR207">
        <f t="shared" si="72"/>
        <v>9.8327695932903386E-3</v>
      </c>
      <c r="BS207">
        <f t="shared" si="72"/>
        <v>1.1180484971685785E-2</v>
      </c>
      <c r="BT207">
        <f t="shared" si="72"/>
        <v>1.1867382218595249E-2</v>
      </c>
      <c r="BU207">
        <f t="shared" si="72"/>
        <v>1.3036079299180046E-2</v>
      </c>
      <c r="BV207">
        <f t="shared" si="72"/>
        <v>1.4638008884522043E-2</v>
      </c>
      <c r="BW207">
        <f t="shared" si="72"/>
        <v>1.5603468075333027E-2</v>
      </c>
      <c r="BX207">
        <f t="shared" si="72"/>
        <v>1.7700017689526372E-2</v>
      </c>
      <c r="BY207">
        <f t="shared" si="72"/>
        <v>1.9392977447340684E-2</v>
      </c>
      <c r="BZ207">
        <f t="shared" si="72"/>
        <v>2.1357173980117727E-2</v>
      </c>
      <c r="CA207">
        <f t="shared" si="72"/>
        <v>2.3349174685195252E-2</v>
      </c>
      <c r="CB207">
        <f t="shared" si="72"/>
        <v>2.5612636761332467E-2</v>
      </c>
      <c r="CC207">
        <f t="shared" si="72"/>
        <v>2.8478871744345376E-2</v>
      </c>
      <c r="CD207">
        <f t="shared" si="72"/>
        <v>3.1025828156428559E-2</v>
      </c>
      <c r="CE207">
        <f t="shared" si="72"/>
        <v>3.2788480026369041E-2</v>
      </c>
      <c r="CF207">
        <f t="shared" si="72"/>
        <v>5.1519521852312899E-2</v>
      </c>
      <c r="CG207">
        <f t="shared" si="72"/>
        <v>4.3199807733818152E-2</v>
      </c>
      <c r="CH207">
        <f t="shared" si="72"/>
        <v>4.9275197159549214E-2</v>
      </c>
      <c r="CI207">
        <f t="shared" si="72"/>
        <v>5.2927632077904352E-2</v>
      </c>
      <c r="CJ207">
        <f t="shared" si="72"/>
        <v>7.0168571653906706E-2</v>
      </c>
      <c r="DA207" s="13">
        <f t="shared" si="64"/>
        <v>9.0978842467597735E-4</v>
      </c>
      <c r="DB207" s="6">
        <f t="shared" si="64"/>
        <v>1.8360364619151152E-3</v>
      </c>
      <c r="DC207" s="6">
        <f t="shared" si="64"/>
        <v>4.9306026939434401E-3</v>
      </c>
      <c r="DD207" s="6">
        <f t="shared" si="64"/>
        <v>7.1430385625577686E-3</v>
      </c>
      <c r="DE207" s="6">
        <f t="shared" si="64"/>
        <v>1.0940052497135786E-2</v>
      </c>
      <c r="DF207" s="6">
        <f t="shared" si="64"/>
        <v>1.7575427569432395E-2</v>
      </c>
      <c r="DG207" s="6">
        <f t="shared" si="64"/>
        <v>2.809307586261529E-2</v>
      </c>
      <c r="DH207" s="6">
        <f t="shared" si="64"/>
        <v>5.2607555865122224E-2</v>
      </c>
      <c r="DI207" s="6">
        <f t="shared" ref="DI207:DK207" si="73">DI17/DI159</f>
        <v>9.3172555273628097E-2</v>
      </c>
      <c r="DJ207" s="6">
        <f t="shared" si="73"/>
        <v>0.1686416628674042</v>
      </c>
      <c r="DK207" s="6">
        <f t="shared" si="73"/>
        <v>0.30965083197292964</v>
      </c>
      <c r="DL207" s="14">
        <f t="shared" si="27"/>
        <v>0.21396973789556259</v>
      </c>
      <c r="DM207" s="13">
        <f t="shared" si="27"/>
        <v>4.5500601490826097E-4</v>
      </c>
      <c r="DN207" s="6">
        <f t="shared" si="27"/>
        <v>2.519870476373236E-3</v>
      </c>
      <c r="DO207" s="14">
        <f t="shared" si="27"/>
        <v>3.5793322105419648E-2</v>
      </c>
      <c r="DP207" s="6">
        <f t="shared" si="28"/>
        <v>0.13715350472341173</v>
      </c>
    </row>
    <row r="208" spans="1:120" hidden="1" outlineLevel="1" x14ac:dyDescent="0.25">
      <c r="A208">
        <f>NP2017_D1!A18</f>
        <v>0</v>
      </c>
      <c r="B208">
        <f>NP2017_D1!B18</f>
        <v>2027</v>
      </c>
      <c r="C208">
        <f t="shared" ref="C208:AH208" si="74">C18/C160</f>
        <v>8.7937126606784533E-3</v>
      </c>
      <c r="D208">
        <f t="shared" si="74"/>
        <v>0.72594163078256846</v>
      </c>
      <c r="E208">
        <f t="shared" si="74"/>
        <v>8.204971434009823E-3</v>
      </c>
      <c r="F208">
        <f t="shared" si="74"/>
        <v>1.1667137315518035E-3</v>
      </c>
      <c r="G208">
        <f t="shared" si="74"/>
        <v>2.4265368365760943E-4</v>
      </c>
      <c r="H208">
        <f t="shared" si="74"/>
        <v>2.0130412558699756E-4</v>
      </c>
      <c r="I208">
        <f t="shared" si="74"/>
        <v>1.6851543637251521E-4</v>
      </c>
      <c r="J208">
        <f t="shared" si="74"/>
        <v>1.4133028385147263E-4</v>
      </c>
      <c r="K208">
        <f t="shared" si="74"/>
        <v>1.1873607364700723E-4</v>
      </c>
      <c r="L208">
        <f t="shared" si="74"/>
        <v>1.0238968410744251E-4</v>
      </c>
      <c r="M208">
        <f t="shared" si="74"/>
        <v>9.1799427383048256E-5</v>
      </c>
      <c r="N208">
        <f t="shared" si="74"/>
        <v>8.6734385341117901E-5</v>
      </c>
      <c r="O208">
        <f t="shared" si="74"/>
        <v>8.8974408613504949E-5</v>
      </c>
      <c r="P208">
        <f t="shared" si="74"/>
        <v>9.4711641906453063E-5</v>
      </c>
      <c r="Q208">
        <f t="shared" si="74"/>
        <v>1.1010825367094355E-4</v>
      </c>
      <c r="R208">
        <f t="shared" si="74"/>
        <v>1.3225267714247511E-4</v>
      </c>
      <c r="S208">
        <f t="shared" si="74"/>
        <v>1.6370981003103929E-4</v>
      </c>
      <c r="T208">
        <f t="shared" si="74"/>
        <v>2.0133098958495616E-4</v>
      </c>
      <c r="U208">
        <f t="shared" si="74"/>
        <v>2.492436661520888E-4</v>
      </c>
      <c r="V208">
        <f t="shared" si="74"/>
        <v>2.9886452877480522E-4</v>
      </c>
      <c r="W208">
        <f t="shared" si="74"/>
        <v>3.4075975427664965E-4</v>
      </c>
      <c r="X208">
        <f t="shared" si="74"/>
        <v>4.006483962821464E-4</v>
      </c>
      <c r="Y208">
        <f t="shared" si="74"/>
        <v>4.5639567093007567E-4</v>
      </c>
      <c r="Z208">
        <f t="shared" si="74"/>
        <v>5.0005510811395541E-4</v>
      </c>
      <c r="AA208">
        <f t="shared" si="74"/>
        <v>5.3709197210631858E-4</v>
      </c>
      <c r="AB208">
        <f t="shared" si="74"/>
        <v>5.7534107092734434E-4</v>
      </c>
      <c r="AC208">
        <f t="shared" si="74"/>
        <v>6.0105454480015839E-4</v>
      </c>
      <c r="AD208">
        <f t="shared" si="74"/>
        <v>6.101035335838445E-4</v>
      </c>
      <c r="AE208">
        <f t="shared" si="74"/>
        <v>6.3867039418194092E-4</v>
      </c>
      <c r="AF208">
        <f t="shared" si="74"/>
        <v>6.8035196236024633E-4</v>
      </c>
      <c r="AG208">
        <f t="shared" si="74"/>
        <v>6.9207565766743777E-4</v>
      </c>
      <c r="AH208">
        <f t="shared" si="74"/>
        <v>7.1399274183174544E-4</v>
      </c>
      <c r="AI208">
        <f t="shared" ref="AI208:BN208" si="75">AI18/AI160</f>
        <v>7.3555124917820767E-4</v>
      </c>
      <c r="AJ208">
        <f t="shared" si="75"/>
        <v>7.5419773643390525E-4</v>
      </c>
      <c r="AK208">
        <f t="shared" si="75"/>
        <v>7.8779439441170065E-4</v>
      </c>
      <c r="AL208">
        <f t="shared" si="75"/>
        <v>8.2671357427386162E-4</v>
      </c>
      <c r="AM208">
        <f t="shared" si="75"/>
        <v>8.574006581293374E-4</v>
      </c>
      <c r="AN208">
        <f t="shared" si="75"/>
        <v>9.0551120505151322E-4</v>
      </c>
      <c r="AO208">
        <f t="shared" si="75"/>
        <v>9.683931378172419E-4</v>
      </c>
      <c r="AP208">
        <f t="shared" si="75"/>
        <v>1.0561869612700633E-3</v>
      </c>
      <c r="AQ208">
        <f t="shared" si="75"/>
        <v>1.0966359391162933E-3</v>
      </c>
      <c r="AR208">
        <f t="shared" si="75"/>
        <v>1.1530503322135257E-3</v>
      </c>
      <c r="AS208">
        <f t="shared" si="75"/>
        <v>1.2045289227208438E-3</v>
      </c>
      <c r="AT208">
        <f t="shared" si="75"/>
        <v>1.2868200138204204E-3</v>
      </c>
      <c r="AU208">
        <f t="shared" si="75"/>
        <v>1.4404800230148021E-3</v>
      </c>
      <c r="AV208">
        <f t="shared" si="75"/>
        <v>1.4891085062073693E-3</v>
      </c>
      <c r="AW208">
        <f t="shared" si="75"/>
        <v>1.6457148048467504E-3</v>
      </c>
      <c r="AX208">
        <f t="shared" si="75"/>
        <v>1.8169344094513776E-3</v>
      </c>
      <c r="AY208">
        <f t="shared" si="75"/>
        <v>1.9377709226657165E-3</v>
      </c>
      <c r="AZ208">
        <f t="shared" si="75"/>
        <v>2.3080804650124696E-3</v>
      </c>
      <c r="BA208">
        <f t="shared" si="75"/>
        <v>2.4234844713151857E-3</v>
      </c>
      <c r="BB208">
        <f t="shared" si="75"/>
        <v>2.6288084626198568E-3</v>
      </c>
      <c r="BC208">
        <f t="shared" si="75"/>
        <v>2.9298732031636998E-3</v>
      </c>
      <c r="BD208">
        <f t="shared" si="75"/>
        <v>3.0167233171942537E-3</v>
      </c>
      <c r="BE208">
        <f t="shared" si="75"/>
        <v>3.5027913940302749E-3</v>
      </c>
      <c r="BF208">
        <f t="shared" si="75"/>
        <v>3.647114465051597E-3</v>
      </c>
      <c r="BG208">
        <f t="shared" si="75"/>
        <v>3.8710697982734985E-3</v>
      </c>
      <c r="BH208">
        <f t="shared" si="75"/>
        <v>4.1814584355771445E-3</v>
      </c>
      <c r="BI208">
        <f t="shared" si="75"/>
        <v>4.7553162848193902E-3</v>
      </c>
      <c r="BJ208">
        <f t="shared" si="75"/>
        <v>5.4951914880815092E-3</v>
      </c>
      <c r="BK208">
        <f t="shared" si="75"/>
        <v>5.7423698527253441E-3</v>
      </c>
      <c r="BL208">
        <f t="shared" si="75"/>
        <v>6.0577642622326238E-3</v>
      </c>
      <c r="BM208">
        <f t="shared" si="75"/>
        <v>6.418365397603135E-3</v>
      </c>
      <c r="BN208">
        <f t="shared" si="75"/>
        <v>6.654582792408506E-3</v>
      </c>
      <c r="BO208">
        <f t="shared" ref="BO208:CJ208" si="76">BO18/BO160</f>
        <v>7.4775403012535251E-3</v>
      </c>
      <c r="BP208">
        <f t="shared" si="76"/>
        <v>8.2352093218811939E-3</v>
      </c>
      <c r="BQ208">
        <f t="shared" si="76"/>
        <v>8.9445828551981115E-3</v>
      </c>
      <c r="BR208">
        <f t="shared" si="76"/>
        <v>9.6114687767882116E-3</v>
      </c>
      <c r="BS208">
        <f t="shared" si="76"/>
        <v>1.0530043684135891E-2</v>
      </c>
      <c r="BT208">
        <f t="shared" si="76"/>
        <v>1.2002061703850968E-2</v>
      </c>
      <c r="BU208">
        <f t="shared" si="76"/>
        <v>1.2772542800011378E-2</v>
      </c>
      <c r="BV208">
        <f t="shared" si="76"/>
        <v>1.4061817916935023E-2</v>
      </c>
      <c r="BW208">
        <f t="shared" si="76"/>
        <v>1.5826958295981391E-2</v>
      </c>
      <c r="BX208">
        <f t="shared" si="76"/>
        <v>1.6904927875156E-2</v>
      </c>
      <c r="BY208">
        <f t="shared" si="76"/>
        <v>1.92146475456621E-2</v>
      </c>
      <c r="BZ208">
        <f t="shared" si="76"/>
        <v>2.1088508196098608E-2</v>
      </c>
      <c r="CA208">
        <f t="shared" si="76"/>
        <v>2.3268397548987674E-2</v>
      </c>
      <c r="CB208">
        <f t="shared" si="76"/>
        <v>2.5492878038617883E-2</v>
      </c>
      <c r="CC208">
        <f t="shared" si="76"/>
        <v>2.8033289371026743E-2</v>
      </c>
      <c r="CD208">
        <f t="shared" si="76"/>
        <v>3.1269007304597668E-2</v>
      </c>
      <c r="CE208">
        <f t="shared" si="76"/>
        <v>3.4177031824381449E-2</v>
      </c>
      <c r="CF208">
        <f t="shared" si="76"/>
        <v>3.6247549941850234E-2</v>
      </c>
      <c r="CG208">
        <f t="shared" si="76"/>
        <v>5.7351230549270556E-2</v>
      </c>
      <c r="CH208">
        <f t="shared" si="76"/>
        <v>4.8239362209670233E-2</v>
      </c>
      <c r="CI208">
        <f t="shared" si="76"/>
        <v>5.5069208132254098E-2</v>
      </c>
      <c r="CJ208">
        <f t="shared" si="76"/>
        <v>5.9409798041116617E-2</v>
      </c>
      <c r="DA208" s="13">
        <f t="shared" si="64"/>
        <v>9.4207362023534104E-4</v>
      </c>
      <c r="DB208" s="6">
        <f t="shared" si="64"/>
        <v>1.7950571955733287E-3</v>
      </c>
      <c r="DC208" s="6">
        <f t="shared" si="64"/>
        <v>4.7980836675552774E-3</v>
      </c>
      <c r="DD208" s="6">
        <f t="shared" si="64"/>
        <v>6.9887103780888913E-3</v>
      </c>
      <c r="DE208" s="6">
        <f t="shared" si="64"/>
        <v>1.0739291374066739E-2</v>
      </c>
      <c r="DF208" s="6">
        <f t="shared" si="64"/>
        <v>1.7265152901303885E-2</v>
      </c>
      <c r="DG208" s="6">
        <f t="shared" si="64"/>
        <v>2.8185710202651957E-2</v>
      </c>
      <c r="DH208" s="6">
        <f t="shared" si="64"/>
        <v>4.9806275518462242E-2</v>
      </c>
      <c r="DI208" s="6">
        <f t="shared" ref="DI208:DK208" si="77">DI18/DI160</f>
        <v>9.3638443655064282E-2</v>
      </c>
      <c r="DJ208" s="6">
        <f t="shared" si="77"/>
        <v>0.16903597321009578</v>
      </c>
      <c r="DK208" s="6">
        <f t="shared" si="77"/>
        <v>0.30702328363949083</v>
      </c>
      <c r="DL208" s="14">
        <f t="shared" si="27"/>
        <v>0.20980894505803507</v>
      </c>
      <c r="DM208" s="13">
        <f t="shared" si="27"/>
        <v>4.4545364943560979E-4</v>
      </c>
      <c r="DN208" s="6">
        <f t="shared" si="27"/>
        <v>2.4475003189742251E-3</v>
      </c>
      <c r="DO208" s="14">
        <f t="shared" si="27"/>
        <v>3.5683000823651979E-2</v>
      </c>
      <c r="DP208" s="6">
        <f t="shared" si="28"/>
        <v>0.13639630660778795</v>
      </c>
    </row>
    <row r="209" spans="1:120" hidden="1" outlineLevel="1" x14ac:dyDescent="0.25">
      <c r="A209">
        <f>NP2017_D1!A19</f>
        <v>0</v>
      </c>
      <c r="B209">
        <f>NP2017_D1!B19</f>
        <v>2028</v>
      </c>
      <c r="C209">
        <f t="shared" ref="C209:AH209" si="78">C19/C161</f>
        <v>8.8840720055374453E-3</v>
      </c>
      <c r="D209">
        <f t="shared" si="78"/>
        <v>0.73609780417488568</v>
      </c>
      <c r="E209">
        <f t="shared" si="78"/>
        <v>8.0551275795427042E-3</v>
      </c>
      <c r="F209">
        <f t="shared" si="78"/>
        <v>1.1415038541020624E-3</v>
      </c>
      <c r="G209">
        <f t="shared" si="78"/>
        <v>2.3993744419781551E-4</v>
      </c>
      <c r="H209">
        <f t="shared" si="78"/>
        <v>1.988019853468856E-4</v>
      </c>
      <c r="I209">
        <f t="shared" si="78"/>
        <v>1.6669031491115216E-4</v>
      </c>
      <c r="J209">
        <f t="shared" si="78"/>
        <v>1.4018831964272005E-4</v>
      </c>
      <c r="K209">
        <f t="shared" si="78"/>
        <v>1.1710383843009306E-4</v>
      </c>
      <c r="L209">
        <f t="shared" si="78"/>
        <v>1.0169258474859492E-4</v>
      </c>
      <c r="M209">
        <f t="shared" si="78"/>
        <v>9.0614772216219758E-5</v>
      </c>
      <c r="N209">
        <f t="shared" si="78"/>
        <v>8.5542112957281903E-5</v>
      </c>
      <c r="O209">
        <f t="shared" si="78"/>
        <v>8.6486278711642739E-5</v>
      </c>
      <c r="P209">
        <f t="shared" si="78"/>
        <v>9.5545973334386282E-5</v>
      </c>
      <c r="Q209">
        <f t="shared" si="78"/>
        <v>1.0726771454874677E-4</v>
      </c>
      <c r="R209">
        <f t="shared" si="78"/>
        <v>1.2985999832344926E-4</v>
      </c>
      <c r="S209">
        <f t="shared" si="78"/>
        <v>1.6108532694620307E-4</v>
      </c>
      <c r="T209">
        <f t="shared" si="78"/>
        <v>1.9913853250851958E-4</v>
      </c>
      <c r="U209">
        <f t="shared" si="78"/>
        <v>2.4127400295245068E-4</v>
      </c>
      <c r="V209">
        <f t="shared" si="78"/>
        <v>2.9311145397035592E-4</v>
      </c>
      <c r="W209">
        <f t="shared" si="78"/>
        <v>3.424733410548933E-4</v>
      </c>
      <c r="X209">
        <f t="shared" si="78"/>
        <v>3.8113187981702034E-4</v>
      </c>
      <c r="Y209">
        <f t="shared" si="78"/>
        <v>4.3994136515493364E-4</v>
      </c>
      <c r="Z209">
        <f t="shared" si="78"/>
        <v>4.9046699851327191E-4</v>
      </c>
      <c r="AA209">
        <f t="shared" si="78"/>
        <v>5.260176509143742E-4</v>
      </c>
      <c r="AB209">
        <f t="shared" si="78"/>
        <v>5.5570186461166983E-4</v>
      </c>
      <c r="AC209">
        <f t="shared" si="78"/>
        <v>5.8730894594345934E-4</v>
      </c>
      <c r="AD209">
        <f t="shared" si="78"/>
        <v>6.0831389085996672E-4</v>
      </c>
      <c r="AE209">
        <f t="shared" si="78"/>
        <v>6.1434074781312306E-4</v>
      </c>
      <c r="AF209">
        <f t="shared" si="78"/>
        <v>6.4184824928513668E-4</v>
      </c>
      <c r="AG209">
        <f t="shared" si="78"/>
        <v>6.8254379637998678E-4</v>
      </c>
      <c r="AH209">
        <f t="shared" si="78"/>
        <v>6.9437005193844794E-4</v>
      </c>
      <c r="AI209">
        <f t="shared" ref="AI209:BN209" si="79">AI19/AI161</f>
        <v>7.1729258881665463E-4</v>
      </c>
      <c r="AJ209">
        <f t="shared" si="79"/>
        <v>7.4112756776069377E-4</v>
      </c>
      <c r="AK209">
        <f t="shared" si="79"/>
        <v>7.6088142594066385E-4</v>
      </c>
      <c r="AL209">
        <f t="shared" si="79"/>
        <v>7.9707308122299245E-4</v>
      </c>
      <c r="AM209">
        <f t="shared" si="79"/>
        <v>8.3936450935731045E-4</v>
      </c>
      <c r="AN209">
        <f t="shared" si="79"/>
        <v>8.7328915311932068E-4</v>
      </c>
      <c r="AO209">
        <f t="shared" si="79"/>
        <v>9.2542638921160254E-4</v>
      </c>
      <c r="AP209">
        <f t="shared" si="79"/>
        <v>9.9323143819630933E-4</v>
      </c>
      <c r="AQ209">
        <f t="shared" si="79"/>
        <v>1.0888976274741119E-3</v>
      </c>
      <c r="AR209">
        <f t="shared" si="79"/>
        <v>1.136157032947907E-3</v>
      </c>
      <c r="AS209">
        <f t="shared" si="79"/>
        <v>1.2008167052137129E-3</v>
      </c>
      <c r="AT209">
        <f t="shared" si="79"/>
        <v>1.261319598522965E-3</v>
      </c>
      <c r="AU209">
        <f t="shared" si="79"/>
        <v>1.3552586215442501E-3</v>
      </c>
      <c r="AV209">
        <f t="shared" si="79"/>
        <v>1.5247214376610074E-3</v>
      </c>
      <c r="AW209">
        <f t="shared" si="79"/>
        <v>1.5847391272113113E-3</v>
      </c>
      <c r="AX209">
        <f t="shared" si="79"/>
        <v>1.759960234485679E-3</v>
      </c>
      <c r="AY209">
        <f t="shared" si="79"/>
        <v>1.9490889029934464E-3</v>
      </c>
      <c r="AZ209">
        <f t="shared" si="79"/>
        <v>2.0811574020347377E-3</v>
      </c>
      <c r="BA209">
        <f t="shared" si="79"/>
        <v>2.4770944110314307E-3</v>
      </c>
      <c r="BB209">
        <f t="shared" si="79"/>
        <v>2.5980901024818806E-3</v>
      </c>
      <c r="BC209">
        <f t="shared" si="79"/>
        <v>2.8146087600272964E-3</v>
      </c>
      <c r="BD209">
        <f t="shared" si="79"/>
        <v>3.1330420566945622E-3</v>
      </c>
      <c r="BE209">
        <f t="shared" si="79"/>
        <v>3.2218273311968534E-3</v>
      </c>
      <c r="BF209">
        <f t="shared" si="79"/>
        <v>3.7385027151107474E-3</v>
      </c>
      <c r="BG209">
        <f t="shared" si="79"/>
        <v>3.8887780154136828E-3</v>
      </c>
      <c r="BH209">
        <f t="shared" si="79"/>
        <v>4.1233595463170394E-3</v>
      </c>
      <c r="BI209">
        <f t="shared" si="79"/>
        <v>4.445895956778822E-3</v>
      </c>
      <c r="BJ209">
        <f t="shared" si="79"/>
        <v>5.0425413094182187E-3</v>
      </c>
      <c r="BK209">
        <f t="shared" si="79"/>
        <v>5.812830241528298E-3</v>
      </c>
      <c r="BL209">
        <f t="shared" si="79"/>
        <v>6.0581398503292217E-3</v>
      </c>
      <c r="BM209">
        <f t="shared" si="79"/>
        <v>6.3829467284902547E-3</v>
      </c>
      <c r="BN209">
        <f t="shared" si="79"/>
        <v>6.7663152924717128E-3</v>
      </c>
      <c r="BO209">
        <f t="shared" ref="BO209:CJ209" si="80">BO19/BO161</f>
        <v>7.035437760571769E-3</v>
      </c>
      <c r="BP209">
        <f t="shared" si="80"/>
        <v>7.9327371250894618E-3</v>
      </c>
      <c r="BQ209">
        <f t="shared" si="80"/>
        <v>8.7683500414763495E-3</v>
      </c>
      <c r="BR209">
        <f t="shared" si="80"/>
        <v>9.5573789239090223E-3</v>
      </c>
      <c r="BS209">
        <f t="shared" si="80"/>
        <v>1.0300482617706724E-2</v>
      </c>
      <c r="BT209">
        <f t="shared" si="80"/>
        <v>1.1313718843986503E-2</v>
      </c>
      <c r="BU209">
        <f t="shared" si="80"/>
        <v>1.2923776298300282E-2</v>
      </c>
      <c r="BV209">
        <f t="shared" si="80"/>
        <v>1.3786530470013679E-2</v>
      </c>
      <c r="BW209">
        <f t="shared" si="80"/>
        <v>1.521323129575966E-2</v>
      </c>
      <c r="BX209">
        <f t="shared" si="80"/>
        <v>1.7156405799048795E-2</v>
      </c>
      <c r="BY209">
        <f t="shared" si="80"/>
        <v>1.8359877682994616E-2</v>
      </c>
      <c r="BZ209">
        <f t="shared" si="80"/>
        <v>2.090436518750283E-2</v>
      </c>
      <c r="CA209">
        <f t="shared" si="80"/>
        <v>2.2986875987258914E-2</v>
      </c>
      <c r="CB209">
        <f t="shared" si="80"/>
        <v>2.5417120673822263E-2</v>
      </c>
      <c r="CC209">
        <f t="shared" si="80"/>
        <v>2.7917929471516844E-2</v>
      </c>
      <c r="CD209">
        <f t="shared" si="80"/>
        <v>3.0789472789006369E-2</v>
      </c>
      <c r="CE209">
        <f t="shared" si="80"/>
        <v>3.4454612089378313E-2</v>
      </c>
      <c r="CF209">
        <f t="shared" si="80"/>
        <v>3.7796692021817013E-2</v>
      </c>
      <c r="CG209">
        <f t="shared" si="80"/>
        <v>4.0383527315554064E-2</v>
      </c>
      <c r="CH209">
        <f t="shared" si="80"/>
        <v>6.4068220455040528E-2</v>
      </c>
      <c r="CI209">
        <f t="shared" si="80"/>
        <v>5.3920699932460486E-2</v>
      </c>
      <c r="CJ209">
        <f t="shared" si="80"/>
        <v>6.1818393809985536E-2</v>
      </c>
      <c r="DA209" s="13">
        <f t="shared" si="64"/>
        <v>9.7038482403650876E-4</v>
      </c>
      <c r="DB209" s="6">
        <f t="shared" si="64"/>
        <v>1.757325907829406E-3</v>
      </c>
      <c r="DC209" s="6">
        <f t="shared" si="64"/>
        <v>4.6707754187736948E-3</v>
      </c>
      <c r="DD209" s="6">
        <f t="shared" si="64"/>
        <v>6.8535069116223988E-3</v>
      </c>
      <c r="DE209" s="6">
        <f t="shared" si="64"/>
        <v>1.0549412862436772E-2</v>
      </c>
      <c r="DF209" s="6">
        <f t="shared" si="64"/>
        <v>1.6949166703708E-2</v>
      </c>
      <c r="DG209" s="6">
        <f t="shared" si="64"/>
        <v>2.8008220375975848E-2</v>
      </c>
      <c r="DH209" s="6">
        <f t="shared" si="64"/>
        <v>4.9554005940487617E-2</v>
      </c>
      <c r="DI209" s="6">
        <f t="shared" ref="DI209:DK209" si="81">DI19/DI161</f>
        <v>9.1188169008695322E-2</v>
      </c>
      <c r="DJ209" s="6">
        <f t="shared" si="81"/>
        <v>0.16806048496639237</v>
      </c>
      <c r="DK209" s="6">
        <f t="shared" si="81"/>
        <v>0.30432218974377279</v>
      </c>
      <c r="DL209" s="14">
        <f t="shared" si="27"/>
        <v>0.20315281533834814</v>
      </c>
      <c r="DM209" s="13">
        <f t="shared" si="27"/>
        <v>4.3542145180272616E-4</v>
      </c>
      <c r="DN209" s="6">
        <f t="shared" si="27"/>
        <v>2.3761020683021432E-3</v>
      </c>
      <c r="DO209" s="14">
        <f t="shared" si="27"/>
        <v>3.5641680159882345E-2</v>
      </c>
      <c r="DP209" s="6">
        <f t="shared" si="28"/>
        <v>0.13303764490189909</v>
      </c>
    </row>
    <row r="210" spans="1:120" hidden="1" outlineLevel="1" x14ac:dyDescent="0.25">
      <c r="A210">
        <f>NP2017_D1!A20</f>
        <v>0</v>
      </c>
      <c r="B210">
        <f>NP2017_D1!B20</f>
        <v>2029</v>
      </c>
      <c r="C210">
        <f t="shared" ref="C210:AH210" si="82">C20/C162</f>
        <v>8.9813521384601285E-3</v>
      </c>
      <c r="D210">
        <f t="shared" si="82"/>
        <v>0.74695001986683207</v>
      </c>
      <c r="E210">
        <f t="shared" si="82"/>
        <v>7.908601053680079E-3</v>
      </c>
      <c r="F210">
        <f t="shared" si="82"/>
        <v>1.1170877338551035E-3</v>
      </c>
      <c r="G210">
        <f t="shared" si="82"/>
        <v>2.3776194395693168E-4</v>
      </c>
      <c r="H210">
        <f t="shared" si="82"/>
        <v>1.9638559931093441E-4</v>
      </c>
      <c r="I210">
        <f t="shared" si="82"/>
        <v>1.6496594631536775E-4</v>
      </c>
      <c r="J210">
        <f t="shared" si="82"/>
        <v>1.3747980022139479E-4</v>
      </c>
      <c r="K210">
        <f t="shared" si="82"/>
        <v>1.153221256079081E-4</v>
      </c>
      <c r="L210">
        <f t="shared" si="82"/>
        <v>1.0012583510535449E-4</v>
      </c>
      <c r="M210">
        <f t="shared" si="82"/>
        <v>8.9494404219565948E-5</v>
      </c>
      <c r="N210">
        <f t="shared" si="82"/>
        <v>8.4152569323360892E-5</v>
      </c>
      <c r="O210">
        <f t="shared" si="82"/>
        <v>8.5297118295395621E-5</v>
      </c>
      <c r="P210">
        <f t="shared" si="82"/>
        <v>9.2470948311135511E-5</v>
      </c>
      <c r="Q210">
        <f t="shared" si="82"/>
        <v>1.0814410140757446E-4</v>
      </c>
      <c r="R210">
        <f t="shared" si="82"/>
        <v>1.2671007311291894E-4</v>
      </c>
      <c r="S210">
        <f t="shared" si="82"/>
        <v>1.5758106073531232E-4</v>
      </c>
      <c r="T210">
        <f t="shared" si="82"/>
        <v>1.9575305185283521E-4</v>
      </c>
      <c r="U210">
        <f t="shared" si="82"/>
        <v>2.386907643483406E-4</v>
      </c>
      <c r="V210">
        <f t="shared" si="82"/>
        <v>2.8338360497034515E-4</v>
      </c>
      <c r="W210">
        <f t="shared" si="82"/>
        <v>3.3498474937851511E-4</v>
      </c>
      <c r="X210">
        <f t="shared" si="82"/>
        <v>3.8386918186596381E-4</v>
      </c>
      <c r="Y210">
        <f t="shared" si="82"/>
        <v>4.1835829177348094E-4</v>
      </c>
      <c r="Z210">
        <f t="shared" si="82"/>
        <v>4.7241394608773699E-4</v>
      </c>
      <c r="AA210">
        <f t="shared" si="82"/>
        <v>5.1630618654062129E-4</v>
      </c>
      <c r="AB210">
        <f t="shared" si="82"/>
        <v>5.4486569294469062E-4</v>
      </c>
      <c r="AC210">
        <f t="shared" si="82"/>
        <v>5.674435507509398E-4</v>
      </c>
      <c r="AD210">
        <f t="shared" si="82"/>
        <v>5.9390983332657929E-4</v>
      </c>
      <c r="AE210">
        <f t="shared" si="82"/>
        <v>6.1234723961300181E-4</v>
      </c>
      <c r="AF210">
        <f t="shared" si="82"/>
        <v>6.1701325013833704E-4</v>
      </c>
      <c r="AG210">
        <f t="shared" si="82"/>
        <v>6.4357896172234478E-4</v>
      </c>
      <c r="AH210">
        <f t="shared" si="82"/>
        <v>6.8527053242101546E-4</v>
      </c>
      <c r="AI210">
        <f t="shared" ref="AI210:BN210" si="83">AI20/AI162</f>
        <v>6.9815135964440252E-4</v>
      </c>
      <c r="AJ210">
        <f t="shared" si="83"/>
        <v>7.2269934099510405E-4</v>
      </c>
      <c r="AK210">
        <f t="shared" si="83"/>
        <v>7.478895478489323E-4</v>
      </c>
      <c r="AL210">
        <f t="shared" si="83"/>
        <v>7.7029959826881991E-4</v>
      </c>
      <c r="AM210">
        <f t="shared" si="83"/>
        <v>8.0942541968252811E-4</v>
      </c>
      <c r="AN210">
        <f t="shared" si="83"/>
        <v>8.5528166674732136E-4</v>
      </c>
      <c r="AO210">
        <f t="shared" si="83"/>
        <v>8.9299443151455232E-4</v>
      </c>
      <c r="AP210">
        <f t="shared" si="83"/>
        <v>9.4947480308848033E-4</v>
      </c>
      <c r="AQ210">
        <f t="shared" si="83"/>
        <v>1.0254560641624168E-3</v>
      </c>
      <c r="AR210">
        <f t="shared" si="83"/>
        <v>1.1283138722923765E-3</v>
      </c>
      <c r="AS210">
        <f t="shared" si="83"/>
        <v>1.1837054914887375E-3</v>
      </c>
      <c r="AT210">
        <f t="shared" si="83"/>
        <v>1.2582692951688403E-3</v>
      </c>
      <c r="AU210">
        <f t="shared" si="83"/>
        <v>1.3286556889357654E-3</v>
      </c>
      <c r="AV210">
        <f t="shared" si="83"/>
        <v>1.4357223577203548E-3</v>
      </c>
      <c r="AW210">
        <f t="shared" si="83"/>
        <v>1.6231503125260249E-3</v>
      </c>
      <c r="AX210">
        <f t="shared" si="83"/>
        <v>1.6956034584884622E-3</v>
      </c>
      <c r="AY210">
        <f t="shared" si="83"/>
        <v>1.8881016178336825E-3</v>
      </c>
      <c r="AZ210">
        <f t="shared" si="83"/>
        <v>2.0929352868935555E-3</v>
      </c>
      <c r="BA210">
        <f t="shared" si="83"/>
        <v>2.2337692656329653E-3</v>
      </c>
      <c r="BB210">
        <f t="shared" si="83"/>
        <v>2.6558183199093081E-3</v>
      </c>
      <c r="BC210">
        <f t="shared" si="83"/>
        <v>2.7818651253524451E-3</v>
      </c>
      <c r="BD210">
        <f t="shared" si="83"/>
        <v>3.0092849677239735E-3</v>
      </c>
      <c r="BE210">
        <f t="shared" si="83"/>
        <v>3.3455531301388678E-3</v>
      </c>
      <c r="BF210">
        <f t="shared" si="83"/>
        <v>3.4388961309921003E-3</v>
      </c>
      <c r="BG210">
        <f t="shared" si="83"/>
        <v>3.9878995929544542E-3</v>
      </c>
      <c r="BH210">
        <f t="shared" si="83"/>
        <v>4.1454034698172994E-3</v>
      </c>
      <c r="BI210">
        <f t="shared" si="83"/>
        <v>4.3877381150562436E-3</v>
      </c>
      <c r="BJ210">
        <f t="shared" si="83"/>
        <v>4.7178239876702263E-3</v>
      </c>
      <c r="BK210">
        <f t="shared" si="83"/>
        <v>5.3358206724186379E-3</v>
      </c>
      <c r="BL210">
        <f t="shared" si="83"/>
        <v>6.1332452984191183E-3</v>
      </c>
      <c r="BM210">
        <f t="shared" si="83"/>
        <v>6.3839588807571577E-3</v>
      </c>
      <c r="BN210">
        <f t="shared" si="83"/>
        <v>6.7310926277353786E-3</v>
      </c>
      <c r="BO210">
        <f t="shared" ref="BO210:CJ210" si="84">BO20/BO162</f>
        <v>7.1565006084108743E-3</v>
      </c>
      <c r="BP210">
        <f t="shared" si="84"/>
        <v>7.4690459813986435E-3</v>
      </c>
      <c r="BQ210">
        <f t="shared" si="84"/>
        <v>8.4525300783639696E-3</v>
      </c>
      <c r="BR210">
        <f t="shared" si="84"/>
        <v>9.3764833301248091E-3</v>
      </c>
      <c r="BS210">
        <f t="shared" si="84"/>
        <v>1.025189398956811E-2</v>
      </c>
      <c r="BT210">
        <f t="shared" si="84"/>
        <v>1.1076130764015583E-2</v>
      </c>
      <c r="BU210">
        <f t="shared" si="84"/>
        <v>1.2194305970097472E-2</v>
      </c>
      <c r="BV210">
        <f t="shared" si="84"/>
        <v>1.3957439261452872E-2</v>
      </c>
      <c r="BW210">
        <f t="shared" si="84"/>
        <v>1.4922628253350952E-2</v>
      </c>
      <c r="BX210">
        <f t="shared" si="84"/>
        <v>1.6501439061654286E-2</v>
      </c>
      <c r="BY210">
        <f t="shared" si="84"/>
        <v>1.8644956034313959E-2</v>
      </c>
      <c r="BZ210">
        <f t="shared" si="84"/>
        <v>1.9987223688839123E-2</v>
      </c>
      <c r="CA210">
        <f t="shared" si="84"/>
        <v>2.2795596169543492E-2</v>
      </c>
      <c r="CB210">
        <f t="shared" si="84"/>
        <v>2.5117133755081955E-2</v>
      </c>
      <c r="CC210">
        <f t="shared" si="84"/>
        <v>2.7844066763096944E-2</v>
      </c>
      <c r="CD210">
        <f t="shared" si="84"/>
        <v>3.0678373556411842E-2</v>
      </c>
      <c r="CE210">
        <f t="shared" si="84"/>
        <v>3.394460305330655E-2</v>
      </c>
      <c r="CF210">
        <f t="shared" si="84"/>
        <v>3.8113890478963935E-2</v>
      </c>
      <c r="CG210">
        <f t="shared" si="84"/>
        <v>4.2129219224244258E-2</v>
      </c>
      <c r="CH210">
        <f t="shared" si="84"/>
        <v>4.5139118106229288E-2</v>
      </c>
      <c r="CI210">
        <f t="shared" si="84"/>
        <v>7.1605463092489982E-2</v>
      </c>
      <c r="CJ210">
        <f t="shared" si="84"/>
        <v>6.0542093100033015E-2</v>
      </c>
      <c r="DA210" s="13">
        <f t="shared" si="64"/>
        <v>9.9120052015360077E-4</v>
      </c>
      <c r="DB210" s="6">
        <f t="shared" si="64"/>
        <v>1.7157825397929958E-3</v>
      </c>
      <c r="DC210" s="6">
        <f t="shared" si="64"/>
        <v>4.5341029106756199E-3</v>
      </c>
      <c r="DD210" s="6">
        <f t="shared" si="64"/>
        <v>6.7801279906802986E-3</v>
      </c>
      <c r="DE210" s="6">
        <f t="shared" si="64"/>
        <v>1.0261138354384894E-2</v>
      </c>
      <c r="DF210" s="6">
        <f t="shared" si="64"/>
        <v>1.670004333560058E-2</v>
      </c>
      <c r="DG210" s="6">
        <f t="shared" si="64"/>
        <v>2.7754105417413372E-2</v>
      </c>
      <c r="DH210" s="6">
        <f t="shared" si="64"/>
        <v>4.9334176901158343E-2</v>
      </c>
      <c r="DI210" s="6">
        <f t="shared" ref="DI210:DK210" si="85">DI20/DI162</f>
        <v>9.0148469583705509E-2</v>
      </c>
      <c r="DJ210" s="6">
        <f t="shared" si="85"/>
        <v>0.16616798569472283</v>
      </c>
      <c r="DK210" s="6">
        <f t="shared" si="85"/>
        <v>0.30645812840186243</v>
      </c>
      <c r="DL210" s="14">
        <f t="shared" si="27"/>
        <v>0.20796154958723659</v>
      </c>
      <c r="DM210" s="13">
        <f t="shared" si="27"/>
        <v>4.2573308483678752E-4</v>
      </c>
      <c r="DN210" s="6">
        <f t="shared" si="27"/>
        <v>2.3068109239731027E-3</v>
      </c>
      <c r="DO210" s="14">
        <f t="shared" si="27"/>
        <v>3.5659165697937978E-2</v>
      </c>
      <c r="DP210" s="6">
        <f t="shared" si="28"/>
        <v>0.13143181493723988</v>
      </c>
    </row>
    <row r="211" spans="1:120" collapsed="1" x14ac:dyDescent="0.25">
      <c r="A211">
        <f>NP2017_D1!A21</f>
        <v>0</v>
      </c>
      <c r="B211">
        <f>NP2017_D1!B21</f>
        <v>2030</v>
      </c>
      <c r="C211">
        <f t="shared" ref="C211:AH211" si="86">C21/C163</f>
        <v>9.0848439207399118E-3</v>
      </c>
      <c r="D211">
        <f t="shared" si="86"/>
        <v>0.75839659905079149</v>
      </c>
      <c r="E211">
        <f t="shared" si="86"/>
        <v>7.7655136898944176E-3</v>
      </c>
      <c r="F211">
        <f t="shared" si="86"/>
        <v>1.0928321450477607E-3</v>
      </c>
      <c r="G211">
        <f t="shared" si="86"/>
        <v>2.356460996277364E-4</v>
      </c>
      <c r="H211">
        <f t="shared" si="86"/>
        <v>1.9402142615508811E-4</v>
      </c>
      <c r="I211">
        <f t="shared" si="86"/>
        <v>1.6259841780329063E-4</v>
      </c>
      <c r="J211">
        <f t="shared" si="86"/>
        <v>1.360464428841181E-4</v>
      </c>
      <c r="K211">
        <f t="shared" si="86"/>
        <v>1.1410041548207425E-4</v>
      </c>
      <c r="L211">
        <f t="shared" si="86"/>
        <v>9.9109931170760957E-5</v>
      </c>
      <c r="M211">
        <f t="shared" si="86"/>
        <v>8.8687105961883988E-5</v>
      </c>
      <c r="N211">
        <f t="shared" si="86"/>
        <v>8.330018729489405E-5</v>
      </c>
      <c r="O211">
        <f t="shared" si="86"/>
        <v>8.4386781464384022E-5</v>
      </c>
      <c r="P211">
        <f t="shared" si="86"/>
        <v>9.1727359602937283E-5</v>
      </c>
      <c r="Q211">
        <f t="shared" si="86"/>
        <v>1.0509836968542625E-4</v>
      </c>
      <c r="R211">
        <f t="shared" si="86"/>
        <v>1.276520809832553E-4</v>
      </c>
      <c r="S211">
        <f t="shared" si="86"/>
        <v>1.5337345884314582E-4</v>
      </c>
      <c r="T211">
        <f t="shared" si="86"/>
        <v>1.9159774270007798E-4</v>
      </c>
      <c r="U211">
        <f t="shared" si="86"/>
        <v>2.3454750438337628E-4</v>
      </c>
      <c r="V211">
        <f t="shared" si="86"/>
        <v>2.7923756707836733E-4</v>
      </c>
      <c r="W211">
        <f t="shared" si="86"/>
        <v>3.2423902226003972E-4</v>
      </c>
      <c r="X211">
        <f t="shared" si="86"/>
        <v>3.7491156977104313E-4</v>
      </c>
      <c r="Y211">
        <f t="shared" si="86"/>
        <v>4.2038608924394326E-4</v>
      </c>
      <c r="Z211">
        <f t="shared" si="86"/>
        <v>4.4990800988012271E-4</v>
      </c>
      <c r="AA211">
        <f t="shared" si="86"/>
        <v>4.9787321550333905E-4</v>
      </c>
      <c r="AB211">
        <f t="shared" si="86"/>
        <v>5.3463072750274568E-4</v>
      </c>
      <c r="AC211">
        <f t="shared" si="86"/>
        <v>5.557459786216573E-4</v>
      </c>
      <c r="AD211">
        <f t="shared" si="86"/>
        <v>5.7299492875375799E-4</v>
      </c>
      <c r="AE211">
        <f t="shared" si="86"/>
        <v>5.970965029213353E-4</v>
      </c>
      <c r="AF211">
        <f t="shared" si="86"/>
        <v>6.145750942454641E-4</v>
      </c>
      <c r="AG211">
        <f t="shared" si="86"/>
        <v>6.1929605609806183E-4</v>
      </c>
      <c r="AH211">
        <f t="shared" si="86"/>
        <v>6.4582421547347525E-4</v>
      </c>
      <c r="AI211">
        <f t="shared" ref="AI211:BN211" si="87">AI21/AI163</f>
        <v>6.8840124104693442E-4</v>
      </c>
      <c r="AJ211">
        <f t="shared" si="87"/>
        <v>7.0295207803794271E-4</v>
      </c>
      <c r="AK211">
        <f t="shared" si="87"/>
        <v>7.2928668887404407E-4</v>
      </c>
      <c r="AL211">
        <f t="shared" si="87"/>
        <v>7.5677833025500308E-4</v>
      </c>
      <c r="AM211">
        <f t="shared" si="87"/>
        <v>7.8198039358843023E-4</v>
      </c>
      <c r="AN211">
        <f t="shared" si="87"/>
        <v>8.2505731455913593E-4</v>
      </c>
      <c r="AO211">
        <f t="shared" si="87"/>
        <v>8.7568432653922844E-4</v>
      </c>
      <c r="AP211">
        <f t="shared" si="87"/>
        <v>9.1746325427108464E-4</v>
      </c>
      <c r="AQ211">
        <f t="shared" si="87"/>
        <v>9.8003603798374863E-4</v>
      </c>
      <c r="AR211">
        <f t="shared" si="87"/>
        <v>1.0624806318634817E-3</v>
      </c>
      <c r="AS211">
        <f t="shared" si="87"/>
        <v>1.1744829921685098E-3</v>
      </c>
      <c r="AT211">
        <f t="shared" si="87"/>
        <v>1.2398614264927459E-3</v>
      </c>
      <c r="AU211">
        <f t="shared" si="87"/>
        <v>1.3255774402340585E-3</v>
      </c>
      <c r="AV211">
        <f t="shared" si="87"/>
        <v>1.4075816292630598E-3</v>
      </c>
      <c r="AW211">
        <f t="shared" si="87"/>
        <v>1.5294290146355811E-3</v>
      </c>
      <c r="AX211">
        <f t="shared" si="87"/>
        <v>1.7369446204004739E-3</v>
      </c>
      <c r="AY211">
        <f t="shared" si="87"/>
        <v>1.8197942211805587E-3</v>
      </c>
      <c r="AZ211">
        <f t="shared" si="87"/>
        <v>2.0284104941960053E-3</v>
      </c>
      <c r="BA211">
        <f t="shared" si="87"/>
        <v>2.2477051591958692E-3</v>
      </c>
      <c r="BB211">
        <f t="shared" si="87"/>
        <v>2.3956512668457082E-3</v>
      </c>
      <c r="BC211">
        <f t="shared" si="87"/>
        <v>2.8423320163218579E-3</v>
      </c>
      <c r="BD211">
        <f t="shared" si="87"/>
        <v>2.9746272953723291E-3</v>
      </c>
      <c r="BE211">
        <f t="shared" si="87"/>
        <v>3.2147610965333681E-3</v>
      </c>
      <c r="BF211">
        <f t="shared" si="87"/>
        <v>3.5724033486313508E-3</v>
      </c>
      <c r="BG211">
        <f t="shared" si="87"/>
        <v>3.6703924842533173E-3</v>
      </c>
      <c r="BH211">
        <f t="shared" si="87"/>
        <v>4.2524062120023604E-3</v>
      </c>
      <c r="BI211">
        <f t="shared" si="87"/>
        <v>4.4123241177330269E-3</v>
      </c>
      <c r="BJ211">
        <f t="shared" si="87"/>
        <v>4.6584257223951184E-3</v>
      </c>
      <c r="BK211">
        <f t="shared" si="87"/>
        <v>4.9947891820128565E-3</v>
      </c>
      <c r="BL211">
        <f t="shared" si="87"/>
        <v>5.6322880993124958E-3</v>
      </c>
      <c r="BM211">
        <f t="shared" si="87"/>
        <v>6.4638866514669059E-3</v>
      </c>
      <c r="BN211">
        <f t="shared" si="87"/>
        <v>6.7348280735055541E-3</v>
      </c>
      <c r="BO211">
        <f t="shared" ref="BO211:CJ211" si="88">BO21/BO163</f>
        <v>7.1235600930327648E-3</v>
      </c>
      <c r="BP211">
        <f t="shared" si="88"/>
        <v>7.6031235043520513E-3</v>
      </c>
      <c r="BQ211">
        <f t="shared" si="88"/>
        <v>7.9657284341236607E-3</v>
      </c>
      <c r="BR211">
        <f t="shared" si="88"/>
        <v>9.046969216277484E-3</v>
      </c>
      <c r="BS211">
        <f t="shared" si="88"/>
        <v>1.0064893182142874E-2</v>
      </c>
      <c r="BT211">
        <f t="shared" si="88"/>
        <v>1.1031465859579937E-2</v>
      </c>
      <c r="BU211">
        <f t="shared" si="88"/>
        <v>1.1945366007996953E-2</v>
      </c>
      <c r="BV211">
        <f t="shared" si="88"/>
        <v>1.3182422330752425E-2</v>
      </c>
      <c r="BW211">
        <f t="shared" si="88"/>
        <v>1.5118628352268387E-2</v>
      </c>
      <c r="BX211">
        <f t="shared" si="88"/>
        <v>1.6195948525734444E-2</v>
      </c>
      <c r="BY211">
        <f t="shared" si="88"/>
        <v>1.7944925422663852E-2</v>
      </c>
      <c r="BZ211">
        <f t="shared" si="88"/>
        <v>2.0306864074021051E-2</v>
      </c>
      <c r="CA211">
        <f t="shared" si="88"/>
        <v>2.1804974133223867E-2</v>
      </c>
      <c r="CB211">
        <f t="shared" si="88"/>
        <v>2.4916673609867452E-2</v>
      </c>
      <c r="CC211">
        <f t="shared" si="88"/>
        <v>2.7525144728428104E-2</v>
      </c>
      <c r="CD211">
        <f t="shared" si="88"/>
        <v>3.0609359126174098E-2</v>
      </c>
      <c r="CE211">
        <f t="shared" si="88"/>
        <v>3.3836339061713835E-2</v>
      </c>
      <c r="CF211">
        <f t="shared" si="88"/>
        <v>3.7563322706202204E-2</v>
      </c>
      <c r="CG211">
        <f t="shared" si="88"/>
        <v>4.2510072966123212E-2</v>
      </c>
      <c r="CH211">
        <f t="shared" si="88"/>
        <v>4.7116672721102086E-2</v>
      </c>
      <c r="CI211">
        <f t="shared" si="88"/>
        <v>5.0467956170556362E-2</v>
      </c>
      <c r="CJ211">
        <f t="shared" si="88"/>
        <v>8.0380729000082918E-2</v>
      </c>
      <c r="DA211" s="13">
        <f t="shared" si="64"/>
        <v>1.0206895669870118E-3</v>
      </c>
      <c r="DB211" s="6">
        <f t="shared" si="64"/>
        <v>1.6841738288201232E-3</v>
      </c>
      <c r="DC211" s="6">
        <f t="shared" si="64"/>
        <v>4.4066429483690505E-3</v>
      </c>
      <c r="DD211" s="6">
        <f t="shared" si="64"/>
        <v>6.6923191255293347E-3</v>
      </c>
      <c r="DE211" s="6">
        <f t="shared" si="64"/>
        <v>1.0002198640000425E-2</v>
      </c>
      <c r="DF211" s="6">
        <f t="shared" si="64"/>
        <v>1.6430660535107586E-2</v>
      </c>
      <c r="DG211" s="6">
        <f t="shared" si="64"/>
        <v>2.7366217413479329E-2</v>
      </c>
      <c r="DH211" s="6">
        <f t="shared" si="64"/>
        <v>4.9357139033058078E-2</v>
      </c>
      <c r="DI211" s="6">
        <f t="shared" ref="DI211:DK211" si="89">DI21/DI163</f>
        <v>8.9136036367435417E-2</v>
      </c>
      <c r="DJ211" s="6">
        <f t="shared" si="89"/>
        <v>0.16541047122807362</v>
      </c>
      <c r="DK211" s="6">
        <f t="shared" si="89"/>
        <v>0.30354327896785516</v>
      </c>
      <c r="DL211" s="14">
        <f t="shared" si="27"/>
        <v>0.1988549235421414</v>
      </c>
      <c r="DM211" s="13">
        <f t="shared" si="27"/>
        <v>4.1611189186371855E-4</v>
      </c>
      <c r="DN211" s="6">
        <f t="shared" si="27"/>
        <v>2.2491579770096983E-3</v>
      </c>
      <c r="DO211" s="14">
        <f t="shared" si="27"/>
        <v>3.5733026806114308E-2</v>
      </c>
      <c r="DP211" s="6">
        <f t="shared" si="28"/>
        <v>0.12998735820130491</v>
      </c>
    </row>
    <row r="212" spans="1:120" hidden="1" outlineLevel="1" x14ac:dyDescent="0.25">
      <c r="A212">
        <f>NP2017_D1!A22</f>
        <v>0</v>
      </c>
      <c r="B212">
        <f>NP2017_D1!B22</f>
        <v>2031</v>
      </c>
      <c r="C212">
        <f t="shared" ref="C212:AH212" si="90">C22/C164</f>
        <v>9.192712105191023E-3</v>
      </c>
      <c r="D212">
        <f t="shared" si="90"/>
        <v>0.77027691212553429</v>
      </c>
      <c r="E212">
        <f t="shared" si="90"/>
        <v>7.6262556459678237E-3</v>
      </c>
      <c r="F212">
        <f t="shared" si="90"/>
        <v>1.0698452346343927E-3</v>
      </c>
      <c r="G212">
        <f t="shared" si="90"/>
        <v>2.3289541684703944E-4</v>
      </c>
      <c r="H212">
        <f t="shared" si="90"/>
        <v>1.9170739457758252E-4</v>
      </c>
      <c r="I212">
        <f t="shared" si="90"/>
        <v>1.6098746577235517E-4</v>
      </c>
      <c r="J212">
        <f t="shared" si="90"/>
        <v>1.3395948922787884E-4</v>
      </c>
      <c r="K212">
        <f t="shared" si="90"/>
        <v>1.1271055385161088E-4</v>
      </c>
      <c r="L212">
        <f t="shared" si="90"/>
        <v>9.7928133995964608E-5</v>
      </c>
      <c r="M212">
        <f t="shared" si="90"/>
        <v>8.7943678220700814E-5</v>
      </c>
      <c r="N212">
        <f t="shared" si="90"/>
        <v>8.2516756339603978E-5</v>
      </c>
      <c r="O212">
        <f t="shared" si="90"/>
        <v>8.353430076939114E-5</v>
      </c>
      <c r="P212">
        <f t="shared" si="90"/>
        <v>9.0311153925287782E-5</v>
      </c>
      <c r="Q212">
        <f t="shared" si="90"/>
        <v>1.0333601927798767E-4</v>
      </c>
      <c r="R212">
        <f t="shared" si="90"/>
        <v>1.2403996991614089E-4</v>
      </c>
      <c r="S212">
        <f t="shared" si="90"/>
        <v>1.5440449683796478E-4</v>
      </c>
      <c r="T212">
        <f t="shared" si="90"/>
        <v>1.8608144292047411E-4</v>
      </c>
      <c r="U212">
        <f t="shared" si="90"/>
        <v>2.2925143323892914E-4</v>
      </c>
      <c r="V212">
        <f t="shared" si="90"/>
        <v>2.7434587662668309E-4</v>
      </c>
      <c r="W212">
        <f t="shared" si="90"/>
        <v>3.1995889413705434E-4</v>
      </c>
      <c r="X212">
        <f t="shared" si="90"/>
        <v>3.6270896956307842E-4</v>
      </c>
      <c r="Y212">
        <f t="shared" si="90"/>
        <v>4.1045753563140357E-4</v>
      </c>
      <c r="Z212">
        <f t="shared" si="90"/>
        <v>4.508535305334772E-4</v>
      </c>
      <c r="AA212">
        <f t="shared" si="90"/>
        <v>4.7334394838273783E-4</v>
      </c>
      <c r="AB212">
        <f t="shared" si="90"/>
        <v>5.1480795168159653E-4</v>
      </c>
      <c r="AC212">
        <f t="shared" si="90"/>
        <v>5.4504447102282584E-4</v>
      </c>
      <c r="AD212">
        <f t="shared" si="90"/>
        <v>5.6111515728731896E-4</v>
      </c>
      <c r="AE212">
        <f t="shared" si="90"/>
        <v>5.7604914227609219E-4</v>
      </c>
      <c r="AF212">
        <f t="shared" si="90"/>
        <v>5.9937332891161956E-4</v>
      </c>
      <c r="AG212">
        <f t="shared" si="90"/>
        <v>6.1641549807288365E-4</v>
      </c>
      <c r="AH212">
        <f t="shared" si="90"/>
        <v>6.2186974651617661E-4</v>
      </c>
      <c r="AI212">
        <f t="shared" ref="AI212:BN212" si="91">AI22/AI164</f>
        <v>6.492913337876133E-4</v>
      </c>
      <c r="AJ212">
        <f t="shared" si="91"/>
        <v>6.9382886051379516E-4</v>
      </c>
      <c r="AK212">
        <f t="shared" si="91"/>
        <v>7.1020595333972432E-4</v>
      </c>
      <c r="AL212">
        <f t="shared" si="91"/>
        <v>7.386377291388012E-4</v>
      </c>
      <c r="AM212">
        <f t="shared" si="91"/>
        <v>7.6817066731729256E-4</v>
      </c>
      <c r="AN212">
        <f t="shared" si="91"/>
        <v>7.9759703036938294E-4</v>
      </c>
      <c r="AO212">
        <f t="shared" si="91"/>
        <v>8.4457460625104574E-4</v>
      </c>
      <c r="AP212">
        <f t="shared" si="91"/>
        <v>8.9887585410044753E-4</v>
      </c>
      <c r="AQ212">
        <f t="shared" si="91"/>
        <v>9.4688768063641755E-4</v>
      </c>
      <c r="AR212">
        <f t="shared" si="91"/>
        <v>1.0165356196224116E-3</v>
      </c>
      <c r="AS212">
        <f t="shared" si="91"/>
        <v>1.1067564771567145E-3</v>
      </c>
      <c r="AT212">
        <f t="shared" si="91"/>
        <v>1.2311057862807878E-3</v>
      </c>
      <c r="AU212">
        <f t="shared" si="91"/>
        <v>1.3056540130849286E-3</v>
      </c>
      <c r="AV212">
        <f t="shared" si="91"/>
        <v>1.4048828971064558E-3</v>
      </c>
      <c r="AW212">
        <f t="shared" si="91"/>
        <v>1.5008522460551387E-3</v>
      </c>
      <c r="AX212">
        <f t="shared" si="91"/>
        <v>1.6375051880752984E-3</v>
      </c>
      <c r="AY212">
        <f t="shared" si="91"/>
        <v>1.8650906357792377E-3</v>
      </c>
      <c r="AZ212">
        <f t="shared" si="91"/>
        <v>1.9548971634852116E-3</v>
      </c>
      <c r="BA212">
        <f t="shared" si="91"/>
        <v>2.1789850617759138E-3</v>
      </c>
      <c r="BB212">
        <f t="shared" si="91"/>
        <v>2.410202231175859E-3</v>
      </c>
      <c r="BC212">
        <f t="shared" si="91"/>
        <v>2.5650001649517792E-3</v>
      </c>
      <c r="BD212">
        <f t="shared" si="91"/>
        <v>3.0398687082321086E-3</v>
      </c>
      <c r="BE212">
        <f t="shared" si="91"/>
        <v>3.1777738108957196E-3</v>
      </c>
      <c r="BF212">
        <f t="shared" si="91"/>
        <v>3.4338639386893824E-3</v>
      </c>
      <c r="BG212">
        <f t="shared" si="91"/>
        <v>3.8142847034695285E-3</v>
      </c>
      <c r="BH212">
        <f t="shared" si="91"/>
        <v>3.9161515011957061E-3</v>
      </c>
      <c r="BI212">
        <f t="shared" si="91"/>
        <v>4.5283618027696752E-3</v>
      </c>
      <c r="BJ212">
        <f t="shared" si="91"/>
        <v>4.6861212422312877E-3</v>
      </c>
      <c r="BK212">
        <f t="shared" si="91"/>
        <v>4.932799724861321E-3</v>
      </c>
      <c r="BL212">
        <f t="shared" si="91"/>
        <v>5.2748075550958246E-3</v>
      </c>
      <c r="BM212">
        <f t="shared" si="91"/>
        <v>5.9392366683811782E-3</v>
      </c>
      <c r="BN212">
        <f t="shared" si="91"/>
        <v>6.8218062149054664E-3</v>
      </c>
      <c r="BO212">
        <f t="shared" ref="BO212:CJ212" si="92">BO22/BO164</f>
        <v>7.1319067062670157E-3</v>
      </c>
      <c r="BP212">
        <f t="shared" si="92"/>
        <v>7.5708322221695514E-3</v>
      </c>
      <c r="BQ212">
        <f t="shared" si="92"/>
        <v>8.1144488169772461E-3</v>
      </c>
      <c r="BR212">
        <f t="shared" si="92"/>
        <v>8.5345061562707592E-3</v>
      </c>
      <c r="BS212">
        <f t="shared" si="92"/>
        <v>9.7180248730882705E-3</v>
      </c>
      <c r="BT212">
        <f t="shared" si="92"/>
        <v>1.0838553032502632E-2</v>
      </c>
      <c r="BU212">
        <f t="shared" si="92"/>
        <v>1.1905746805567892E-2</v>
      </c>
      <c r="BV212">
        <f t="shared" si="92"/>
        <v>1.2921086603039046E-2</v>
      </c>
      <c r="BW212">
        <f t="shared" si="92"/>
        <v>1.4287600228078647E-2</v>
      </c>
      <c r="BX212">
        <f t="shared" si="92"/>
        <v>1.6417350868114224E-2</v>
      </c>
      <c r="BY212">
        <f t="shared" si="92"/>
        <v>1.7620132470948499E-2</v>
      </c>
      <c r="BZ212">
        <f t="shared" si="92"/>
        <v>1.9556352449475262E-2</v>
      </c>
      <c r="CA212">
        <f t="shared" si="92"/>
        <v>2.2163845704158375E-2</v>
      </c>
      <c r="CB212">
        <f t="shared" si="92"/>
        <v>2.384488045257558E-2</v>
      </c>
      <c r="CC212">
        <f t="shared" si="92"/>
        <v>2.7314930059986114E-2</v>
      </c>
      <c r="CD212">
        <f t="shared" si="92"/>
        <v>3.0270747622284988E-2</v>
      </c>
      <c r="CE212">
        <f t="shared" si="92"/>
        <v>3.3775277296025356E-2</v>
      </c>
      <c r="CF212">
        <f t="shared" si="92"/>
        <v>3.7467450940199411E-2</v>
      </c>
      <c r="CG212">
        <f t="shared" si="92"/>
        <v>4.1925505512905463E-2</v>
      </c>
      <c r="CH212">
        <f t="shared" si="92"/>
        <v>4.7559512314328624E-2</v>
      </c>
      <c r="CI212">
        <f t="shared" si="92"/>
        <v>5.267586703841063E-2</v>
      </c>
      <c r="CJ212">
        <f t="shared" si="92"/>
        <v>5.6669079520777627E-2</v>
      </c>
      <c r="DA212" s="13">
        <f t="shared" si="64"/>
        <v>1.0396955612009115E-3</v>
      </c>
      <c r="DB212" s="6">
        <f t="shared" si="64"/>
        <v>1.6491544984486611E-3</v>
      </c>
      <c r="DC212" s="6">
        <f t="shared" si="64"/>
        <v>4.3766558253642918E-3</v>
      </c>
      <c r="DD212" s="6">
        <f t="shared" si="64"/>
        <v>6.5172438070090931E-3</v>
      </c>
      <c r="DE212" s="6">
        <f t="shared" si="64"/>
        <v>9.8314183589637196E-3</v>
      </c>
      <c r="DF212" s="6">
        <f t="shared" si="64"/>
        <v>1.6065915039990261E-2</v>
      </c>
      <c r="DG212" s="6">
        <f t="shared" si="64"/>
        <v>2.7123647601371738E-2</v>
      </c>
      <c r="DH212" s="6">
        <f t="shared" si="64"/>
        <v>4.6714182927774482E-2</v>
      </c>
      <c r="DI212" s="6">
        <f t="shared" ref="DI212:DK212" si="93">DI22/DI164</f>
        <v>9.3216369310174144E-2</v>
      </c>
      <c r="DJ212" s="6">
        <f t="shared" si="93"/>
        <v>0.16591164638515857</v>
      </c>
      <c r="DK212" s="6">
        <f t="shared" si="93"/>
        <v>0.30135850469050363</v>
      </c>
      <c r="DL212" s="14">
        <f t="shared" si="27"/>
        <v>0.19544296333733444</v>
      </c>
      <c r="DM212" s="13">
        <f t="shared" si="27"/>
        <v>4.0534450332377223E-4</v>
      </c>
      <c r="DN212" s="6">
        <f t="shared" si="27"/>
        <v>2.1976565032809673E-3</v>
      </c>
      <c r="DO212" s="14">
        <f t="shared" si="27"/>
        <v>3.5963992800047404E-2</v>
      </c>
      <c r="DP212" s="6">
        <f t="shared" si="28"/>
        <v>0.13248618478161184</v>
      </c>
    </row>
    <row r="213" spans="1:120" hidden="1" outlineLevel="1" x14ac:dyDescent="0.25">
      <c r="A213">
        <f>NP2017_D1!A23</f>
        <v>0</v>
      </c>
      <c r="B213">
        <f>NP2017_D1!B23</f>
        <v>2032</v>
      </c>
      <c r="C213">
        <f t="shared" ref="C213:AH213" si="94">C23/C165</f>
        <v>9.3047130131504834E-3</v>
      </c>
      <c r="D213">
        <f t="shared" si="94"/>
        <v>0.78241948871641631</v>
      </c>
      <c r="E213">
        <f t="shared" si="94"/>
        <v>7.4907023058281546E-3</v>
      </c>
      <c r="F213">
        <f t="shared" si="94"/>
        <v>1.0470255510091485E-3</v>
      </c>
      <c r="G213">
        <f t="shared" si="94"/>
        <v>2.3068616981600156E-4</v>
      </c>
      <c r="H213">
        <f t="shared" si="94"/>
        <v>1.8969707184265507E-4</v>
      </c>
      <c r="I213">
        <f t="shared" si="94"/>
        <v>1.5846845457672553E-4</v>
      </c>
      <c r="J213">
        <f t="shared" si="94"/>
        <v>1.3238320556814657E-4</v>
      </c>
      <c r="K213">
        <f t="shared" si="94"/>
        <v>1.1160566502789195E-4</v>
      </c>
      <c r="L213">
        <f t="shared" si="94"/>
        <v>9.7041738100168328E-5</v>
      </c>
      <c r="M213">
        <f t="shared" si="94"/>
        <v>8.6790242135341834E-5</v>
      </c>
      <c r="N213">
        <f t="shared" si="94"/>
        <v>8.1792881096486603E-5</v>
      </c>
      <c r="O213">
        <f t="shared" si="94"/>
        <v>8.2515039544743313E-5</v>
      </c>
      <c r="P213">
        <f t="shared" si="94"/>
        <v>8.8961064550101244E-5</v>
      </c>
      <c r="Q213">
        <f t="shared" si="94"/>
        <v>1.0186302991227963E-4</v>
      </c>
      <c r="R213">
        <f t="shared" si="94"/>
        <v>1.2146729652866356E-4</v>
      </c>
      <c r="S213">
        <f t="shared" si="94"/>
        <v>1.4986776304104455E-4</v>
      </c>
      <c r="T213">
        <f t="shared" si="94"/>
        <v>1.8745883586382761E-4</v>
      </c>
      <c r="U213">
        <f t="shared" si="94"/>
        <v>2.2314484999984554E-4</v>
      </c>
      <c r="V213">
        <f t="shared" si="94"/>
        <v>2.6815914310254687E-4</v>
      </c>
      <c r="W213">
        <f t="shared" si="94"/>
        <v>3.13858540583725E-4</v>
      </c>
      <c r="X213">
        <f t="shared" si="94"/>
        <v>3.5733796313619254E-4</v>
      </c>
      <c r="Y213">
        <f t="shared" si="94"/>
        <v>3.961491726824354E-4</v>
      </c>
      <c r="Z213">
        <f t="shared" si="94"/>
        <v>4.4067025717790202E-4</v>
      </c>
      <c r="AA213">
        <f t="shared" si="94"/>
        <v>4.7505410401394642E-4</v>
      </c>
      <c r="AB213">
        <f t="shared" si="94"/>
        <v>4.8915684081351184E-4</v>
      </c>
      <c r="AC213">
        <f t="shared" si="94"/>
        <v>5.2502366945551143E-4</v>
      </c>
      <c r="AD213">
        <f t="shared" si="94"/>
        <v>5.5042344112295953E-4</v>
      </c>
      <c r="AE213">
        <f t="shared" si="94"/>
        <v>5.6442694817388341E-4</v>
      </c>
      <c r="AF213">
        <f t="shared" si="94"/>
        <v>5.7819948378591817E-4</v>
      </c>
      <c r="AG213">
        <f t="shared" si="94"/>
        <v>6.0082764820469452E-4</v>
      </c>
      <c r="AH213">
        <f t="shared" si="94"/>
        <v>6.1856000790647125E-4</v>
      </c>
      <c r="AI213">
        <f t="shared" ref="AI213:BN213" si="95">AI23/AI165</f>
        <v>6.2502542476304123E-4</v>
      </c>
      <c r="AJ213">
        <f t="shared" si="95"/>
        <v>6.545718562943082E-4</v>
      </c>
      <c r="AK213">
        <f t="shared" si="95"/>
        <v>7.0020650157843166E-4</v>
      </c>
      <c r="AL213">
        <f t="shared" si="95"/>
        <v>7.1829710778846566E-4</v>
      </c>
      <c r="AM213">
        <f t="shared" si="95"/>
        <v>7.5048614165134503E-4</v>
      </c>
      <c r="AN213">
        <f t="shared" si="95"/>
        <v>7.8396662620500818E-4</v>
      </c>
      <c r="AO213">
        <f t="shared" si="95"/>
        <v>8.1671626390794367E-4</v>
      </c>
      <c r="AP213">
        <f t="shared" si="95"/>
        <v>8.6771405598213484E-4</v>
      </c>
      <c r="AQ213">
        <f t="shared" si="95"/>
        <v>9.2832087593399933E-4</v>
      </c>
      <c r="AR213">
        <f t="shared" si="95"/>
        <v>9.8149315877448483E-4</v>
      </c>
      <c r="AS213">
        <f t="shared" si="95"/>
        <v>1.0592143222267127E-3</v>
      </c>
      <c r="AT213">
        <f t="shared" si="95"/>
        <v>1.1608273744128134E-3</v>
      </c>
      <c r="AU213">
        <f t="shared" si="95"/>
        <v>1.2973004580857301E-3</v>
      </c>
      <c r="AV213">
        <f t="shared" si="95"/>
        <v>1.3848959715927593E-3</v>
      </c>
      <c r="AW213">
        <f t="shared" si="95"/>
        <v>1.4984881030991469E-3</v>
      </c>
      <c r="AX213">
        <f t="shared" si="95"/>
        <v>1.6073800630653683E-3</v>
      </c>
      <c r="AY213">
        <f t="shared" si="95"/>
        <v>1.7589579848298687E-3</v>
      </c>
      <c r="AZ213">
        <f t="shared" si="95"/>
        <v>2.0040112222799969E-3</v>
      </c>
      <c r="BA213">
        <f t="shared" si="95"/>
        <v>2.1003661007535953E-3</v>
      </c>
      <c r="BB213">
        <f t="shared" si="95"/>
        <v>2.3359883883805198E-3</v>
      </c>
      <c r="BC213">
        <f t="shared" si="95"/>
        <v>2.5811453675691843E-3</v>
      </c>
      <c r="BD213">
        <f t="shared" si="95"/>
        <v>2.7432658348880649E-3</v>
      </c>
      <c r="BE213">
        <f t="shared" si="95"/>
        <v>3.248826198848791E-3</v>
      </c>
      <c r="BF213">
        <f t="shared" si="95"/>
        <v>3.3955981364373238E-3</v>
      </c>
      <c r="BG213">
        <f t="shared" si="95"/>
        <v>3.6675163821616548E-3</v>
      </c>
      <c r="BH213">
        <f t="shared" si="95"/>
        <v>4.0712941317318325E-3</v>
      </c>
      <c r="BI213">
        <f t="shared" si="95"/>
        <v>4.1744318378834086E-3</v>
      </c>
      <c r="BJ213">
        <f t="shared" si="95"/>
        <v>4.8120445192597148E-3</v>
      </c>
      <c r="BK213">
        <f t="shared" si="95"/>
        <v>4.9643272084115937E-3</v>
      </c>
      <c r="BL213">
        <f t="shared" si="95"/>
        <v>5.2128191877681262E-3</v>
      </c>
      <c r="BM213">
        <f t="shared" si="95"/>
        <v>5.5639591339238731E-3</v>
      </c>
      <c r="BN213">
        <f t="shared" si="95"/>
        <v>6.2694125623658208E-3</v>
      </c>
      <c r="BO213">
        <f t="shared" ref="BO213:CJ213" si="96">BO23/BO165</f>
        <v>7.2254946460624317E-3</v>
      </c>
      <c r="BP213">
        <f t="shared" si="96"/>
        <v>7.5854772281808754E-3</v>
      </c>
      <c r="BQ213">
        <f t="shared" si="96"/>
        <v>8.0873527040908715E-3</v>
      </c>
      <c r="BR213">
        <f t="shared" si="96"/>
        <v>8.7009496012638403E-3</v>
      </c>
      <c r="BS213">
        <f t="shared" si="96"/>
        <v>9.1756257555008543E-3</v>
      </c>
      <c r="BT213">
        <f t="shared" si="96"/>
        <v>1.0472714911265833E-2</v>
      </c>
      <c r="BU213">
        <f t="shared" si="96"/>
        <v>1.170625497264033E-2</v>
      </c>
      <c r="BV213">
        <f t="shared" si="96"/>
        <v>1.2884126749668427E-2</v>
      </c>
      <c r="BW213">
        <f t="shared" si="96"/>
        <v>1.4012693533330773E-2</v>
      </c>
      <c r="BX213">
        <f t="shared" si="96"/>
        <v>1.5527413885580777E-2</v>
      </c>
      <c r="BY213">
        <f t="shared" si="96"/>
        <v>1.7871699424030052E-2</v>
      </c>
      <c r="BZ213">
        <f t="shared" si="96"/>
        <v>1.9211569585626889E-2</v>
      </c>
      <c r="CA213">
        <f t="shared" si="96"/>
        <v>2.1355147203197006E-2</v>
      </c>
      <c r="CB213">
        <f t="shared" si="96"/>
        <v>2.424580971387294E-2</v>
      </c>
      <c r="CC213">
        <f t="shared" si="96"/>
        <v>2.6150069276421304E-2</v>
      </c>
      <c r="CD213">
        <f t="shared" si="96"/>
        <v>3.0047481193009439E-2</v>
      </c>
      <c r="CE213">
        <f t="shared" si="96"/>
        <v>3.3411030592161946E-2</v>
      </c>
      <c r="CF213">
        <f t="shared" si="96"/>
        <v>3.7412676949212881E-2</v>
      </c>
      <c r="CG213">
        <f t="shared" si="96"/>
        <v>4.1846423837818912E-2</v>
      </c>
      <c r="CH213">
        <f t="shared" si="96"/>
        <v>4.6925218956326814E-2</v>
      </c>
      <c r="CI213">
        <f t="shared" si="96"/>
        <v>5.3180041717991983E-2</v>
      </c>
      <c r="CJ213">
        <f t="shared" si="96"/>
        <v>5.915224825878411E-2</v>
      </c>
      <c r="DA213" s="13">
        <f t="shared" si="64"/>
        <v>1.0549905777488091E-3</v>
      </c>
      <c r="DB213" s="6">
        <f t="shared" si="64"/>
        <v>1.6169959780518251E-3</v>
      </c>
      <c r="DC213" s="6">
        <f t="shared" si="64"/>
        <v>4.3307786082230791E-3</v>
      </c>
      <c r="DD213" s="6">
        <f t="shared" si="64"/>
        <v>6.3534353990698129E-3</v>
      </c>
      <c r="DE213" s="6">
        <f t="shared" si="64"/>
        <v>9.6537751150748037E-3</v>
      </c>
      <c r="DF213" s="6">
        <f t="shared" si="64"/>
        <v>1.5824661494446564E-2</v>
      </c>
      <c r="DG213" s="6">
        <f t="shared" si="64"/>
        <v>2.6707217215088667E-2</v>
      </c>
      <c r="DH213" s="6">
        <f t="shared" si="64"/>
        <v>4.6932558260475161E-2</v>
      </c>
      <c r="DI213" s="6">
        <f t="shared" ref="DI213:DK213" si="97">DI23/DI165</f>
        <v>8.8194876788471377E-2</v>
      </c>
      <c r="DJ213" s="6">
        <f t="shared" si="97"/>
        <v>0.16711426266217697</v>
      </c>
      <c r="DK213" s="6">
        <f t="shared" si="97"/>
        <v>0.3023371594523579</v>
      </c>
      <c r="DL213" s="14">
        <f t="shared" si="27"/>
        <v>0.19337481546888149</v>
      </c>
      <c r="DM213" s="13">
        <f t="shared" si="27"/>
        <v>3.9381955236787047E-4</v>
      </c>
      <c r="DN213" s="6">
        <f t="shared" si="27"/>
        <v>2.1514541946665222E-3</v>
      </c>
      <c r="DO213" s="14">
        <f t="shared" si="27"/>
        <v>3.6266454346468448E-2</v>
      </c>
      <c r="DP213" s="6">
        <f t="shared" si="28"/>
        <v>0.12828003109455008</v>
      </c>
    </row>
    <row r="214" spans="1:120" hidden="1" outlineLevel="1" x14ac:dyDescent="0.25">
      <c r="A214">
        <f>NP2017_D1!A24</f>
        <v>0</v>
      </c>
      <c r="B214">
        <f>NP2017_D1!B24</f>
        <v>2033</v>
      </c>
      <c r="C214">
        <f t="shared" ref="C214:AH214" si="98">C24/C166</f>
        <v>9.4200115152848034E-3</v>
      </c>
      <c r="D214">
        <f t="shared" si="98"/>
        <v>0.79464113966303451</v>
      </c>
      <c r="E214">
        <f t="shared" si="98"/>
        <v>7.3589796802143899E-3</v>
      </c>
      <c r="F214">
        <f t="shared" si="98"/>
        <v>1.0249729594062422E-3</v>
      </c>
      <c r="G214">
        <f t="shared" si="98"/>
        <v>2.2898846193620824E-4</v>
      </c>
      <c r="H214">
        <f t="shared" si="98"/>
        <v>1.8678889219215302E-4</v>
      </c>
      <c r="I214">
        <f t="shared" si="98"/>
        <v>1.5647931035300309E-4</v>
      </c>
      <c r="J214">
        <f t="shared" si="98"/>
        <v>1.3084090479443191E-4</v>
      </c>
      <c r="K214">
        <f t="shared" si="98"/>
        <v>1.1052991062192441E-4</v>
      </c>
      <c r="L214">
        <f t="shared" si="98"/>
        <v>9.596041998127004E-5</v>
      </c>
      <c r="M214">
        <f t="shared" si="98"/>
        <v>8.6160605723182917E-5</v>
      </c>
      <c r="N214">
        <f t="shared" si="98"/>
        <v>8.0891233271504837E-5</v>
      </c>
      <c r="O214">
        <f t="shared" si="98"/>
        <v>8.1321870553444683E-5</v>
      </c>
      <c r="P214">
        <f t="shared" si="98"/>
        <v>8.8158109100244239E-5</v>
      </c>
      <c r="Q214">
        <f t="shared" si="98"/>
        <v>9.9992800518362672E-5</v>
      </c>
      <c r="R214">
        <f t="shared" si="98"/>
        <v>1.1919768181710034E-4</v>
      </c>
      <c r="S214">
        <f t="shared" si="98"/>
        <v>1.4668922190329501E-4</v>
      </c>
      <c r="T214">
        <f t="shared" si="98"/>
        <v>1.8118899616577662E-4</v>
      </c>
      <c r="U214">
        <f t="shared" si="98"/>
        <v>2.2368233102743398E-4</v>
      </c>
      <c r="V214">
        <f t="shared" si="98"/>
        <v>2.602916586897333E-4</v>
      </c>
      <c r="W214">
        <f t="shared" si="98"/>
        <v>3.060950203383136E-4</v>
      </c>
      <c r="X214">
        <f t="shared" si="98"/>
        <v>3.505214970560631E-4</v>
      </c>
      <c r="Y214">
        <f t="shared" si="98"/>
        <v>3.9059081317441741E-4</v>
      </c>
      <c r="Z214">
        <f t="shared" si="98"/>
        <v>4.2431302242829907E-4</v>
      </c>
      <c r="AA214">
        <f t="shared" si="98"/>
        <v>4.6350403169372739E-4</v>
      </c>
      <c r="AB214">
        <f t="shared" si="98"/>
        <v>4.9052284704491432E-4</v>
      </c>
      <c r="AC214">
        <f t="shared" si="98"/>
        <v>4.9826043063161841E-4</v>
      </c>
      <c r="AD214">
        <f t="shared" si="98"/>
        <v>5.293970230290932E-4</v>
      </c>
      <c r="AE214">
        <f t="shared" si="98"/>
        <v>5.5267664188322517E-4</v>
      </c>
      <c r="AF214">
        <f t="shared" si="98"/>
        <v>5.6575367610623589E-4</v>
      </c>
      <c r="AG214">
        <f t="shared" si="98"/>
        <v>5.7953061021101212E-4</v>
      </c>
      <c r="AH214">
        <f t="shared" si="98"/>
        <v>6.0301485916386811E-4</v>
      </c>
      <c r="AI214">
        <f t="shared" ref="AI214:BN214" si="99">AI24/AI166</f>
        <v>6.2173320684600459E-4</v>
      </c>
      <c r="AJ214">
        <f t="shared" si="99"/>
        <v>6.2958151805049848E-4</v>
      </c>
      <c r="AK214">
        <f t="shared" si="99"/>
        <v>6.6118543868623687E-4</v>
      </c>
      <c r="AL214">
        <f t="shared" si="99"/>
        <v>7.093225673930327E-4</v>
      </c>
      <c r="AM214">
        <f t="shared" si="99"/>
        <v>7.2993842227635122E-4</v>
      </c>
      <c r="AN214">
        <f t="shared" si="99"/>
        <v>7.6504272386479044E-4</v>
      </c>
      <c r="AO214">
        <f t="shared" si="99"/>
        <v>8.0330181259842548E-4</v>
      </c>
      <c r="AP214">
        <f t="shared" si="99"/>
        <v>8.3990327103618376E-4</v>
      </c>
      <c r="AQ214">
        <f t="shared" si="99"/>
        <v>8.9569965803166563E-4</v>
      </c>
      <c r="AR214">
        <f t="shared" si="99"/>
        <v>9.6281880152855116E-4</v>
      </c>
      <c r="AS214">
        <f t="shared" si="99"/>
        <v>1.0245209205012554E-3</v>
      </c>
      <c r="AT214">
        <f t="shared" si="99"/>
        <v>1.1111892259599628E-3</v>
      </c>
      <c r="AU214">
        <f t="shared" si="99"/>
        <v>1.2236512362194371E-3</v>
      </c>
      <c r="AV214">
        <f t="shared" si="99"/>
        <v>1.3759352842865561E-3</v>
      </c>
      <c r="AW214">
        <f t="shared" si="99"/>
        <v>1.4774711435446158E-3</v>
      </c>
      <c r="AX214">
        <f t="shared" si="99"/>
        <v>1.6053043846593305E-3</v>
      </c>
      <c r="AY214">
        <f t="shared" si="99"/>
        <v>1.7272608196914349E-3</v>
      </c>
      <c r="AZ214">
        <f t="shared" si="99"/>
        <v>1.8898809655088452E-3</v>
      </c>
      <c r="BA214">
        <f t="shared" si="99"/>
        <v>2.1526982781847471E-3</v>
      </c>
      <c r="BB214">
        <f t="shared" si="99"/>
        <v>2.2532931565768222E-3</v>
      </c>
      <c r="BC214">
        <f t="shared" si="99"/>
        <v>2.5019492436201781E-3</v>
      </c>
      <c r="BD214">
        <f t="shared" si="99"/>
        <v>2.761315392783716E-3</v>
      </c>
      <c r="BE214">
        <f t="shared" si="99"/>
        <v>2.93427486939643E-3</v>
      </c>
      <c r="BF214">
        <f t="shared" si="99"/>
        <v>3.4724325793968015E-3</v>
      </c>
      <c r="BG214">
        <f t="shared" si="99"/>
        <v>3.6287694132723352E-3</v>
      </c>
      <c r="BH214">
        <f t="shared" si="99"/>
        <v>3.916569045475219E-3</v>
      </c>
      <c r="BI214">
        <f t="shared" si="99"/>
        <v>4.3403017694994672E-3</v>
      </c>
      <c r="BJ214">
        <f t="shared" si="99"/>
        <v>4.4371951441231315E-3</v>
      </c>
      <c r="BK214">
        <f t="shared" si="99"/>
        <v>5.0990872609558719E-3</v>
      </c>
      <c r="BL214">
        <f t="shared" si="99"/>
        <v>5.2481694715047662E-3</v>
      </c>
      <c r="BM214">
        <f t="shared" si="99"/>
        <v>5.4992382280925197E-3</v>
      </c>
      <c r="BN214">
        <f t="shared" si="99"/>
        <v>5.8770002343128992E-3</v>
      </c>
      <c r="BO214">
        <f t="shared" ref="BO214:CJ214" si="100">BO24/BO166</f>
        <v>6.6449323178666879E-3</v>
      </c>
      <c r="BP214">
        <f t="shared" si="100"/>
        <v>7.6889476379807505E-3</v>
      </c>
      <c r="BQ214">
        <f t="shared" si="100"/>
        <v>8.1097393924865584E-3</v>
      </c>
      <c r="BR214">
        <f t="shared" si="100"/>
        <v>8.6770802413568219E-3</v>
      </c>
      <c r="BS214">
        <f t="shared" si="100"/>
        <v>9.3621922906233362E-3</v>
      </c>
      <c r="BT214">
        <f t="shared" si="100"/>
        <v>9.8943455262516539E-3</v>
      </c>
      <c r="BU214">
        <f t="shared" si="100"/>
        <v>1.1317889632172395E-2</v>
      </c>
      <c r="BV214">
        <f t="shared" si="100"/>
        <v>1.2677304006827487E-2</v>
      </c>
      <c r="BW214">
        <f t="shared" si="100"/>
        <v>1.3983172955711113E-2</v>
      </c>
      <c r="BX214">
        <f t="shared" si="100"/>
        <v>1.523679986828576E-2</v>
      </c>
      <c r="BY214">
        <f t="shared" si="100"/>
        <v>1.6914992095328173E-2</v>
      </c>
      <c r="BZ214">
        <f t="shared" si="100"/>
        <v>1.949281982132418E-2</v>
      </c>
      <c r="CA214">
        <f t="shared" si="100"/>
        <v>2.098882159115208E-2</v>
      </c>
      <c r="CB214">
        <f t="shared" si="100"/>
        <v>2.3372386503205542E-2</v>
      </c>
      <c r="CC214">
        <f t="shared" si="100"/>
        <v>2.6600887241745679E-2</v>
      </c>
      <c r="CD214">
        <f t="shared" si="100"/>
        <v>2.8779164058823799E-2</v>
      </c>
      <c r="CE214">
        <f t="shared" si="100"/>
        <v>3.3178393074216002E-2</v>
      </c>
      <c r="CF214">
        <f t="shared" si="100"/>
        <v>3.7020572724314638E-2</v>
      </c>
      <c r="CG214">
        <f t="shared" si="100"/>
        <v>4.1817211590712396E-2</v>
      </c>
      <c r="CH214">
        <f t="shared" si="100"/>
        <v>4.6867541988808839E-2</v>
      </c>
      <c r="CI214">
        <f t="shared" si="100"/>
        <v>5.247864653170916E-2</v>
      </c>
      <c r="CJ214">
        <f t="shared" si="100"/>
        <v>5.9716934005629219E-2</v>
      </c>
      <c r="DA214" s="13">
        <f t="shared" si="64"/>
        <v>1.0691437154591219E-3</v>
      </c>
      <c r="DB214" s="6">
        <f t="shared" si="64"/>
        <v>1.5844900692541127E-3</v>
      </c>
      <c r="DC214" s="6">
        <f t="shared" si="64"/>
        <v>4.2736562241570538E-3</v>
      </c>
      <c r="DD214" s="6">
        <f t="shared" si="64"/>
        <v>6.1974790504753996E-3</v>
      </c>
      <c r="DE214" s="6">
        <f t="shared" si="64"/>
        <v>9.4969089035333038E-3</v>
      </c>
      <c r="DF214" s="6">
        <f t="shared" si="64"/>
        <v>1.5599817227349046E-2</v>
      </c>
      <c r="DG214" s="6">
        <f t="shared" si="64"/>
        <v>2.6283052848478046E-2</v>
      </c>
      <c r="DH214" s="6">
        <f t="shared" si="64"/>
        <v>4.6723147825126418E-2</v>
      </c>
      <c r="DI214" s="6">
        <f t="shared" ref="DI214:DK214" si="101">DI24/DI166</f>
        <v>8.7631705825630901E-2</v>
      </c>
      <c r="DJ214" s="6">
        <f t="shared" si="101"/>
        <v>0.16216241384126961</v>
      </c>
      <c r="DK214" s="6">
        <f t="shared" si="101"/>
        <v>0.29995945840109461</v>
      </c>
      <c r="DL214" s="14">
        <f t="shared" si="27"/>
        <v>0.18983864732333611</v>
      </c>
      <c r="DM214" s="13">
        <f t="shared" si="27"/>
        <v>3.8354053627663533E-4</v>
      </c>
      <c r="DN214" s="6">
        <f t="shared" si="27"/>
        <v>2.1062289914229545E-3</v>
      </c>
      <c r="DO214" s="14">
        <f t="shared" si="27"/>
        <v>3.6610367959966986E-2</v>
      </c>
      <c r="DP214" s="6">
        <f t="shared" si="28"/>
        <v>0.12639946931239196</v>
      </c>
    </row>
    <row r="215" spans="1:120" hidden="1" outlineLevel="1" x14ac:dyDescent="0.25">
      <c r="A215">
        <f>NP2017_D1!A25</f>
        <v>0</v>
      </c>
      <c r="B215">
        <f>NP2017_D1!B25</f>
        <v>2034</v>
      </c>
      <c r="C215">
        <f t="shared" ref="C215:AH215" si="102">C25/C167</f>
        <v>9.537281374896768E-3</v>
      </c>
      <c r="D215">
        <f t="shared" si="102"/>
        <v>0.806756221838548</v>
      </c>
      <c r="E215">
        <f t="shared" si="102"/>
        <v>7.2310575697525541E-3</v>
      </c>
      <c r="F215">
        <f t="shared" si="102"/>
        <v>1.003572853198969E-3</v>
      </c>
      <c r="G215">
        <f t="shared" si="102"/>
        <v>2.2658685853403307E-4</v>
      </c>
      <c r="H215">
        <f t="shared" si="102"/>
        <v>1.8509757778791049E-4</v>
      </c>
      <c r="I215">
        <f t="shared" si="102"/>
        <v>1.5477069406242259E-4</v>
      </c>
      <c r="J215">
        <f t="shared" si="102"/>
        <v>1.2887082437838744E-4</v>
      </c>
      <c r="K215">
        <f t="shared" si="102"/>
        <v>1.0971796819311495E-4</v>
      </c>
      <c r="L215">
        <f t="shared" si="102"/>
        <v>9.4669026955474702E-5</v>
      </c>
      <c r="M215">
        <f t="shared" si="102"/>
        <v>8.5566726767105712E-5</v>
      </c>
      <c r="N215">
        <f t="shared" si="102"/>
        <v>8.0272946796405281E-5</v>
      </c>
      <c r="O215">
        <f t="shared" si="102"/>
        <v>8.0657149435657869E-5</v>
      </c>
      <c r="P215">
        <f t="shared" si="102"/>
        <v>8.6715349132401211E-5</v>
      </c>
      <c r="Q215">
        <f t="shared" si="102"/>
        <v>9.8680586645539801E-5</v>
      </c>
      <c r="R215">
        <f t="shared" si="102"/>
        <v>1.1701896645284323E-4</v>
      </c>
      <c r="S215">
        <f t="shared" si="102"/>
        <v>1.4406206212406607E-4</v>
      </c>
      <c r="T215">
        <f t="shared" si="102"/>
        <v>1.7738105321642763E-4</v>
      </c>
      <c r="U215">
        <f t="shared" si="102"/>
        <v>2.1658182315953501E-4</v>
      </c>
      <c r="V215">
        <f t="shared" si="102"/>
        <v>2.6117956165836722E-4</v>
      </c>
      <c r="W215">
        <f t="shared" si="102"/>
        <v>2.9720577504466851E-4</v>
      </c>
      <c r="X215">
        <f t="shared" si="102"/>
        <v>3.4192274868724429E-4</v>
      </c>
      <c r="Y215">
        <f t="shared" si="102"/>
        <v>3.830750639864821E-4</v>
      </c>
      <c r="Z215">
        <f t="shared" si="102"/>
        <v>4.1829707022439974E-4</v>
      </c>
      <c r="AA215">
        <f t="shared" si="102"/>
        <v>4.4651154408062438E-4</v>
      </c>
      <c r="AB215">
        <f t="shared" si="102"/>
        <v>4.7854968765507518E-4</v>
      </c>
      <c r="AC215">
        <f t="shared" si="102"/>
        <v>4.9912114179691172E-4</v>
      </c>
      <c r="AD215">
        <f t="shared" si="102"/>
        <v>5.0346831335316782E-4</v>
      </c>
      <c r="AE215">
        <f t="shared" si="102"/>
        <v>5.3196982901000266E-4</v>
      </c>
      <c r="AF215">
        <f t="shared" si="102"/>
        <v>5.5340070621208882E-4</v>
      </c>
      <c r="AG215">
        <f t="shared" si="102"/>
        <v>5.6691391957652175E-4</v>
      </c>
      <c r="AH215">
        <f t="shared" si="102"/>
        <v>5.8222017974291168E-4</v>
      </c>
      <c r="AI215">
        <f t="shared" ref="AI215:BN215" si="103">AI25/AI167</f>
        <v>6.0664438168370346E-4</v>
      </c>
      <c r="AJ215">
        <f t="shared" si="103"/>
        <v>6.2654680081601177E-4</v>
      </c>
      <c r="AK215">
        <f t="shared" si="103"/>
        <v>6.3610747571140117E-4</v>
      </c>
      <c r="AL215">
        <f t="shared" si="103"/>
        <v>6.6923066876005118E-4</v>
      </c>
      <c r="AM215">
        <f t="shared" si="103"/>
        <v>7.207020723655563E-4</v>
      </c>
      <c r="AN215">
        <f t="shared" si="103"/>
        <v>7.4532837318494743E-4</v>
      </c>
      <c r="AO215">
        <f t="shared" si="103"/>
        <v>7.8419408571860788E-4</v>
      </c>
      <c r="AP215">
        <f t="shared" si="103"/>
        <v>8.2527730493712852E-4</v>
      </c>
      <c r="AQ215">
        <f t="shared" si="103"/>
        <v>8.6756493844720995E-4</v>
      </c>
      <c r="AR215">
        <f t="shared" si="103"/>
        <v>9.3019335624687136E-4</v>
      </c>
      <c r="AS215">
        <f t="shared" si="103"/>
        <v>1.0048471127250774E-3</v>
      </c>
      <c r="AT215">
        <f t="shared" si="103"/>
        <v>1.0739160259993152E-3</v>
      </c>
      <c r="AU215">
        <f t="shared" si="103"/>
        <v>1.1718264501476014E-3</v>
      </c>
      <c r="AV215">
        <f t="shared" si="103"/>
        <v>1.2985801697501121E-3</v>
      </c>
      <c r="AW215">
        <f t="shared" si="103"/>
        <v>1.4687765523250865E-3</v>
      </c>
      <c r="AX215">
        <f t="shared" si="103"/>
        <v>1.5836023881669447E-3</v>
      </c>
      <c r="AY215">
        <f t="shared" si="103"/>
        <v>1.7252033628820682E-3</v>
      </c>
      <c r="AZ215">
        <f t="shared" si="103"/>
        <v>1.857020666059653E-3</v>
      </c>
      <c r="BA215">
        <f t="shared" si="103"/>
        <v>2.0317247704314464E-3</v>
      </c>
      <c r="BB215">
        <f t="shared" si="103"/>
        <v>2.3098109973241419E-3</v>
      </c>
      <c r="BC215">
        <f t="shared" si="103"/>
        <v>2.4134693097254472E-3</v>
      </c>
      <c r="BD215">
        <f t="shared" si="103"/>
        <v>2.6767256682283963E-3</v>
      </c>
      <c r="BE215">
        <f t="shared" si="103"/>
        <v>2.9534193890580953E-3</v>
      </c>
      <c r="BF215">
        <f t="shared" si="103"/>
        <v>3.1369207204288729E-3</v>
      </c>
      <c r="BG215">
        <f t="shared" si="103"/>
        <v>3.7113422432551923E-3</v>
      </c>
      <c r="BH215">
        <f t="shared" si="103"/>
        <v>3.87611333755399E-3</v>
      </c>
      <c r="BI215">
        <f t="shared" si="103"/>
        <v>4.177994300066208E-3</v>
      </c>
      <c r="BJ215">
        <f t="shared" si="103"/>
        <v>4.6141192422187241E-3</v>
      </c>
      <c r="BK215">
        <f t="shared" si="103"/>
        <v>4.7043294642107464E-3</v>
      </c>
      <c r="BL215">
        <f t="shared" si="103"/>
        <v>5.3893770832431492E-3</v>
      </c>
      <c r="BM215">
        <f t="shared" si="103"/>
        <v>5.5381539343711313E-3</v>
      </c>
      <c r="BN215">
        <f t="shared" si="103"/>
        <v>5.810614698870115E-3</v>
      </c>
      <c r="BO215">
        <f t="shared" ref="BO215:CJ215" si="104">BO25/BO167</f>
        <v>6.2312775183199706E-3</v>
      </c>
      <c r="BP215">
        <f t="shared" si="104"/>
        <v>7.0773777512445667E-3</v>
      </c>
      <c r="BQ215">
        <f t="shared" si="104"/>
        <v>8.2259272738420229E-3</v>
      </c>
      <c r="BR215">
        <f t="shared" si="104"/>
        <v>8.7092118533199578E-3</v>
      </c>
      <c r="BS215">
        <f t="shared" si="104"/>
        <v>9.3451249729693212E-3</v>
      </c>
      <c r="BT215">
        <f t="shared" si="104"/>
        <v>1.0104655163832075E-2</v>
      </c>
      <c r="BU215">
        <f t="shared" si="104"/>
        <v>1.0699749827946905E-2</v>
      </c>
      <c r="BV215">
        <f t="shared" si="104"/>
        <v>1.2263578553442711E-2</v>
      </c>
      <c r="BW215">
        <f t="shared" si="104"/>
        <v>1.3765746025993638E-2</v>
      </c>
      <c r="BX215">
        <f t="shared" si="104"/>
        <v>1.5212575743448628E-2</v>
      </c>
      <c r="BY215">
        <f t="shared" si="104"/>
        <v>1.6605224682720361E-2</v>
      </c>
      <c r="BZ215">
        <f t="shared" si="104"/>
        <v>1.8464324983787705E-2</v>
      </c>
      <c r="CA215">
        <f t="shared" si="104"/>
        <v>2.1308613942179117E-2</v>
      </c>
      <c r="CB215">
        <f t="shared" si="104"/>
        <v>2.2981024147829817E-2</v>
      </c>
      <c r="CC215">
        <f t="shared" si="104"/>
        <v>2.5653972993414997E-2</v>
      </c>
      <c r="CD215">
        <f t="shared" si="104"/>
        <v>2.9288413745975204E-2</v>
      </c>
      <c r="CE215">
        <f t="shared" si="104"/>
        <v>3.1792125114411471E-2</v>
      </c>
      <c r="CF215">
        <f t="shared" si="104"/>
        <v>3.6776612180233266E-2</v>
      </c>
      <c r="CG215">
        <f t="shared" si="104"/>
        <v>4.1405861917218977E-2</v>
      </c>
      <c r="CH215">
        <f t="shared" si="104"/>
        <v>4.6854617370786562E-2</v>
      </c>
      <c r="CI215">
        <f t="shared" si="104"/>
        <v>5.241817137309069E-2</v>
      </c>
      <c r="CJ215">
        <f t="shared" si="104"/>
        <v>5.893387226983799E-2</v>
      </c>
      <c r="DA215" s="13">
        <f t="shared" ref="DA215:DH224" si="105">DA25/DA167</f>
        <v>1.0804101592157076E-3</v>
      </c>
      <c r="DB215" s="6">
        <f t="shared" si="105"/>
        <v>1.5458275824500572E-3</v>
      </c>
      <c r="DC215" s="6">
        <f t="shared" si="105"/>
        <v>4.2074259125277529E-3</v>
      </c>
      <c r="DD215" s="6">
        <f t="shared" si="105"/>
        <v>6.0306357348291735E-3</v>
      </c>
      <c r="DE215" s="6">
        <f t="shared" si="105"/>
        <v>9.4207788832767064E-3</v>
      </c>
      <c r="DF215" s="6">
        <f t="shared" si="105"/>
        <v>1.5225897989965067E-2</v>
      </c>
      <c r="DG215" s="6">
        <f t="shared" si="105"/>
        <v>2.596377412078564E-2</v>
      </c>
      <c r="DH215" s="6">
        <f t="shared" si="105"/>
        <v>4.6390409860244328E-2</v>
      </c>
      <c r="DI215" s="6">
        <f t="shared" ref="DI215:DK215" si="106">DI25/DI167</f>
        <v>8.7227319494917563E-2</v>
      </c>
      <c r="DJ215" s="6">
        <f t="shared" si="106"/>
        <v>0.16024056427196964</v>
      </c>
      <c r="DK215" s="6">
        <f t="shared" si="106"/>
        <v>0.29717367038630588</v>
      </c>
      <c r="DL215" s="14">
        <f t="shared" si="27"/>
        <v>0.2026287259245379</v>
      </c>
      <c r="DM215" s="13">
        <f t="shared" si="27"/>
        <v>3.7422208938629146E-4</v>
      </c>
      <c r="DN215" s="6">
        <f t="shared" si="27"/>
        <v>2.0533816226209916E-3</v>
      </c>
      <c r="DO215" s="14">
        <f t="shared" si="27"/>
        <v>3.6964310119634157E-2</v>
      </c>
      <c r="DP215" s="6">
        <f t="shared" si="28"/>
        <v>0.12538783250413107</v>
      </c>
    </row>
    <row r="216" spans="1:120" hidden="1" outlineLevel="1" x14ac:dyDescent="0.25">
      <c r="A216">
        <f>NP2017_D1!A26</f>
        <v>0</v>
      </c>
      <c r="B216">
        <f>NP2017_D1!B26</f>
        <v>2035</v>
      </c>
      <c r="C216">
        <f t="shared" ref="C216:AH216" si="107">C26/C168</f>
        <v>9.6556422500660034E-3</v>
      </c>
      <c r="D216">
        <f t="shared" si="107"/>
        <v>0.81867958930516049</v>
      </c>
      <c r="E216">
        <f t="shared" si="107"/>
        <v>7.1063933327819668E-3</v>
      </c>
      <c r="F216">
        <f t="shared" si="107"/>
        <v>9.8296254014341132E-4</v>
      </c>
      <c r="G216">
        <f t="shared" si="107"/>
        <v>2.2417069943640483E-4</v>
      </c>
      <c r="H216">
        <f t="shared" si="107"/>
        <v>1.8317777081918715E-4</v>
      </c>
      <c r="I216">
        <f t="shared" si="107"/>
        <v>1.5284889003268834E-4</v>
      </c>
      <c r="J216">
        <f t="shared" si="107"/>
        <v>1.2717326222346612E-4</v>
      </c>
      <c r="K216">
        <f t="shared" si="107"/>
        <v>1.0799999339738031E-4</v>
      </c>
      <c r="L216">
        <f t="shared" si="107"/>
        <v>9.3872722704211998E-5</v>
      </c>
      <c r="M216">
        <f t="shared" si="107"/>
        <v>8.4759691014533591E-5</v>
      </c>
      <c r="N216">
        <f t="shared" si="107"/>
        <v>7.9453584341034476E-5</v>
      </c>
      <c r="O216">
        <f t="shared" si="107"/>
        <v>7.9805807428820702E-5</v>
      </c>
      <c r="P216">
        <f t="shared" si="107"/>
        <v>8.5804398702880641E-5</v>
      </c>
      <c r="Q216">
        <f t="shared" si="107"/>
        <v>9.7208253728497341E-5</v>
      </c>
      <c r="R216">
        <f t="shared" si="107"/>
        <v>1.1494435478369436E-4</v>
      </c>
      <c r="S216">
        <f t="shared" si="107"/>
        <v>1.4084283341212435E-4</v>
      </c>
      <c r="T216">
        <f t="shared" si="107"/>
        <v>1.7390549251902922E-4</v>
      </c>
      <c r="U216">
        <f t="shared" si="107"/>
        <v>2.118981881655911E-4</v>
      </c>
      <c r="V216">
        <f t="shared" si="107"/>
        <v>2.5277235698247013E-4</v>
      </c>
      <c r="W216">
        <f t="shared" si="107"/>
        <v>2.9843167473619974E-4</v>
      </c>
      <c r="X216">
        <f t="shared" si="107"/>
        <v>3.3157802912611023E-4</v>
      </c>
      <c r="Y216">
        <f t="shared" si="107"/>
        <v>3.7321773011873979E-4</v>
      </c>
      <c r="Z216">
        <f t="shared" si="107"/>
        <v>4.103288443556098E-4</v>
      </c>
      <c r="AA216">
        <f t="shared" si="107"/>
        <v>4.3931865670151566E-4</v>
      </c>
      <c r="AB216">
        <f t="shared" si="107"/>
        <v>4.6162839472016709E-4</v>
      </c>
      <c r="AC216">
        <f t="shared" si="107"/>
        <v>4.8719374847890616E-4</v>
      </c>
      <c r="AD216">
        <f t="shared" si="107"/>
        <v>5.0307546506911719E-4</v>
      </c>
      <c r="AE216">
        <f t="shared" si="107"/>
        <v>5.0429106433383299E-4</v>
      </c>
      <c r="AF216">
        <f t="shared" si="107"/>
        <v>5.3238393649002701E-4</v>
      </c>
      <c r="AG216">
        <f t="shared" si="107"/>
        <v>5.5417808184234562E-4</v>
      </c>
      <c r="AH216">
        <f t="shared" si="107"/>
        <v>5.6900376941085046E-4</v>
      </c>
      <c r="AI216">
        <f t="shared" ref="AI216:BN216" si="108">AI26/AI168</f>
        <v>5.856857637069208E-4</v>
      </c>
      <c r="AJ216">
        <f t="shared" si="108"/>
        <v>6.1125253775154843E-4</v>
      </c>
      <c r="AK216">
        <f t="shared" si="108"/>
        <v>6.3314836976035573E-4</v>
      </c>
      <c r="AL216">
        <f t="shared" si="108"/>
        <v>6.4427963952961935E-4</v>
      </c>
      <c r="AM216">
        <f t="shared" si="108"/>
        <v>6.8073449082299662E-4</v>
      </c>
      <c r="AN216">
        <f t="shared" si="108"/>
        <v>7.3518325795223578E-4</v>
      </c>
      <c r="AO216">
        <f t="shared" si="108"/>
        <v>7.6360861896707175E-4</v>
      </c>
      <c r="AP216">
        <f t="shared" si="108"/>
        <v>8.0682431720994726E-4</v>
      </c>
      <c r="AQ216">
        <f t="shared" si="108"/>
        <v>8.5366597452583598E-4</v>
      </c>
      <c r="AR216">
        <f t="shared" si="108"/>
        <v>9.0096571616644255E-4</v>
      </c>
      <c r="AS216">
        <f t="shared" si="108"/>
        <v>9.7081844775691296E-4</v>
      </c>
      <c r="AT216">
        <f t="shared" si="108"/>
        <v>1.0547574981022278E-3</v>
      </c>
      <c r="AU216">
        <f t="shared" si="108"/>
        <v>1.1344330060718017E-3</v>
      </c>
      <c r="AV216">
        <f t="shared" si="108"/>
        <v>1.2438497386788013E-3</v>
      </c>
      <c r="AW216">
        <f t="shared" si="108"/>
        <v>1.385503666223601E-3</v>
      </c>
      <c r="AX216">
        <f t="shared" si="108"/>
        <v>1.5735353924438166E-3</v>
      </c>
      <c r="AY216">
        <f t="shared" si="108"/>
        <v>1.7014410550095348E-3</v>
      </c>
      <c r="AZ216">
        <f t="shared" si="108"/>
        <v>1.8544916337664076E-3</v>
      </c>
      <c r="BA216">
        <f t="shared" si="108"/>
        <v>1.9961156429592381E-3</v>
      </c>
      <c r="BB216">
        <f t="shared" si="108"/>
        <v>2.1798854774480337E-3</v>
      </c>
      <c r="BC216">
        <f t="shared" si="108"/>
        <v>2.474225097938077E-3</v>
      </c>
      <c r="BD216">
        <f t="shared" si="108"/>
        <v>2.5825774927434961E-3</v>
      </c>
      <c r="BE216">
        <f t="shared" si="108"/>
        <v>2.8643675895425715E-3</v>
      </c>
      <c r="BF216">
        <f t="shared" si="108"/>
        <v>3.1577309698500775E-3</v>
      </c>
      <c r="BG216">
        <f t="shared" si="108"/>
        <v>3.3543530807719139E-3</v>
      </c>
      <c r="BH216">
        <f t="shared" si="108"/>
        <v>3.9663998121100804E-3</v>
      </c>
      <c r="BI216">
        <f t="shared" si="108"/>
        <v>4.1369144062573466E-3</v>
      </c>
      <c r="BJ216">
        <f t="shared" si="108"/>
        <v>4.4445719318266389E-3</v>
      </c>
      <c r="BK216">
        <f t="shared" si="108"/>
        <v>4.8942326920930115E-3</v>
      </c>
      <c r="BL216">
        <f t="shared" si="108"/>
        <v>4.9738801240681012E-3</v>
      </c>
      <c r="BM216">
        <f t="shared" si="108"/>
        <v>5.6894007996370179E-3</v>
      </c>
      <c r="BN216">
        <f t="shared" si="108"/>
        <v>5.8538763405403815E-3</v>
      </c>
      <c r="BO216">
        <f t="shared" ref="BO216:CJ216" si="109">BO26/BO168</f>
        <v>6.1649245112348943E-3</v>
      </c>
      <c r="BP216">
        <f t="shared" si="109"/>
        <v>6.6425625166587673E-3</v>
      </c>
      <c r="BQ216">
        <f t="shared" si="109"/>
        <v>7.5780263601694202E-3</v>
      </c>
      <c r="BR216">
        <f t="shared" si="109"/>
        <v>8.8404576995931294E-3</v>
      </c>
      <c r="BS216">
        <f t="shared" si="109"/>
        <v>9.387655914318685E-3</v>
      </c>
      <c r="BT216">
        <f t="shared" si="109"/>
        <v>1.0092579793693164E-2</v>
      </c>
      <c r="BU216">
        <f t="shared" si="109"/>
        <v>1.0936167358242854E-2</v>
      </c>
      <c r="BV216">
        <f t="shared" si="109"/>
        <v>1.1602911854618007E-2</v>
      </c>
      <c r="BW216">
        <f t="shared" si="109"/>
        <v>1.3323315841894947E-2</v>
      </c>
      <c r="BX216">
        <f t="shared" si="109"/>
        <v>1.4985574715541884E-2</v>
      </c>
      <c r="BY216">
        <f t="shared" si="109"/>
        <v>1.6591314312240354E-2</v>
      </c>
      <c r="BZ216">
        <f t="shared" si="109"/>
        <v>1.8135823994851266E-2</v>
      </c>
      <c r="CA216">
        <f t="shared" si="109"/>
        <v>2.0193826710414389E-2</v>
      </c>
      <c r="CB216">
        <f t="shared" si="109"/>
        <v>2.3337699234418495E-2</v>
      </c>
      <c r="CC216">
        <f t="shared" si="109"/>
        <v>2.5232365270364005E-2</v>
      </c>
      <c r="CD216">
        <f t="shared" si="109"/>
        <v>2.8257940967379023E-2</v>
      </c>
      <c r="CE216">
        <f t="shared" si="109"/>
        <v>3.2363912787390314E-2</v>
      </c>
      <c r="CF216">
        <f t="shared" si="109"/>
        <v>3.5254602939484986E-2</v>
      </c>
      <c r="CG216">
        <f t="shared" si="109"/>
        <v>4.1156676854107212E-2</v>
      </c>
      <c r="CH216">
        <f t="shared" si="109"/>
        <v>4.6415410053237793E-2</v>
      </c>
      <c r="CI216">
        <f t="shared" si="109"/>
        <v>5.2416765489255356E-2</v>
      </c>
      <c r="CJ216">
        <f t="shared" si="109"/>
        <v>5.8877704279542087E-2</v>
      </c>
      <c r="DA216" s="13">
        <f t="shared" si="105"/>
        <v>1.1161697867059508E-3</v>
      </c>
      <c r="DB216" s="6">
        <f t="shared" si="105"/>
        <v>1.5139635515567494E-3</v>
      </c>
      <c r="DC216" s="6">
        <f t="shared" si="105"/>
        <v>4.1346229450307604E-3</v>
      </c>
      <c r="DD216" s="6">
        <f t="shared" si="105"/>
        <v>5.8743725502992785E-3</v>
      </c>
      <c r="DE216" s="6">
        <f t="shared" si="105"/>
        <v>9.3274445161136196E-3</v>
      </c>
      <c r="DF216" s="6">
        <f t="shared" si="105"/>
        <v>1.4891140373751978E-2</v>
      </c>
      <c r="DG216" s="6">
        <f t="shared" si="105"/>
        <v>2.5605500569506646E-2</v>
      </c>
      <c r="DH216" s="6">
        <f t="shared" si="105"/>
        <v>4.5832647657862935E-2</v>
      </c>
      <c r="DI216" s="6">
        <f t="shared" ref="DI216:DK216" si="110">DI26/DI168</f>
        <v>8.7171484905782845E-2</v>
      </c>
      <c r="DJ216" s="6">
        <f t="shared" si="110"/>
        <v>0.1583538239181696</v>
      </c>
      <c r="DK216" s="6">
        <f t="shared" si="110"/>
        <v>0.29570527349412634</v>
      </c>
      <c r="DL216" s="14">
        <f t="shared" ref="DL216:DO235" si="111">DL26/DL168</f>
        <v>0.19706164778183216</v>
      </c>
      <c r="DM216" s="13">
        <f t="shared" si="111"/>
        <v>3.6469210639643415E-4</v>
      </c>
      <c r="DN216" s="6">
        <f t="shared" si="111"/>
        <v>2.0024391867723636E-3</v>
      </c>
      <c r="DO216" s="14">
        <f t="shared" si="111"/>
        <v>3.7213279381277831E-2</v>
      </c>
      <c r="DP216" s="6">
        <f t="shared" si="28"/>
        <v>0.12449182346908508</v>
      </c>
    </row>
    <row r="217" spans="1:120" hidden="1" outlineLevel="1" x14ac:dyDescent="0.25">
      <c r="A217">
        <f>NP2017_D1!A27</f>
        <v>0</v>
      </c>
      <c r="B217">
        <f>NP2017_D1!B27</f>
        <v>2036</v>
      </c>
      <c r="C217">
        <f t="shared" ref="C217:AH217" si="112">C27/C169</f>
        <v>9.7609621052411177E-3</v>
      </c>
      <c r="D217">
        <f t="shared" si="112"/>
        <v>0.83025421214890749</v>
      </c>
      <c r="E217">
        <f t="shared" si="112"/>
        <v>6.9851879140583797E-3</v>
      </c>
      <c r="F217">
        <f t="shared" si="112"/>
        <v>9.6307319929430355E-4</v>
      </c>
      <c r="G217">
        <f t="shared" si="112"/>
        <v>2.2243137015818824E-4</v>
      </c>
      <c r="H217">
        <f t="shared" si="112"/>
        <v>1.8172156597906234E-4</v>
      </c>
      <c r="I217">
        <f t="shared" si="112"/>
        <v>1.5117168720161066E-4</v>
      </c>
      <c r="J217">
        <f t="shared" si="112"/>
        <v>1.2573182064403053E-4</v>
      </c>
      <c r="K217">
        <f t="shared" si="112"/>
        <v>1.0678373747324219E-4</v>
      </c>
      <c r="L217">
        <f t="shared" si="112"/>
        <v>9.2402971002395894E-5</v>
      </c>
      <c r="M217">
        <f t="shared" si="112"/>
        <v>8.3035535221492594E-5</v>
      </c>
      <c r="N217">
        <f t="shared" si="112"/>
        <v>7.8421035752267249E-5</v>
      </c>
      <c r="O217">
        <f t="shared" si="112"/>
        <v>7.8754675912823946E-5</v>
      </c>
      <c r="P217">
        <f t="shared" si="112"/>
        <v>8.4711331552450665E-5</v>
      </c>
      <c r="Q217">
        <f t="shared" si="112"/>
        <v>9.5340751107957439E-5</v>
      </c>
      <c r="R217">
        <f t="shared" si="112"/>
        <v>1.1249319625777291E-4</v>
      </c>
      <c r="S217">
        <f t="shared" si="112"/>
        <v>1.3798607806568184E-4</v>
      </c>
      <c r="T217">
        <f t="shared" si="112"/>
        <v>1.698666349396381E-4</v>
      </c>
      <c r="U217">
        <f t="shared" si="112"/>
        <v>2.0733396352963114E-4</v>
      </c>
      <c r="V217">
        <f t="shared" si="112"/>
        <v>2.4676094461107166E-4</v>
      </c>
      <c r="W217">
        <f t="shared" si="112"/>
        <v>2.8851123822709384E-4</v>
      </c>
      <c r="X217">
        <f t="shared" si="112"/>
        <v>3.321935989938086E-4</v>
      </c>
      <c r="Y217">
        <f t="shared" si="112"/>
        <v>3.6169239974088253E-4</v>
      </c>
      <c r="Z217">
        <f t="shared" si="112"/>
        <v>3.9903584926233001E-4</v>
      </c>
      <c r="AA217">
        <f t="shared" si="112"/>
        <v>4.3046056788623697E-4</v>
      </c>
      <c r="AB217">
        <f t="shared" si="112"/>
        <v>4.5367656658293462E-4</v>
      </c>
      <c r="AC217">
        <f t="shared" si="112"/>
        <v>4.694776530626454E-4</v>
      </c>
      <c r="AD217">
        <f t="shared" si="112"/>
        <v>4.9032487871055548E-4</v>
      </c>
      <c r="AE217">
        <f t="shared" si="112"/>
        <v>5.0431102824994667E-4</v>
      </c>
      <c r="AF217">
        <f t="shared" si="112"/>
        <v>5.0530378291386766E-4</v>
      </c>
      <c r="AG217">
        <f t="shared" si="112"/>
        <v>5.3368873330093629E-4</v>
      </c>
      <c r="AH217">
        <f t="shared" si="112"/>
        <v>5.5693692715700065E-4</v>
      </c>
      <c r="AI217">
        <f t="shared" ref="AI217:BN217" si="113">AI27/AI169</f>
        <v>5.7271553599728476E-4</v>
      </c>
      <c r="AJ217">
        <f t="shared" si="113"/>
        <v>5.9011269445961921E-4</v>
      </c>
      <c r="AK217">
        <f t="shared" si="113"/>
        <v>6.1805574536527054E-4</v>
      </c>
      <c r="AL217">
        <f t="shared" si="113"/>
        <v>6.4142386317878356E-4</v>
      </c>
      <c r="AM217">
        <f t="shared" si="113"/>
        <v>6.5551554026065594E-4</v>
      </c>
      <c r="AN217">
        <f t="shared" si="113"/>
        <v>6.9527165845356426E-4</v>
      </c>
      <c r="AO217">
        <f t="shared" si="113"/>
        <v>7.5379821250502093E-4</v>
      </c>
      <c r="AP217">
        <f t="shared" si="113"/>
        <v>7.8577442365017575E-4</v>
      </c>
      <c r="AQ217">
        <f t="shared" si="113"/>
        <v>8.3439511282263343E-4</v>
      </c>
      <c r="AR217">
        <f t="shared" si="113"/>
        <v>8.8722568649113646E-4</v>
      </c>
      <c r="AS217">
        <f t="shared" si="113"/>
        <v>9.4117132166960781E-4</v>
      </c>
      <c r="AT217">
        <f t="shared" si="113"/>
        <v>1.0189529742896512E-3</v>
      </c>
      <c r="AU217">
        <f t="shared" si="113"/>
        <v>1.1139244202078137E-3</v>
      </c>
      <c r="AV217">
        <f t="shared" si="113"/>
        <v>1.2034282542689083E-3</v>
      </c>
      <c r="AW217">
        <f t="shared" si="113"/>
        <v>1.3283358741852153E-3</v>
      </c>
      <c r="AX217">
        <f t="shared" si="113"/>
        <v>1.4862208576510722E-3</v>
      </c>
      <c r="AY217">
        <f t="shared" si="113"/>
        <v>1.6921755979761529E-3</v>
      </c>
      <c r="AZ217">
        <f t="shared" si="113"/>
        <v>1.8303842494434832E-3</v>
      </c>
      <c r="BA217">
        <f t="shared" si="113"/>
        <v>1.9939441056424476E-3</v>
      </c>
      <c r="BB217">
        <f t="shared" si="113"/>
        <v>2.1417003519599181E-3</v>
      </c>
      <c r="BC217">
        <f t="shared" si="113"/>
        <v>2.3348157243307226E-3</v>
      </c>
      <c r="BD217">
        <f t="shared" si="113"/>
        <v>2.6469387397732962E-3</v>
      </c>
      <c r="BE217">
        <f t="shared" si="113"/>
        <v>2.7628181111154877E-3</v>
      </c>
      <c r="BF217">
        <f t="shared" si="113"/>
        <v>3.0633111234811294E-3</v>
      </c>
      <c r="BG217">
        <f t="shared" si="113"/>
        <v>3.3786196979238136E-3</v>
      </c>
      <c r="BH217">
        <f t="shared" si="113"/>
        <v>3.5878196382564693E-3</v>
      </c>
      <c r="BI217">
        <f t="shared" si="113"/>
        <v>4.2339540448477035E-3</v>
      </c>
      <c r="BJ217">
        <f t="shared" si="113"/>
        <v>4.4035348651218211E-3</v>
      </c>
      <c r="BK217">
        <f t="shared" si="113"/>
        <v>4.7151482893126595E-3</v>
      </c>
      <c r="BL217">
        <f t="shared" si="113"/>
        <v>5.1754499856588448E-3</v>
      </c>
      <c r="BM217">
        <f t="shared" si="113"/>
        <v>5.2523252742071123E-3</v>
      </c>
      <c r="BN217">
        <f t="shared" si="113"/>
        <v>6.014429272919352E-3</v>
      </c>
      <c r="BO217">
        <f t="shared" ref="BO217:CJ217" si="114">BO27/BO169</f>
        <v>6.2137565953590511E-3</v>
      </c>
      <c r="BP217">
        <f t="shared" si="114"/>
        <v>6.5768560867771964E-3</v>
      </c>
      <c r="BQ217">
        <f t="shared" si="114"/>
        <v>7.1178662036211959E-3</v>
      </c>
      <c r="BR217">
        <f t="shared" si="114"/>
        <v>8.150581318444941E-3</v>
      </c>
      <c r="BS217">
        <f t="shared" si="114"/>
        <v>9.5355310619744098E-3</v>
      </c>
      <c r="BT217">
        <f t="shared" si="114"/>
        <v>1.0146694480332749E-2</v>
      </c>
      <c r="BU217">
        <f t="shared" si="114"/>
        <v>1.092942616263258E-2</v>
      </c>
      <c r="BV217">
        <f t="shared" si="114"/>
        <v>1.186710155698836E-2</v>
      </c>
      <c r="BW217">
        <f t="shared" si="114"/>
        <v>1.2615251711919791E-2</v>
      </c>
      <c r="BX217">
        <f t="shared" si="114"/>
        <v>1.4512821206979425E-2</v>
      </c>
      <c r="BY217">
        <f t="shared" si="114"/>
        <v>1.6350767828879294E-2</v>
      </c>
      <c r="BZ217">
        <f t="shared" si="114"/>
        <v>1.813003299656071E-2</v>
      </c>
      <c r="CA217">
        <f t="shared" si="114"/>
        <v>1.9843762404092427E-2</v>
      </c>
      <c r="CB217">
        <f t="shared" si="114"/>
        <v>2.2129357390268042E-2</v>
      </c>
      <c r="CC217">
        <f t="shared" si="114"/>
        <v>2.5632834719450506E-2</v>
      </c>
      <c r="CD217">
        <f t="shared" si="114"/>
        <v>2.780465020592757E-2</v>
      </c>
      <c r="CE217">
        <f t="shared" si="114"/>
        <v>3.1245458414649339E-2</v>
      </c>
      <c r="CF217">
        <f t="shared" si="114"/>
        <v>3.5905461542830877E-2</v>
      </c>
      <c r="CG217">
        <f t="shared" si="114"/>
        <v>3.9480370668337886E-2</v>
      </c>
      <c r="CH217">
        <f t="shared" si="114"/>
        <v>4.6158409825437723E-2</v>
      </c>
      <c r="CI217">
        <f t="shared" si="114"/>
        <v>5.1925978500076901E-2</v>
      </c>
      <c r="CJ217">
        <f t="shared" si="114"/>
        <v>5.8881039576079541E-2</v>
      </c>
      <c r="DA217" s="13">
        <f t="shared" si="105"/>
        <v>1.1510925521565946E-3</v>
      </c>
      <c r="DB217" s="6">
        <f t="shared" si="105"/>
        <v>1.4808457438635866E-3</v>
      </c>
      <c r="DC217" s="6">
        <f t="shared" si="105"/>
        <v>4.0423974766134185E-3</v>
      </c>
      <c r="DD217" s="6">
        <f t="shared" si="105"/>
        <v>5.8460703903796315E-3</v>
      </c>
      <c r="DE217" s="6">
        <f t="shared" si="105"/>
        <v>9.1171522676038817E-3</v>
      </c>
      <c r="DF217" s="6">
        <f t="shared" si="105"/>
        <v>1.4688252486384876E-2</v>
      </c>
      <c r="DG217" s="6">
        <f t="shared" si="105"/>
        <v>2.5103304934249754E-2</v>
      </c>
      <c r="DH217" s="6">
        <f t="shared" si="105"/>
        <v>4.5524564289142526E-2</v>
      </c>
      <c r="DI217" s="6">
        <f t="shared" ref="DI217:DK217" si="115">DI27/DI169</f>
        <v>8.2953972782031121E-2</v>
      </c>
      <c r="DJ217" s="6">
        <f t="shared" si="115"/>
        <v>0.16685941218925127</v>
      </c>
      <c r="DK217" s="6">
        <f t="shared" si="115"/>
        <v>0.29679464251433235</v>
      </c>
      <c r="DL217" s="14">
        <f t="shared" si="111"/>
        <v>0.19434023863643363</v>
      </c>
      <c r="DM217" s="13">
        <f t="shared" si="111"/>
        <v>3.5580611804108116E-4</v>
      </c>
      <c r="DN217" s="6">
        <f t="shared" si="111"/>
        <v>1.96040212568949E-3</v>
      </c>
      <c r="DO217" s="14">
        <f t="shared" si="111"/>
        <v>3.747728868683458E-2</v>
      </c>
      <c r="DP217" s="6">
        <f t="shared" si="28"/>
        <v>0.12396371180837379</v>
      </c>
    </row>
    <row r="218" spans="1:120" hidden="1" outlineLevel="1" x14ac:dyDescent="0.25">
      <c r="A218">
        <f>NP2017_D1!A28</f>
        <v>0</v>
      </c>
      <c r="B218">
        <f>NP2017_D1!B28</f>
        <v>2037</v>
      </c>
      <c r="C218">
        <f t="shared" ref="C218:AH218" si="116">C28/C170</f>
        <v>9.8647925067072029E-3</v>
      </c>
      <c r="D218">
        <f t="shared" si="116"/>
        <v>0.84135494648686304</v>
      </c>
      <c r="E218">
        <f t="shared" si="116"/>
        <v>6.8665588677379883E-3</v>
      </c>
      <c r="F218">
        <f t="shared" si="116"/>
        <v>9.4294401341500102E-4</v>
      </c>
      <c r="G218">
        <f t="shared" si="116"/>
        <v>2.2016077687002779E-4</v>
      </c>
      <c r="H218">
        <f t="shared" si="116"/>
        <v>1.7928487892334086E-4</v>
      </c>
      <c r="I218">
        <f t="shared" si="116"/>
        <v>1.4901163119881872E-4</v>
      </c>
      <c r="J218">
        <f t="shared" si="116"/>
        <v>1.2429678385616358E-4</v>
      </c>
      <c r="K218">
        <f t="shared" si="116"/>
        <v>1.0534834951895633E-4</v>
      </c>
      <c r="L218">
        <f t="shared" si="116"/>
        <v>9.0959239214102771E-5</v>
      </c>
      <c r="M218">
        <f t="shared" si="116"/>
        <v>8.2279040340405498E-5</v>
      </c>
      <c r="N218">
        <f t="shared" si="116"/>
        <v>7.7642402480440902E-5</v>
      </c>
      <c r="O218">
        <f t="shared" si="116"/>
        <v>7.7724796801006079E-5</v>
      </c>
      <c r="P218">
        <f t="shared" si="116"/>
        <v>8.3421823382018586E-5</v>
      </c>
      <c r="Q218">
        <f t="shared" si="116"/>
        <v>9.3999088860316883E-5</v>
      </c>
      <c r="R218">
        <f t="shared" si="116"/>
        <v>1.1059299686111053E-4</v>
      </c>
      <c r="S218">
        <f t="shared" si="116"/>
        <v>1.3570286778434796E-4</v>
      </c>
      <c r="T218">
        <f t="shared" si="116"/>
        <v>1.6598505532603678E-4</v>
      </c>
      <c r="U218">
        <f t="shared" si="116"/>
        <v>2.0339444786256908E-4</v>
      </c>
      <c r="V218">
        <f t="shared" si="116"/>
        <v>2.4135421572649344E-4</v>
      </c>
      <c r="W218">
        <f t="shared" si="116"/>
        <v>2.8142791205698593E-4</v>
      </c>
      <c r="X218">
        <f t="shared" si="116"/>
        <v>3.210733662910846E-4</v>
      </c>
      <c r="Y218">
        <f t="shared" si="116"/>
        <v>3.6307040831403661E-4</v>
      </c>
      <c r="Z218">
        <f t="shared" si="116"/>
        <v>3.8659983742399799E-4</v>
      </c>
      <c r="AA218">
        <f t="shared" si="116"/>
        <v>4.1914680639428735E-4</v>
      </c>
      <c r="AB218">
        <f t="shared" si="116"/>
        <v>4.4485073496834112E-4</v>
      </c>
      <c r="AC218">
        <f t="shared" si="116"/>
        <v>4.6117371381055022E-4</v>
      </c>
      <c r="AD218">
        <f t="shared" si="116"/>
        <v>4.7272126663012824E-4</v>
      </c>
      <c r="AE218">
        <f t="shared" si="116"/>
        <v>4.9162900781199589E-4</v>
      </c>
      <c r="AF218">
        <f t="shared" si="116"/>
        <v>5.0465230410877231E-4</v>
      </c>
      <c r="AG218">
        <f t="shared" si="116"/>
        <v>5.0592542806445135E-4</v>
      </c>
      <c r="AH218">
        <f t="shared" si="116"/>
        <v>5.3547584957954809E-4</v>
      </c>
      <c r="AI218">
        <f t="shared" ref="AI218:BN218" si="117">AI28/AI170</f>
        <v>5.5961342366662916E-4</v>
      </c>
      <c r="AJ218">
        <f t="shared" si="117"/>
        <v>5.7716762714088194E-4</v>
      </c>
      <c r="AK218">
        <f t="shared" si="117"/>
        <v>5.9523634742171213E-4</v>
      </c>
      <c r="AL218">
        <f t="shared" si="117"/>
        <v>6.2588007791637224E-4</v>
      </c>
      <c r="AM218">
        <f t="shared" si="117"/>
        <v>6.5154169252569841E-4</v>
      </c>
      <c r="AN218">
        <f t="shared" si="117"/>
        <v>6.6938866724778657E-4</v>
      </c>
      <c r="AO218">
        <f t="shared" si="117"/>
        <v>7.1324024860109009E-4</v>
      </c>
      <c r="AP218">
        <f t="shared" si="117"/>
        <v>7.7669352140829302E-4</v>
      </c>
      <c r="AQ218">
        <f t="shared" si="117"/>
        <v>8.1327941019053733E-4</v>
      </c>
      <c r="AR218">
        <f t="shared" si="117"/>
        <v>8.6650632811245828E-4</v>
      </c>
      <c r="AS218">
        <f t="shared" si="117"/>
        <v>9.2620115275906221E-4</v>
      </c>
      <c r="AT218">
        <f t="shared" si="117"/>
        <v>9.8874847537871948E-4</v>
      </c>
      <c r="AU218">
        <f t="shared" si="117"/>
        <v>1.0772047728959538E-3</v>
      </c>
      <c r="AV218">
        <f t="shared" si="117"/>
        <v>1.1835151595709114E-3</v>
      </c>
      <c r="AW218">
        <f t="shared" si="117"/>
        <v>1.2861704270548512E-3</v>
      </c>
      <c r="AX218">
        <f t="shared" si="117"/>
        <v>1.4250786552051265E-3</v>
      </c>
      <c r="AY218">
        <f t="shared" si="117"/>
        <v>1.598808694738415E-3</v>
      </c>
      <c r="AZ218">
        <f t="shared" si="117"/>
        <v>1.8207727732412848E-3</v>
      </c>
      <c r="BA218">
        <f t="shared" si="117"/>
        <v>1.9677506926878874E-3</v>
      </c>
      <c r="BB218">
        <f t="shared" si="117"/>
        <v>2.1387436526058515E-3</v>
      </c>
      <c r="BC218">
        <f t="shared" si="117"/>
        <v>2.2948988267188272E-3</v>
      </c>
      <c r="BD218">
        <f t="shared" si="117"/>
        <v>2.4994953433754813E-3</v>
      </c>
      <c r="BE218">
        <f t="shared" si="117"/>
        <v>2.8331726498363984E-3</v>
      </c>
      <c r="BF218">
        <f t="shared" si="117"/>
        <v>2.9574447126605959E-3</v>
      </c>
      <c r="BG218">
        <f t="shared" si="117"/>
        <v>3.2787765778388785E-3</v>
      </c>
      <c r="BH218">
        <f t="shared" si="117"/>
        <v>3.6152323801901952E-3</v>
      </c>
      <c r="BI218">
        <f t="shared" si="117"/>
        <v>3.8322753939841695E-3</v>
      </c>
      <c r="BJ218">
        <f t="shared" si="117"/>
        <v>4.5090234081703543E-3</v>
      </c>
      <c r="BK218">
        <f t="shared" si="117"/>
        <v>4.6712609691445936E-3</v>
      </c>
      <c r="BL218">
        <f t="shared" si="117"/>
        <v>4.987244748469565E-3</v>
      </c>
      <c r="BM218">
        <f t="shared" si="117"/>
        <v>5.463871422815559E-3</v>
      </c>
      <c r="BN218">
        <f t="shared" si="117"/>
        <v>5.5546399378003071E-3</v>
      </c>
      <c r="BO218">
        <f t="shared" ref="BO218:CJ218" si="118">BO28/BO170</f>
        <v>6.3863900752715082E-3</v>
      </c>
      <c r="BP218">
        <f t="shared" si="118"/>
        <v>6.6311020021605797E-3</v>
      </c>
      <c r="BQ218">
        <f t="shared" si="118"/>
        <v>7.0520827237477929E-3</v>
      </c>
      <c r="BR218">
        <f t="shared" si="118"/>
        <v>7.6632384936665488E-3</v>
      </c>
      <c r="BS218">
        <f t="shared" si="118"/>
        <v>8.7995650405113049E-3</v>
      </c>
      <c r="BT218">
        <f t="shared" si="118"/>
        <v>1.0312853914776512E-2</v>
      </c>
      <c r="BU218">
        <f t="shared" si="118"/>
        <v>1.099578591581986E-2</v>
      </c>
      <c r="BV218">
        <f t="shared" si="118"/>
        <v>1.1868059158509329E-2</v>
      </c>
      <c r="BW218">
        <f t="shared" si="118"/>
        <v>1.2911162477445923E-2</v>
      </c>
      <c r="BX218">
        <f t="shared" si="118"/>
        <v>1.3750447632110594E-2</v>
      </c>
      <c r="BY218">
        <f t="shared" si="118"/>
        <v>1.5843081650810255E-2</v>
      </c>
      <c r="BZ218">
        <f t="shared" si="118"/>
        <v>1.7877070644236565E-2</v>
      </c>
      <c r="CA218">
        <f t="shared" si="118"/>
        <v>1.9846191032351104E-2</v>
      </c>
      <c r="CB218">
        <f t="shared" si="118"/>
        <v>2.1756518180938784E-2</v>
      </c>
      <c r="CC218">
        <f t="shared" si="118"/>
        <v>2.4321017548561658E-2</v>
      </c>
      <c r="CD218">
        <f t="shared" si="118"/>
        <v>2.8256634324325913E-2</v>
      </c>
      <c r="CE218">
        <f t="shared" si="118"/>
        <v>3.075332228074746E-2</v>
      </c>
      <c r="CF218">
        <f t="shared" si="118"/>
        <v>3.4677783240283658E-2</v>
      </c>
      <c r="CG218">
        <f t="shared" si="118"/>
        <v>4.0234417590405233E-2</v>
      </c>
      <c r="CH218">
        <f t="shared" si="118"/>
        <v>4.4303848447829149E-2</v>
      </c>
      <c r="CI218">
        <f t="shared" si="118"/>
        <v>5.1644538899609474E-2</v>
      </c>
      <c r="CJ218">
        <f t="shared" si="118"/>
        <v>5.833405813327313E-2</v>
      </c>
      <c r="DA218" s="13">
        <f t="shared" si="105"/>
        <v>1.1859511814628684E-3</v>
      </c>
      <c r="DB218" s="6">
        <f t="shared" si="105"/>
        <v>1.4511612064549884E-3</v>
      </c>
      <c r="DC218" s="6">
        <f t="shared" si="105"/>
        <v>3.9613190208124781E-3</v>
      </c>
      <c r="DD218" s="6">
        <f t="shared" si="105"/>
        <v>5.7934176877354263E-3</v>
      </c>
      <c r="DE218" s="6">
        <f t="shared" si="105"/>
        <v>8.9261535031446241E-3</v>
      </c>
      <c r="DF218" s="6">
        <f t="shared" si="105"/>
        <v>1.4471385444621399E-2</v>
      </c>
      <c r="DG218" s="6">
        <f t="shared" si="105"/>
        <v>2.4789970994332802E-2</v>
      </c>
      <c r="DH218" s="6">
        <f t="shared" si="105"/>
        <v>4.4925494991682462E-2</v>
      </c>
      <c r="DI218" s="6">
        <f t="shared" ref="DI218:DK218" si="119">DI28/DI170</f>
        <v>8.3344521040431621E-2</v>
      </c>
      <c r="DJ218" s="6">
        <f t="shared" si="119"/>
        <v>0.15744207319170009</v>
      </c>
      <c r="DK218" s="6">
        <f t="shared" si="119"/>
        <v>0.29985046170306129</v>
      </c>
      <c r="DL218" s="14">
        <f t="shared" si="111"/>
        <v>0.19936983017457247</v>
      </c>
      <c r="DM218" s="13">
        <f t="shared" si="111"/>
        <v>3.4785220566674796E-4</v>
      </c>
      <c r="DN218" s="6">
        <f t="shared" si="111"/>
        <v>1.9260433244971981E-3</v>
      </c>
      <c r="DO218" s="14">
        <f t="shared" si="111"/>
        <v>3.7828454525674439E-2</v>
      </c>
      <c r="DP218" s="6">
        <f t="shared" si="28"/>
        <v>0.12365530537827885</v>
      </c>
    </row>
    <row r="219" spans="1:120" hidden="1" outlineLevel="1" x14ac:dyDescent="0.25">
      <c r="A219">
        <f>NP2017_D1!A29</f>
        <v>0</v>
      </c>
      <c r="B219">
        <f>NP2017_D1!B29</f>
        <v>2038</v>
      </c>
      <c r="C219">
        <f t="shared" ref="C219:AH219" si="120">C29/C171</f>
        <v>9.9648886485600875E-3</v>
      </c>
      <c r="D219">
        <f t="shared" si="120"/>
        <v>0.85194638521274679</v>
      </c>
      <c r="E219">
        <f t="shared" si="120"/>
        <v>6.7505150520404469E-3</v>
      </c>
      <c r="F219">
        <f t="shared" si="120"/>
        <v>9.2402167983185045E-4</v>
      </c>
      <c r="G219">
        <f t="shared" si="120"/>
        <v>2.1807019529767414E-4</v>
      </c>
      <c r="H219">
        <f t="shared" si="120"/>
        <v>1.772795492020759E-4</v>
      </c>
      <c r="I219">
        <f t="shared" si="120"/>
        <v>1.4730055161925223E-4</v>
      </c>
      <c r="J219">
        <f t="shared" si="120"/>
        <v>1.2261815996212304E-4</v>
      </c>
      <c r="K219">
        <f t="shared" si="120"/>
        <v>1.0438986480452115E-4</v>
      </c>
      <c r="L219">
        <f t="shared" si="120"/>
        <v>9.0469836886408891E-5</v>
      </c>
      <c r="M219">
        <f t="shared" si="120"/>
        <v>8.1310776583527376E-5</v>
      </c>
      <c r="N219">
        <f t="shared" si="120"/>
        <v>7.6656773736080542E-5</v>
      </c>
      <c r="O219">
        <f t="shared" si="120"/>
        <v>7.671488667532371E-5</v>
      </c>
      <c r="P219">
        <f t="shared" si="120"/>
        <v>8.2388023853427518E-5</v>
      </c>
      <c r="Q219">
        <f t="shared" si="120"/>
        <v>9.2233755184663823E-5</v>
      </c>
      <c r="R219">
        <f t="shared" si="120"/>
        <v>1.0852966651477152E-4</v>
      </c>
      <c r="S219">
        <f t="shared" si="120"/>
        <v>1.3259407700175402E-4</v>
      </c>
      <c r="T219">
        <f t="shared" si="120"/>
        <v>1.6246878706896155E-4</v>
      </c>
      <c r="U219">
        <f t="shared" si="120"/>
        <v>1.987153878158488E-4</v>
      </c>
      <c r="V219">
        <f t="shared" si="120"/>
        <v>2.365955345513079E-4</v>
      </c>
      <c r="W219">
        <f t="shared" si="120"/>
        <v>2.7519574351756706E-4</v>
      </c>
      <c r="X219">
        <f t="shared" si="120"/>
        <v>3.1386407756414241E-4</v>
      </c>
      <c r="Y219">
        <f t="shared" si="120"/>
        <v>3.4991700483694182E-4</v>
      </c>
      <c r="Z219">
        <f t="shared" si="120"/>
        <v>3.8733956852237122E-4</v>
      </c>
      <c r="AA219">
        <f t="shared" si="120"/>
        <v>4.0538766036774454E-4</v>
      </c>
      <c r="AB219">
        <f t="shared" si="120"/>
        <v>4.3198182820243346E-4</v>
      </c>
      <c r="AC219">
        <f t="shared" si="120"/>
        <v>4.5127767575332378E-4</v>
      </c>
      <c r="AD219">
        <f t="shared" si="120"/>
        <v>4.6447893998230748E-4</v>
      </c>
      <c r="AE219">
        <f t="shared" si="120"/>
        <v>4.7305179439318512E-4</v>
      </c>
      <c r="AF219">
        <f t="shared" si="120"/>
        <v>4.913894382415179E-4</v>
      </c>
      <c r="AG219">
        <f t="shared" si="120"/>
        <v>5.0568312017684259E-4</v>
      </c>
      <c r="AH219">
        <f t="shared" si="120"/>
        <v>5.0765399691311255E-4</v>
      </c>
      <c r="AI219">
        <f t="shared" ref="AI219:BN219" si="121">AI29/AI171</f>
        <v>5.3884413985186568E-4</v>
      </c>
      <c r="AJ219">
        <f t="shared" si="121"/>
        <v>5.6428539344856505E-4</v>
      </c>
      <c r="AK219">
        <f t="shared" si="121"/>
        <v>5.8272887074094064E-4</v>
      </c>
      <c r="AL219">
        <f t="shared" si="121"/>
        <v>6.0346802987636735E-4</v>
      </c>
      <c r="AM219">
        <f t="shared" si="121"/>
        <v>6.3742567484184717E-4</v>
      </c>
      <c r="AN219">
        <f t="shared" si="121"/>
        <v>6.6666863697718338E-4</v>
      </c>
      <c r="AO219">
        <f t="shared" si="121"/>
        <v>6.8692256413261895E-4</v>
      </c>
      <c r="AP219">
        <f t="shared" si="121"/>
        <v>7.3417694032989209E-4</v>
      </c>
      <c r="AQ219">
        <f t="shared" si="121"/>
        <v>8.0302448277856881E-4</v>
      </c>
      <c r="AR219">
        <f t="shared" si="121"/>
        <v>8.4593030110235946E-4</v>
      </c>
      <c r="AS219">
        <f t="shared" si="121"/>
        <v>9.0528563935275838E-4</v>
      </c>
      <c r="AT219">
        <f t="shared" si="121"/>
        <v>9.7346281125878793E-4</v>
      </c>
      <c r="AU219">
        <f t="shared" si="121"/>
        <v>1.0438572492764897E-3</v>
      </c>
      <c r="AV219">
        <f t="shared" si="121"/>
        <v>1.1449079815103167E-3</v>
      </c>
      <c r="AW219">
        <f t="shared" si="121"/>
        <v>1.264822678746584E-3</v>
      </c>
      <c r="AX219">
        <f t="shared" si="121"/>
        <v>1.381247697837408E-3</v>
      </c>
      <c r="AY219">
        <f t="shared" si="121"/>
        <v>1.5339395754827665E-3</v>
      </c>
      <c r="AZ219">
        <f t="shared" si="121"/>
        <v>1.7204999448096252E-3</v>
      </c>
      <c r="BA219">
        <f t="shared" si="121"/>
        <v>1.9569311937719666E-3</v>
      </c>
      <c r="BB219">
        <f t="shared" si="121"/>
        <v>2.1118428521295619E-3</v>
      </c>
      <c r="BC219">
        <f t="shared" si="121"/>
        <v>2.2924326270180478E-3</v>
      </c>
      <c r="BD219">
        <f t="shared" si="121"/>
        <v>2.456252656603067E-3</v>
      </c>
      <c r="BE219">
        <f t="shared" si="121"/>
        <v>2.6763024549375431E-3</v>
      </c>
      <c r="BF219">
        <f t="shared" si="121"/>
        <v>3.032278307342652E-3</v>
      </c>
      <c r="BG219">
        <f t="shared" si="121"/>
        <v>3.1670610911718059E-3</v>
      </c>
      <c r="BH219">
        <f t="shared" si="121"/>
        <v>3.5092216326308855E-3</v>
      </c>
      <c r="BI219">
        <f t="shared" si="121"/>
        <v>3.8631431372182865E-3</v>
      </c>
      <c r="BJ219">
        <f t="shared" si="121"/>
        <v>4.0816154614205088E-3</v>
      </c>
      <c r="BK219">
        <f t="shared" si="121"/>
        <v>4.7857846454470105E-3</v>
      </c>
      <c r="BL219">
        <f t="shared" si="121"/>
        <v>4.9430082837469214E-3</v>
      </c>
      <c r="BM219">
        <f t="shared" si="121"/>
        <v>5.2675587034281251E-3</v>
      </c>
      <c r="BN219">
        <f t="shared" si="121"/>
        <v>5.7808332369680164E-3</v>
      </c>
      <c r="BO219">
        <f t="shared" ref="BO219:CJ219" si="122">BO29/BO171</f>
        <v>5.9006518663306728E-3</v>
      </c>
      <c r="BP219">
        <f t="shared" si="122"/>
        <v>6.8196500512692146E-3</v>
      </c>
      <c r="BQ219">
        <f t="shared" si="122"/>
        <v>7.1169520753296914E-3</v>
      </c>
      <c r="BR219">
        <f t="shared" si="122"/>
        <v>7.598626279915901E-3</v>
      </c>
      <c r="BS219">
        <f t="shared" si="122"/>
        <v>8.279996261390277E-3</v>
      </c>
      <c r="BT219">
        <f t="shared" si="122"/>
        <v>9.5247586083400306E-3</v>
      </c>
      <c r="BU219">
        <f t="shared" si="122"/>
        <v>1.1183230942347491E-2</v>
      </c>
      <c r="BV219">
        <f t="shared" si="122"/>
        <v>1.1948729642190814E-2</v>
      </c>
      <c r="BW219">
        <f t="shared" si="122"/>
        <v>1.2917723842031518E-2</v>
      </c>
      <c r="BX219">
        <f t="shared" si="122"/>
        <v>1.4079964499870191E-2</v>
      </c>
      <c r="BY219">
        <f t="shared" si="122"/>
        <v>1.5020165338723227E-2</v>
      </c>
      <c r="BZ219">
        <f t="shared" si="122"/>
        <v>1.7329587249355741E-2</v>
      </c>
      <c r="CA219">
        <f t="shared" si="122"/>
        <v>1.9577571448405721E-2</v>
      </c>
      <c r="CB219">
        <f t="shared" si="122"/>
        <v>2.1768876474436837E-2</v>
      </c>
      <c r="CC219">
        <f t="shared" si="122"/>
        <v>2.3919812546679468E-2</v>
      </c>
      <c r="CD219">
        <f t="shared" si="122"/>
        <v>2.6824922191499324E-2</v>
      </c>
      <c r="CE219">
        <f t="shared" si="122"/>
        <v>3.1265141645902501E-2</v>
      </c>
      <c r="CF219">
        <f t="shared" si="122"/>
        <v>3.4144682893657873E-2</v>
      </c>
      <c r="CG219">
        <f t="shared" si="122"/>
        <v>3.8888114561723607E-2</v>
      </c>
      <c r="CH219">
        <f t="shared" si="122"/>
        <v>4.5174193858012968E-2</v>
      </c>
      <c r="CI219">
        <f t="shared" si="122"/>
        <v>4.9576182598353905E-2</v>
      </c>
      <c r="CJ219">
        <f t="shared" si="122"/>
        <v>5.8022535779544623E-2</v>
      </c>
      <c r="DA219" s="13">
        <f t="shared" si="105"/>
        <v>1.2367825057468149E-3</v>
      </c>
      <c r="DB219" s="6">
        <f t="shared" si="105"/>
        <v>1.4243788720733487E-3</v>
      </c>
      <c r="DC219" s="6">
        <f t="shared" si="105"/>
        <v>3.8665764233825296E-3</v>
      </c>
      <c r="DD219" s="6">
        <f t="shared" si="105"/>
        <v>5.7264557106239357E-3</v>
      </c>
      <c r="DE219" s="6">
        <f t="shared" si="105"/>
        <v>8.742892780692936E-3</v>
      </c>
      <c r="DF219" s="6">
        <f t="shared" si="105"/>
        <v>1.4282902030243733E-2</v>
      </c>
      <c r="DG219" s="6">
        <f t="shared" si="105"/>
        <v>2.4501105582949736E-2</v>
      </c>
      <c r="DH219" s="6">
        <f t="shared" si="105"/>
        <v>4.4315766843973314E-2</v>
      </c>
      <c r="DI219" s="6">
        <f t="shared" ref="DI219:DK219" si="123">DI29/DI171</f>
        <v>8.3014128997817488E-2</v>
      </c>
      <c r="DJ219" s="6">
        <f t="shared" si="123"/>
        <v>0.15599528419671191</v>
      </c>
      <c r="DK219" s="6">
        <f t="shared" si="123"/>
        <v>0.2892650609370705</v>
      </c>
      <c r="DL219" s="14">
        <f t="shared" si="111"/>
        <v>0.19449575383506409</v>
      </c>
      <c r="DM219" s="13">
        <f t="shared" si="111"/>
        <v>3.3981360470027798E-4</v>
      </c>
      <c r="DN219" s="6">
        <f t="shared" si="111"/>
        <v>1.8970278416886521E-3</v>
      </c>
      <c r="DO219" s="14">
        <f t="shared" si="111"/>
        <v>3.8231862867651865E-2</v>
      </c>
      <c r="DP219" s="6">
        <f t="shared" si="28"/>
        <v>0.12326517470697507</v>
      </c>
    </row>
    <row r="220" spans="1:120" hidden="1" outlineLevel="1" x14ac:dyDescent="0.25">
      <c r="A220">
        <f>NP2017_D1!A30</f>
        <v>0</v>
      </c>
      <c r="B220">
        <f>NP2017_D1!B30</f>
        <v>2039</v>
      </c>
      <c r="C220">
        <f t="shared" ref="C220:AH220" si="124">C30/C172</f>
        <v>1.0059888771822966E-2</v>
      </c>
      <c r="D220">
        <f t="shared" si="124"/>
        <v>0.86190487805577953</v>
      </c>
      <c r="E220">
        <f t="shared" si="124"/>
        <v>6.6366988906546775E-3</v>
      </c>
      <c r="F220">
        <f t="shared" si="124"/>
        <v>9.0609978664884453E-4</v>
      </c>
      <c r="G220">
        <f t="shared" si="124"/>
        <v>2.1592382378525626E-4</v>
      </c>
      <c r="H220">
        <f t="shared" si="124"/>
        <v>1.7522827098305195E-4</v>
      </c>
      <c r="I220">
        <f t="shared" si="124"/>
        <v>1.4579067299436054E-4</v>
      </c>
      <c r="J220">
        <f t="shared" si="124"/>
        <v>1.2139163942243086E-4</v>
      </c>
      <c r="K220">
        <f t="shared" si="124"/>
        <v>1.0342521214537109E-4</v>
      </c>
      <c r="L220">
        <f t="shared" si="124"/>
        <v>8.9750029720886803E-5</v>
      </c>
      <c r="M220">
        <f t="shared" si="124"/>
        <v>8.0355249856801318E-5</v>
      </c>
      <c r="N220">
        <f t="shared" si="124"/>
        <v>7.5926064366613091E-5</v>
      </c>
      <c r="O220">
        <f t="shared" si="124"/>
        <v>7.5032652019764809E-5</v>
      </c>
      <c r="P220">
        <f t="shared" si="124"/>
        <v>8.0677786406141745E-5</v>
      </c>
      <c r="Q220">
        <f t="shared" si="124"/>
        <v>9.0726835652165844E-5</v>
      </c>
      <c r="R220">
        <f t="shared" si="124"/>
        <v>1.0651548260428503E-4</v>
      </c>
      <c r="S220">
        <f t="shared" si="124"/>
        <v>1.3003312495698282E-4</v>
      </c>
      <c r="T220">
        <f t="shared" si="124"/>
        <v>1.5930652855189676E-4</v>
      </c>
      <c r="U220">
        <f t="shared" si="124"/>
        <v>1.9419683901655236E-4</v>
      </c>
      <c r="V220">
        <f t="shared" si="124"/>
        <v>2.3090620188503426E-4</v>
      </c>
      <c r="W220">
        <f t="shared" si="124"/>
        <v>2.6827163615284855E-4</v>
      </c>
      <c r="X220">
        <f t="shared" si="124"/>
        <v>3.0615610845783345E-4</v>
      </c>
      <c r="Y220">
        <f t="shared" si="124"/>
        <v>3.4148033522585328E-4</v>
      </c>
      <c r="Z220">
        <f t="shared" si="124"/>
        <v>3.7409299777511933E-4</v>
      </c>
      <c r="AA220">
        <f t="shared" si="124"/>
        <v>4.0660574484836602E-4</v>
      </c>
      <c r="AB220">
        <f t="shared" si="124"/>
        <v>4.1895107984918649E-4</v>
      </c>
      <c r="AC220">
        <f t="shared" si="124"/>
        <v>4.3869099909941267E-4</v>
      </c>
      <c r="AD220">
        <f t="shared" si="124"/>
        <v>4.5397773219408845E-4</v>
      </c>
      <c r="AE220">
        <f t="shared" si="124"/>
        <v>4.646305716858284E-4</v>
      </c>
      <c r="AF220">
        <f t="shared" si="124"/>
        <v>4.7314758197023306E-4</v>
      </c>
      <c r="AG220">
        <f t="shared" si="124"/>
        <v>4.9270041260170941E-4</v>
      </c>
      <c r="AH220">
        <f t="shared" si="124"/>
        <v>5.0762984991868936E-4</v>
      </c>
      <c r="AI220">
        <f t="shared" ref="AI220:BN220" si="125">AI30/AI172</f>
        <v>5.1136440375970237E-4</v>
      </c>
      <c r="AJ220">
        <f t="shared" si="125"/>
        <v>5.4292889367542612E-4</v>
      </c>
      <c r="AK220">
        <f t="shared" si="125"/>
        <v>5.7046857036375219E-4</v>
      </c>
      <c r="AL220">
        <f t="shared" si="125"/>
        <v>5.9075979965029688E-4</v>
      </c>
      <c r="AM220">
        <f t="shared" si="125"/>
        <v>6.1474863981140495E-4</v>
      </c>
      <c r="AN220">
        <f t="shared" si="125"/>
        <v>6.5099487815584276E-4</v>
      </c>
      <c r="AO220">
        <f t="shared" si="125"/>
        <v>6.8466466900893687E-4</v>
      </c>
      <c r="AP220">
        <f t="shared" si="125"/>
        <v>7.0826912987619235E-4</v>
      </c>
      <c r="AQ220">
        <f t="shared" si="125"/>
        <v>7.5971316893388345E-4</v>
      </c>
      <c r="AR220">
        <f t="shared" si="125"/>
        <v>8.3572413294659626E-4</v>
      </c>
      <c r="AS220">
        <f t="shared" si="125"/>
        <v>8.8355252699981099E-4</v>
      </c>
      <c r="AT220">
        <f t="shared" si="125"/>
        <v>9.5193093168178915E-4</v>
      </c>
      <c r="AU220">
        <f t="shared" si="125"/>
        <v>1.0291698155205811E-3</v>
      </c>
      <c r="AV220">
        <f t="shared" si="125"/>
        <v>1.1103602124629185E-3</v>
      </c>
      <c r="AW220">
        <f t="shared" si="125"/>
        <v>1.223971263354219E-3</v>
      </c>
      <c r="AX220">
        <f t="shared" si="125"/>
        <v>1.3586312675954797E-3</v>
      </c>
      <c r="AY220">
        <f t="shared" si="125"/>
        <v>1.4865149294897948E-3</v>
      </c>
      <c r="AZ220">
        <f t="shared" si="125"/>
        <v>1.6515790105299053E-3</v>
      </c>
      <c r="BA220">
        <f t="shared" si="125"/>
        <v>1.8506011049542325E-3</v>
      </c>
      <c r="BB220">
        <f t="shared" si="125"/>
        <v>2.100879963548978E-3</v>
      </c>
      <c r="BC220">
        <f t="shared" si="125"/>
        <v>2.2622408835649855E-3</v>
      </c>
      <c r="BD220">
        <f t="shared" si="125"/>
        <v>2.4540075915247045E-3</v>
      </c>
      <c r="BE220">
        <f t="shared" si="125"/>
        <v>2.6301356424959644E-3</v>
      </c>
      <c r="BF220">
        <f t="shared" si="125"/>
        <v>2.8652802210544144E-3</v>
      </c>
      <c r="BG220">
        <f t="shared" si="125"/>
        <v>3.2478718198018495E-3</v>
      </c>
      <c r="BH220">
        <f t="shared" si="125"/>
        <v>3.3921994880186765E-3</v>
      </c>
      <c r="BI220">
        <f t="shared" si="125"/>
        <v>3.7523753632908562E-3</v>
      </c>
      <c r="BJ220">
        <f t="shared" si="125"/>
        <v>4.1171186382797887E-3</v>
      </c>
      <c r="BK220">
        <f t="shared" si="125"/>
        <v>4.335497676900329E-3</v>
      </c>
      <c r="BL220">
        <f t="shared" si="125"/>
        <v>5.0633452046706488E-3</v>
      </c>
      <c r="BM220">
        <f t="shared" si="125"/>
        <v>5.2212716486085215E-3</v>
      </c>
      <c r="BN220">
        <f t="shared" si="125"/>
        <v>5.572804754871011E-3</v>
      </c>
      <c r="BO220">
        <f t="shared" ref="BO220:CJ220" si="126">BO30/BO172</f>
        <v>6.1437640794593492E-3</v>
      </c>
      <c r="BP220">
        <f t="shared" si="126"/>
        <v>6.3060687571312732E-3</v>
      </c>
      <c r="BQ220">
        <f t="shared" si="126"/>
        <v>7.3234859089791734E-3</v>
      </c>
      <c r="BR220">
        <f t="shared" si="126"/>
        <v>7.6754809757681808E-3</v>
      </c>
      <c r="BS220">
        <f t="shared" si="126"/>
        <v>8.2163558578175928E-3</v>
      </c>
      <c r="BT220">
        <f t="shared" si="126"/>
        <v>8.9696866819922103E-3</v>
      </c>
      <c r="BU220">
        <f t="shared" si="126"/>
        <v>1.0336534038623554E-2</v>
      </c>
      <c r="BV220">
        <f t="shared" si="126"/>
        <v>1.2158512784011566E-2</v>
      </c>
      <c r="BW220">
        <f t="shared" si="126"/>
        <v>1.301577859422485E-2</v>
      </c>
      <c r="BX220">
        <f t="shared" si="126"/>
        <v>1.4096958061571577E-2</v>
      </c>
      <c r="BY220">
        <f t="shared" si="126"/>
        <v>1.5391185976369905E-2</v>
      </c>
      <c r="BZ220">
        <f t="shared" si="126"/>
        <v>1.6440362217986445E-2</v>
      </c>
      <c r="CA220">
        <f t="shared" si="126"/>
        <v>1.8989042931859369E-2</v>
      </c>
      <c r="CB220">
        <f t="shared" si="126"/>
        <v>2.1485188256720737E-2</v>
      </c>
      <c r="CC220">
        <f t="shared" si="126"/>
        <v>2.3943709583295773E-2</v>
      </c>
      <c r="CD220">
        <f t="shared" si="126"/>
        <v>2.6392040938041782E-2</v>
      </c>
      <c r="CE220">
        <f t="shared" si="126"/>
        <v>2.9696478404740205E-2</v>
      </c>
      <c r="CF220">
        <f t="shared" si="126"/>
        <v>3.4727536281857284E-2</v>
      </c>
      <c r="CG220">
        <f t="shared" si="126"/>
        <v>3.8314200206097167E-2</v>
      </c>
      <c r="CH220">
        <f t="shared" si="126"/>
        <v>4.368380496291515E-2</v>
      </c>
      <c r="CI220">
        <f t="shared" si="126"/>
        <v>5.0552445713804017E-2</v>
      </c>
      <c r="CJ220">
        <f t="shared" si="126"/>
        <v>5.5708654745095211E-2</v>
      </c>
      <c r="DA220" s="13">
        <f t="shared" si="105"/>
        <v>1.2873999353689492E-3</v>
      </c>
      <c r="DB220" s="6">
        <f t="shared" si="105"/>
        <v>1.3925863546871689E-3</v>
      </c>
      <c r="DC220" s="6">
        <f t="shared" si="105"/>
        <v>3.7658215608395666E-3</v>
      </c>
      <c r="DD220" s="6">
        <f t="shared" si="105"/>
        <v>5.6482732889573178E-3</v>
      </c>
      <c r="DE220" s="6">
        <f t="shared" si="105"/>
        <v>8.5359078619907068E-3</v>
      </c>
      <c r="DF220" s="6">
        <f t="shared" si="105"/>
        <v>1.421216585969904E-2</v>
      </c>
      <c r="DG220" s="6">
        <f t="shared" si="105"/>
        <v>2.3978302253704706E-2</v>
      </c>
      <c r="DH220" s="6">
        <f t="shared" si="105"/>
        <v>4.3882514809206213E-2</v>
      </c>
      <c r="DI220" s="6">
        <f t="shared" ref="DI220:DK220" si="127">DI30/DI172</f>
        <v>8.2481429897588568E-2</v>
      </c>
      <c r="DJ220" s="6">
        <f t="shared" si="127"/>
        <v>0.15510097610853471</v>
      </c>
      <c r="DK220" s="6">
        <f t="shared" si="127"/>
        <v>0.28565542620043444</v>
      </c>
      <c r="DL220" s="14">
        <f t="shared" si="111"/>
        <v>0.1949080591946179</v>
      </c>
      <c r="DM220" s="13">
        <f t="shared" si="111"/>
        <v>3.3196829903185139E-4</v>
      </c>
      <c r="DN220" s="6">
        <f t="shared" si="111"/>
        <v>1.8647411311390404E-3</v>
      </c>
      <c r="DO220" s="14">
        <f t="shared" si="111"/>
        <v>3.8660703454324929E-2</v>
      </c>
      <c r="DP220" s="6">
        <f t="shared" si="28"/>
        <v>0.12290669371269888</v>
      </c>
    </row>
    <row r="221" spans="1:120" hidden="1" outlineLevel="1" x14ac:dyDescent="0.25">
      <c r="A221">
        <f>NP2017_D1!A31</f>
        <v>0</v>
      </c>
      <c r="B221">
        <f>NP2017_D1!B31</f>
        <v>2040</v>
      </c>
      <c r="C221">
        <f t="shared" ref="C221:AH221" si="128">C31/C173</f>
        <v>1.0148569288540603E-2</v>
      </c>
      <c r="D221">
        <f t="shared" si="128"/>
        <v>0.87118504478353032</v>
      </c>
      <c r="E221">
        <f t="shared" si="128"/>
        <v>6.5250659473493032E-3</v>
      </c>
      <c r="F221">
        <f t="shared" si="128"/>
        <v>8.8759421331348549E-4</v>
      </c>
      <c r="G221">
        <f t="shared" si="128"/>
        <v>2.1443925794528289E-4</v>
      </c>
      <c r="H221">
        <f t="shared" si="128"/>
        <v>1.7313322826917457E-4</v>
      </c>
      <c r="I221">
        <f t="shared" si="128"/>
        <v>1.4424288799799856E-4</v>
      </c>
      <c r="J221">
        <f t="shared" si="128"/>
        <v>1.1966378018117616E-4</v>
      </c>
      <c r="K221">
        <f t="shared" si="128"/>
        <v>1.0220780636848835E-4</v>
      </c>
      <c r="L221">
        <f t="shared" si="128"/>
        <v>8.8790128792665655E-5</v>
      </c>
      <c r="M221">
        <f t="shared" si="128"/>
        <v>7.9638180323794781E-5</v>
      </c>
      <c r="N221">
        <f t="shared" si="128"/>
        <v>7.5440744448331969E-5</v>
      </c>
      <c r="O221">
        <f t="shared" si="128"/>
        <v>7.4303774794808616E-5</v>
      </c>
      <c r="P221">
        <f t="shared" si="128"/>
        <v>7.9693734422837294E-5</v>
      </c>
      <c r="Q221">
        <f t="shared" si="128"/>
        <v>8.9012166618722177E-5</v>
      </c>
      <c r="R221">
        <f t="shared" si="128"/>
        <v>1.0430022182876448E-4</v>
      </c>
      <c r="S221">
        <f t="shared" si="128"/>
        <v>1.2660884324718243E-4</v>
      </c>
      <c r="T221">
        <f t="shared" si="128"/>
        <v>1.5578521492615367E-4</v>
      </c>
      <c r="U221">
        <f t="shared" si="128"/>
        <v>1.8982770505623244E-4</v>
      </c>
      <c r="V221">
        <f t="shared" si="128"/>
        <v>2.2608692883197443E-4</v>
      </c>
      <c r="W221">
        <f t="shared" si="128"/>
        <v>2.6227604508525214E-4</v>
      </c>
      <c r="X221">
        <f t="shared" si="128"/>
        <v>2.9914448273963304E-4</v>
      </c>
      <c r="Y221">
        <f t="shared" si="128"/>
        <v>3.334671373947187E-4</v>
      </c>
      <c r="Z221">
        <f t="shared" si="128"/>
        <v>3.6492154409179569E-4</v>
      </c>
      <c r="AA221">
        <f t="shared" si="128"/>
        <v>3.9202309372406667E-4</v>
      </c>
      <c r="AB221">
        <f t="shared" si="128"/>
        <v>4.1839120223831491E-4</v>
      </c>
      <c r="AC221">
        <f t="shared" si="128"/>
        <v>4.2463405855723481E-4</v>
      </c>
      <c r="AD221">
        <f t="shared" si="128"/>
        <v>4.4102814302625891E-4</v>
      </c>
      <c r="AE221">
        <f t="shared" si="128"/>
        <v>4.5441092891022568E-4</v>
      </c>
      <c r="AF221">
        <f t="shared" si="128"/>
        <v>4.6433108780130015E-4</v>
      </c>
      <c r="AG221">
        <f t="shared" si="128"/>
        <v>4.74561757508138E-4</v>
      </c>
      <c r="AH221">
        <f t="shared" si="128"/>
        <v>4.9384906300882871E-4</v>
      </c>
      <c r="AI221">
        <f t="shared" ref="AI221:BN221" si="129">AI31/AI173</f>
        <v>5.1011598919123967E-4</v>
      </c>
      <c r="AJ221">
        <f t="shared" si="129"/>
        <v>5.1535895795369623E-4</v>
      </c>
      <c r="AK221">
        <f t="shared" si="129"/>
        <v>5.4850448175070455E-4</v>
      </c>
      <c r="AL221">
        <f t="shared" si="129"/>
        <v>5.7847489329903212E-4</v>
      </c>
      <c r="AM221">
        <f t="shared" si="129"/>
        <v>6.0141619392017236E-4</v>
      </c>
      <c r="AN221">
        <f t="shared" si="129"/>
        <v>6.286493186279309E-4</v>
      </c>
      <c r="AO221">
        <f t="shared" si="129"/>
        <v>6.6825147479068834E-4</v>
      </c>
      <c r="AP221">
        <f t="shared" si="129"/>
        <v>7.0485165895171052E-4</v>
      </c>
      <c r="AQ221">
        <f t="shared" si="129"/>
        <v>7.3300623848688716E-4</v>
      </c>
      <c r="AR221">
        <f t="shared" si="129"/>
        <v>7.9129255874923967E-4</v>
      </c>
      <c r="AS221">
        <f t="shared" si="129"/>
        <v>8.737811333774855E-4</v>
      </c>
      <c r="AT221">
        <f t="shared" si="129"/>
        <v>9.2859648560665044E-4</v>
      </c>
      <c r="AU221">
        <f t="shared" si="129"/>
        <v>1.0074344156442555E-3</v>
      </c>
      <c r="AV221">
        <f t="shared" si="129"/>
        <v>1.0947268815735412E-3</v>
      </c>
      <c r="AW221">
        <f t="shared" si="129"/>
        <v>1.1879116106530202E-3</v>
      </c>
      <c r="AX221">
        <f t="shared" si="129"/>
        <v>1.3155834432367793E-3</v>
      </c>
      <c r="AY221">
        <f t="shared" si="129"/>
        <v>1.4627550477811033E-3</v>
      </c>
      <c r="AZ221">
        <f t="shared" si="129"/>
        <v>1.6003875274002719E-3</v>
      </c>
      <c r="BA221">
        <f t="shared" si="129"/>
        <v>1.7767089322455222E-3</v>
      </c>
      <c r="BB221">
        <f t="shared" si="129"/>
        <v>1.9863329541723322E-3</v>
      </c>
      <c r="BC221">
        <f t="shared" si="129"/>
        <v>2.251383411161914E-3</v>
      </c>
      <c r="BD221">
        <f t="shared" si="129"/>
        <v>2.4231483157049526E-3</v>
      </c>
      <c r="BE221">
        <f t="shared" si="129"/>
        <v>2.6280510950916674E-3</v>
      </c>
      <c r="BF221">
        <f t="shared" si="129"/>
        <v>2.8168157913321455E-3</v>
      </c>
      <c r="BG221">
        <f t="shared" si="129"/>
        <v>3.0701436093438805E-3</v>
      </c>
      <c r="BH221">
        <f t="shared" si="129"/>
        <v>3.4807218336907245E-3</v>
      </c>
      <c r="BI221">
        <f t="shared" si="129"/>
        <v>3.6275835273856276E-3</v>
      </c>
      <c r="BJ221">
        <f t="shared" si="129"/>
        <v>4.0007410423700089E-3</v>
      </c>
      <c r="BK221">
        <f t="shared" si="129"/>
        <v>4.3730047392462655E-3</v>
      </c>
      <c r="BL221">
        <f t="shared" si="129"/>
        <v>4.589324427395426E-3</v>
      </c>
      <c r="BM221">
        <f t="shared" si="129"/>
        <v>5.3496798014764108E-3</v>
      </c>
      <c r="BN221">
        <f t="shared" si="129"/>
        <v>5.5248618784530384E-3</v>
      </c>
      <c r="BO221">
        <f t="shared" ref="BO221:CJ221" si="130">BO31/BO173</f>
        <v>5.925888307955751E-3</v>
      </c>
      <c r="BP221">
        <f t="shared" si="130"/>
        <v>6.568518662569669E-3</v>
      </c>
      <c r="BQ221">
        <f t="shared" si="130"/>
        <v>6.7782012184832542E-3</v>
      </c>
      <c r="BR221">
        <f t="shared" si="130"/>
        <v>7.9043842996170208E-3</v>
      </c>
      <c r="BS221">
        <f t="shared" si="130"/>
        <v>8.305597023198585E-3</v>
      </c>
      <c r="BT221">
        <f t="shared" si="130"/>
        <v>8.9093540452679434E-3</v>
      </c>
      <c r="BU221">
        <f t="shared" si="130"/>
        <v>9.73983828351053E-3</v>
      </c>
      <c r="BV221">
        <f t="shared" si="130"/>
        <v>1.124544910157642E-2</v>
      </c>
      <c r="BW221">
        <f t="shared" si="130"/>
        <v>1.325034542469293E-2</v>
      </c>
      <c r="BX221">
        <f t="shared" si="130"/>
        <v>1.4211529149944595E-2</v>
      </c>
      <c r="BY221">
        <f t="shared" si="130"/>
        <v>1.5418107334805359E-2</v>
      </c>
      <c r="BZ221">
        <f t="shared" si="130"/>
        <v>1.6856639685249416E-2</v>
      </c>
      <c r="CA221">
        <f t="shared" si="130"/>
        <v>1.8021357075383337E-2</v>
      </c>
      <c r="CB221">
        <f t="shared" si="130"/>
        <v>2.0841970669694523E-2</v>
      </c>
      <c r="CC221">
        <f t="shared" si="130"/>
        <v>2.3637859994619891E-2</v>
      </c>
      <c r="CD221">
        <f t="shared" si="130"/>
        <v>2.6430572515903729E-2</v>
      </c>
      <c r="CE221">
        <f t="shared" si="130"/>
        <v>2.9229699892421496E-2</v>
      </c>
      <c r="CF221">
        <f t="shared" si="130"/>
        <v>3.3003886772336753E-2</v>
      </c>
      <c r="CG221">
        <f t="shared" si="130"/>
        <v>3.8993144054991269E-2</v>
      </c>
      <c r="CH221">
        <f t="shared" si="130"/>
        <v>4.3060856908942055E-2</v>
      </c>
      <c r="CI221">
        <f t="shared" si="130"/>
        <v>4.8898805245249637E-2</v>
      </c>
      <c r="CJ221">
        <f t="shared" si="130"/>
        <v>5.6809449836589553E-2</v>
      </c>
      <c r="DA221" s="13">
        <f t="shared" si="105"/>
        <v>1.3460810233712059E-3</v>
      </c>
      <c r="DB221" s="6">
        <f t="shared" si="105"/>
        <v>1.3644665774093132E-3</v>
      </c>
      <c r="DC221" s="6">
        <f t="shared" si="105"/>
        <v>3.7022513897703902E-3</v>
      </c>
      <c r="DD221" s="6">
        <f t="shared" si="105"/>
        <v>5.5582805971890236E-3</v>
      </c>
      <c r="DE221" s="6">
        <f t="shared" si="105"/>
        <v>8.3390849630800793E-3</v>
      </c>
      <c r="DF221" s="6">
        <f t="shared" si="105"/>
        <v>1.4112909079078844E-2</v>
      </c>
      <c r="DG221" s="6">
        <f t="shared" si="105"/>
        <v>2.350625566112759E-2</v>
      </c>
      <c r="DH221" s="6">
        <f t="shared" si="105"/>
        <v>4.3369927324298882E-2</v>
      </c>
      <c r="DI221" s="6">
        <f t="shared" ref="DI221:DK221" si="131">DI31/DI173</f>
        <v>8.150340141601535E-2</v>
      </c>
      <c r="DJ221" s="6">
        <f t="shared" si="131"/>
        <v>0.15468854269899601</v>
      </c>
      <c r="DK221" s="6">
        <f t="shared" si="131"/>
        <v>0.28203580432483161</v>
      </c>
      <c r="DL221" s="14">
        <f t="shared" si="111"/>
        <v>0.19354591953817832</v>
      </c>
      <c r="DM221" s="13">
        <f t="shared" si="111"/>
        <v>3.2537253507167928E-4</v>
      </c>
      <c r="DN221" s="6">
        <f t="shared" si="111"/>
        <v>1.8384945350718542E-3</v>
      </c>
      <c r="DO221" s="14">
        <f t="shared" si="111"/>
        <v>3.9004161883228812E-2</v>
      </c>
      <c r="DP221" s="6">
        <f t="shared" si="28"/>
        <v>0.12215280521413201</v>
      </c>
    </row>
    <row r="222" spans="1:120" hidden="1" outlineLevel="1" x14ac:dyDescent="0.25">
      <c r="A222">
        <f>NP2017_D1!A32</f>
        <v>0</v>
      </c>
      <c r="B222">
        <f>NP2017_D1!B32</f>
        <v>2041</v>
      </c>
      <c r="C222">
        <f t="shared" ref="C222:AH222" si="132">C32/C174</f>
        <v>1.0228027371737641E-2</v>
      </c>
      <c r="D222">
        <f t="shared" si="132"/>
        <v>0.8796995276078371</v>
      </c>
      <c r="E222">
        <f t="shared" si="132"/>
        <v>6.4150558490991315E-3</v>
      </c>
      <c r="F222">
        <f t="shared" si="132"/>
        <v>8.7043434175449103E-4</v>
      </c>
      <c r="G222">
        <f t="shared" si="132"/>
        <v>2.1244793308529584E-4</v>
      </c>
      <c r="H222">
        <f t="shared" si="132"/>
        <v>1.7147242782489E-4</v>
      </c>
      <c r="I222">
        <f t="shared" si="132"/>
        <v>1.4242302425253894E-4</v>
      </c>
      <c r="J222">
        <f t="shared" si="132"/>
        <v>1.1884914412109407E-4</v>
      </c>
      <c r="K222">
        <f t="shared" si="132"/>
        <v>1.0120144948717931E-4</v>
      </c>
      <c r="L222">
        <f t="shared" si="132"/>
        <v>8.781556664755387E-5</v>
      </c>
      <c r="M222">
        <f t="shared" si="132"/>
        <v>7.8682425320191802E-5</v>
      </c>
      <c r="N222">
        <f t="shared" si="132"/>
        <v>7.4258760957545707E-5</v>
      </c>
      <c r="O222">
        <f t="shared" si="132"/>
        <v>7.4052218923508948E-5</v>
      </c>
      <c r="P222">
        <f t="shared" si="132"/>
        <v>7.8731855094369067E-5</v>
      </c>
      <c r="Q222">
        <f t="shared" si="132"/>
        <v>8.7560988660851966E-5</v>
      </c>
      <c r="R222">
        <f t="shared" si="132"/>
        <v>1.025760448894951E-4</v>
      </c>
      <c r="S222">
        <f t="shared" si="132"/>
        <v>1.2460542574864022E-4</v>
      </c>
      <c r="T222">
        <f t="shared" si="132"/>
        <v>1.5302443504273329E-4</v>
      </c>
      <c r="U222">
        <f t="shared" si="132"/>
        <v>1.862653500567356E-4</v>
      </c>
      <c r="V222">
        <f t="shared" si="132"/>
        <v>2.2075781415731432E-4</v>
      </c>
      <c r="W222">
        <f t="shared" si="132"/>
        <v>2.5603860052366204E-4</v>
      </c>
      <c r="X222">
        <f t="shared" si="132"/>
        <v>2.9240427286378638E-4</v>
      </c>
      <c r="Y222">
        <f t="shared" si="132"/>
        <v>3.2549526785946706E-4</v>
      </c>
      <c r="Z222">
        <f t="shared" si="132"/>
        <v>3.5574386972340912E-4</v>
      </c>
      <c r="AA222">
        <f t="shared" si="132"/>
        <v>3.8238392270429305E-4</v>
      </c>
      <c r="AB222">
        <f t="shared" si="132"/>
        <v>4.0415844852250939E-4</v>
      </c>
      <c r="AC222">
        <f t="shared" si="132"/>
        <v>4.2429408127417145E-4</v>
      </c>
      <c r="AD222">
        <f t="shared" si="132"/>
        <v>4.2641318892721637E-4</v>
      </c>
      <c r="AE222">
        <f t="shared" si="132"/>
        <v>4.4089557157193926E-4</v>
      </c>
      <c r="AF222">
        <f t="shared" si="132"/>
        <v>4.5373710740429255E-4</v>
      </c>
      <c r="AG222">
        <f t="shared" si="132"/>
        <v>4.6536206007733794E-4</v>
      </c>
      <c r="AH222">
        <f t="shared" si="132"/>
        <v>4.7559278636835097E-4</v>
      </c>
      <c r="AI222">
        <f t="shared" ref="AI222:BN222" si="133">AI32/AI174</f>
        <v>4.9702252773152565E-4</v>
      </c>
      <c r="AJ222">
        <f t="shared" si="133"/>
        <v>5.1417753063226913E-4</v>
      </c>
      <c r="AK222">
        <f t="shared" si="133"/>
        <v>5.210375066750214E-4</v>
      </c>
      <c r="AL222">
        <f t="shared" si="133"/>
        <v>5.5670160548071401E-4</v>
      </c>
      <c r="AM222">
        <f t="shared" si="133"/>
        <v>5.8867442404614311E-4</v>
      </c>
      <c r="AN222">
        <f t="shared" si="133"/>
        <v>6.1468717390017566E-4</v>
      </c>
      <c r="AO222">
        <f t="shared" si="133"/>
        <v>6.4536366894105146E-4</v>
      </c>
      <c r="AP222">
        <f t="shared" si="133"/>
        <v>6.8914010605841236E-4</v>
      </c>
      <c r="AQ222">
        <f t="shared" si="133"/>
        <v>7.3016085734746612E-4</v>
      </c>
      <c r="AR222">
        <f t="shared" si="133"/>
        <v>7.6341827938435417E-4</v>
      </c>
      <c r="AS222">
        <f t="shared" si="133"/>
        <v>8.2791977671217471E-4</v>
      </c>
      <c r="AT222">
        <f t="shared" si="133"/>
        <v>9.1859747808132404E-4</v>
      </c>
      <c r="AU222">
        <f t="shared" si="133"/>
        <v>9.8225742959483849E-4</v>
      </c>
      <c r="AV222">
        <f t="shared" si="133"/>
        <v>1.0707001650003113E-3</v>
      </c>
      <c r="AW222">
        <f t="shared" si="133"/>
        <v>1.1714490256307802E-3</v>
      </c>
      <c r="AX222">
        <f t="shared" si="133"/>
        <v>1.2777050344293377E-3</v>
      </c>
      <c r="AY222">
        <f t="shared" si="133"/>
        <v>1.4173315266548553E-3</v>
      </c>
      <c r="AZ222">
        <f t="shared" si="133"/>
        <v>1.5755798902324387E-3</v>
      </c>
      <c r="BA222">
        <f t="shared" si="133"/>
        <v>1.7223606597231108E-3</v>
      </c>
      <c r="BB222">
        <f t="shared" si="133"/>
        <v>1.9071680679446004E-3</v>
      </c>
      <c r="BC222">
        <f t="shared" si="133"/>
        <v>2.1295110927109064E-3</v>
      </c>
      <c r="BD222">
        <f t="shared" si="133"/>
        <v>2.4104204914782985E-3</v>
      </c>
      <c r="BE222">
        <f t="shared" si="133"/>
        <v>2.5945044724522055E-3</v>
      </c>
      <c r="BF222">
        <f t="shared" si="133"/>
        <v>2.8152736727581839E-3</v>
      </c>
      <c r="BG222">
        <f t="shared" si="133"/>
        <v>3.0191127581261877E-3</v>
      </c>
      <c r="BH222">
        <f t="shared" si="133"/>
        <v>3.2918494723339119E-3</v>
      </c>
      <c r="BI222">
        <f t="shared" si="133"/>
        <v>3.7236575504906674E-3</v>
      </c>
      <c r="BJ222">
        <f t="shared" si="133"/>
        <v>3.8692073664282679E-3</v>
      </c>
      <c r="BK222">
        <f t="shared" si="133"/>
        <v>4.2509180942272001E-3</v>
      </c>
      <c r="BL222">
        <f t="shared" si="133"/>
        <v>4.6299238028534393E-3</v>
      </c>
      <c r="BM222">
        <f t="shared" si="133"/>
        <v>4.8505236874778436E-3</v>
      </c>
      <c r="BN222">
        <f t="shared" si="133"/>
        <v>5.6619802602882853E-3</v>
      </c>
      <c r="BO222">
        <f t="shared" ref="BO222:CJ222" si="134">BO32/BO174</f>
        <v>5.8771547849917824E-3</v>
      </c>
      <c r="BP222">
        <f t="shared" si="134"/>
        <v>6.3387522490070828E-3</v>
      </c>
      <c r="BQ222">
        <f t="shared" si="134"/>
        <v>7.0650801456710703E-3</v>
      </c>
      <c r="BR222">
        <f t="shared" si="134"/>
        <v>7.3210360473429355E-3</v>
      </c>
      <c r="BS222">
        <f t="shared" si="134"/>
        <v>8.5593259083599528E-3</v>
      </c>
      <c r="BT222">
        <f t="shared" si="134"/>
        <v>9.0111034122211248E-3</v>
      </c>
      <c r="BU222">
        <f t="shared" si="134"/>
        <v>9.6803903563619006E-3</v>
      </c>
      <c r="BV222">
        <f t="shared" si="134"/>
        <v>1.0603291742081777E-2</v>
      </c>
      <c r="BW222">
        <f t="shared" si="134"/>
        <v>1.2264730459795037E-2</v>
      </c>
      <c r="BX222">
        <f t="shared" si="134"/>
        <v>1.4475400530301608E-2</v>
      </c>
      <c r="BY222">
        <f t="shared" si="134"/>
        <v>1.5554495339422736E-2</v>
      </c>
      <c r="BZ222">
        <f t="shared" si="134"/>
        <v>1.6894360507879853E-2</v>
      </c>
      <c r="CA222">
        <f t="shared" si="134"/>
        <v>1.8488519616422262E-2</v>
      </c>
      <c r="CB222">
        <f t="shared" si="134"/>
        <v>1.979236165749523E-2</v>
      </c>
      <c r="CC222">
        <f t="shared" si="134"/>
        <v>2.2940501436959145E-2</v>
      </c>
      <c r="CD222">
        <f t="shared" si="134"/>
        <v>2.6102950132768154E-2</v>
      </c>
      <c r="CE222">
        <f t="shared" si="134"/>
        <v>2.9284887352001597E-2</v>
      </c>
      <c r="CF222">
        <f t="shared" si="134"/>
        <v>3.249629292527681E-2</v>
      </c>
      <c r="CG222">
        <f t="shared" si="134"/>
        <v>3.7087027291412202E-2</v>
      </c>
      <c r="CH222">
        <f t="shared" si="134"/>
        <v>4.3846083180646686E-2</v>
      </c>
      <c r="CI222">
        <f t="shared" si="134"/>
        <v>4.8212032392219765E-2</v>
      </c>
      <c r="CJ222">
        <f t="shared" si="134"/>
        <v>5.4958981022124494E-2</v>
      </c>
      <c r="DA222" s="13">
        <f t="shared" si="105"/>
        <v>1.4104906372853037E-3</v>
      </c>
      <c r="DB222" s="6">
        <f t="shared" si="105"/>
        <v>1.3369144793786165E-3</v>
      </c>
      <c r="DC222" s="6">
        <f t="shared" si="105"/>
        <v>3.622993698170852E-3</v>
      </c>
      <c r="DD222" s="6">
        <f t="shared" si="105"/>
        <v>5.4423183061420516E-3</v>
      </c>
      <c r="DE222" s="6">
        <f t="shared" si="105"/>
        <v>8.3209421148706317E-3</v>
      </c>
      <c r="DF222" s="6">
        <f t="shared" si="105"/>
        <v>1.3841143671235892E-2</v>
      </c>
      <c r="DG222" s="6">
        <f t="shared" si="105"/>
        <v>2.324718267497184E-2</v>
      </c>
      <c r="DH222" s="6">
        <f t="shared" si="105"/>
        <v>4.2628310634358894E-2</v>
      </c>
      <c r="DI222" s="6">
        <f t="shared" ref="DI222:DK222" si="135">DI32/DI174</f>
        <v>8.1027644191915077E-2</v>
      </c>
      <c r="DJ222" s="6">
        <f t="shared" si="135"/>
        <v>0.14823408544752886</v>
      </c>
      <c r="DK222" s="6">
        <f t="shared" si="135"/>
        <v>0.30069305697186705</v>
      </c>
      <c r="DL222" s="14">
        <f t="shared" si="111"/>
        <v>0.19877367014722722</v>
      </c>
      <c r="DM222" s="13">
        <f t="shared" si="111"/>
        <v>3.1801822992828587E-4</v>
      </c>
      <c r="DN222" s="6">
        <f t="shared" si="111"/>
        <v>1.8103713966701172E-3</v>
      </c>
      <c r="DO222" s="14">
        <f t="shared" si="111"/>
        <v>3.9380029291168302E-2</v>
      </c>
      <c r="DP222" s="6">
        <f t="shared" si="28"/>
        <v>0.12186258143129078</v>
      </c>
    </row>
    <row r="223" spans="1:120" hidden="1" outlineLevel="1" x14ac:dyDescent="0.25">
      <c r="A223">
        <f>NP2017_D1!A33</f>
        <v>0</v>
      </c>
      <c r="B223">
        <f>NP2017_D1!B33</f>
        <v>2042</v>
      </c>
      <c r="C223">
        <f t="shared" ref="C223:AH223" si="136">C33/C175</f>
        <v>1.0299505934864945E-2</v>
      </c>
      <c r="D223">
        <f t="shared" si="136"/>
        <v>0.8873403624621975</v>
      </c>
      <c r="E223">
        <f t="shared" si="136"/>
        <v>6.3079399592333362E-3</v>
      </c>
      <c r="F223">
        <f t="shared" si="136"/>
        <v>8.5395721309666295E-4</v>
      </c>
      <c r="G223">
        <f t="shared" si="136"/>
        <v>2.1090307419603251E-4</v>
      </c>
      <c r="H223">
        <f t="shared" si="136"/>
        <v>1.6955068124896983E-4</v>
      </c>
      <c r="I223">
        <f t="shared" si="136"/>
        <v>1.4104339089067252E-4</v>
      </c>
      <c r="J223">
        <f t="shared" si="136"/>
        <v>1.1753297577242601E-4</v>
      </c>
      <c r="K223">
        <f t="shared" si="136"/>
        <v>9.9698834276082998E-5</v>
      </c>
      <c r="L223">
        <f t="shared" si="136"/>
        <v>8.6820160016594388E-5</v>
      </c>
      <c r="M223">
        <f t="shared" si="136"/>
        <v>7.8182056515795588E-5</v>
      </c>
      <c r="N223">
        <f t="shared" si="136"/>
        <v>7.3539814455546234E-5</v>
      </c>
      <c r="O223">
        <f t="shared" si="136"/>
        <v>7.3105933524355568E-5</v>
      </c>
      <c r="P223">
        <f t="shared" si="136"/>
        <v>7.7318007805171623E-5</v>
      </c>
      <c r="Q223">
        <f t="shared" si="136"/>
        <v>8.5903074010244921E-5</v>
      </c>
      <c r="R223">
        <f t="shared" si="136"/>
        <v>1.0111888741520038E-4</v>
      </c>
      <c r="S223">
        <f t="shared" si="136"/>
        <v>1.2171484948773925E-4</v>
      </c>
      <c r="T223">
        <f t="shared" si="136"/>
        <v>1.5007783425999714E-4</v>
      </c>
      <c r="U223">
        <f t="shared" si="136"/>
        <v>1.8187553331923303E-4</v>
      </c>
      <c r="V223">
        <f t="shared" si="136"/>
        <v>2.16023950126999E-4</v>
      </c>
      <c r="W223">
        <f t="shared" si="136"/>
        <v>2.5022296372351552E-4</v>
      </c>
      <c r="X223">
        <f t="shared" si="136"/>
        <v>2.8567290140334579E-4</v>
      </c>
      <c r="Y223">
        <f t="shared" si="136"/>
        <v>3.1693381823468751E-4</v>
      </c>
      <c r="Z223">
        <f t="shared" si="136"/>
        <v>3.4729287734681458E-4</v>
      </c>
      <c r="AA223">
        <f t="shared" si="136"/>
        <v>3.7296901072105226E-4</v>
      </c>
      <c r="AB223">
        <f t="shared" si="136"/>
        <v>3.9365401822448085E-4</v>
      </c>
      <c r="AC223">
        <f t="shared" si="136"/>
        <v>4.0941675912553268E-4</v>
      </c>
      <c r="AD223">
        <f t="shared" si="136"/>
        <v>4.2562219359467031E-4</v>
      </c>
      <c r="AE223">
        <f t="shared" si="136"/>
        <v>4.261707316493067E-4</v>
      </c>
      <c r="AF223">
        <f t="shared" si="136"/>
        <v>4.4052939317183748E-4</v>
      </c>
      <c r="AG223">
        <f t="shared" si="136"/>
        <v>4.5482367687022874E-4</v>
      </c>
      <c r="AH223">
        <f t="shared" si="136"/>
        <v>4.6686498452761557E-4</v>
      </c>
      <c r="AI223">
        <f t="shared" ref="AI223:BN223" si="137">AI33/AI175</f>
        <v>4.7863184343777164E-4</v>
      </c>
      <c r="AJ223">
        <f t="shared" si="137"/>
        <v>5.0133048641706399E-4</v>
      </c>
      <c r="AK223">
        <f t="shared" si="137"/>
        <v>5.1996179649116305E-4</v>
      </c>
      <c r="AL223">
        <f t="shared" si="137"/>
        <v>5.2850829915823932E-4</v>
      </c>
      <c r="AM223">
        <f t="shared" si="137"/>
        <v>5.6685651018473975E-4</v>
      </c>
      <c r="AN223">
        <f t="shared" si="137"/>
        <v>6.0208818494471089E-4</v>
      </c>
      <c r="AO223">
        <f t="shared" si="137"/>
        <v>6.3179627190679288E-4</v>
      </c>
      <c r="AP223">
        <f t="shared" si="137"/>
        <v>6.6608197180060516E-4</v>
      </c>
      <c r="AQ223">
        <f t="shared" si="137"/>
        <v>7.1364934380213001E-4</v>
      </c>
      <c r="AR223">
        <f t="shared" si="137"/>
        <v>7.6039318951823373E-4</v>
      </c>
      <c r="AS223">
        <f t="shared" si="137"/>
        <v>7.9829532738526666E-4</v>
      </c>
      <c r="AT223">
        <f t="shared" si="137"/>
        <v>8.7077060452552565E-4</v>
      </c>
      <c r="AU223">
        <f t="shared" si="137"/>
        <v>9.7115935949402903E-4</v>
      </c>
      <c r="AV223">
        <f t="shared" si="137"/>
        <v>1.0455209653429008E-3</v>
      </c>
      <c r="AW223">
        <f t="shared" si="137"/>
        <v>1.1463764761132362E-3</v>
      </c>
      <c r="AX223">
        <f t="shared" si="137"/>
        <v>1.2611610254225263E-3</v>
      </c>
      <c r="AY223">
        <f t="shared" si="137"/>
        <v>1.3777065803849721E-3</v>
      </c>
      <c r="AZ223">
        <f t="shared" si="137"/>
        <v>1.5279902251018813E-3</v>
      </c>
      <c r="BA223">
        <f t="shared" si="137"/>
        <v>1.694761482110524E-3</v>
      </c>
      <c r="BB223">
        <f t="shared" si="137"/>
        <v>1.8494574477607368E-3</v>
      </c>
      <c r="BC223">
        <f t="shared" si="137"/>
        <v>2.0453495263139253E-3</v>
      </c>
      <c r="BD223">
        <f t="shared" si="137"/>
        <v>2.2800343827815411E-3</v>
      </c>
      <c r="BE223">
        <f t="shared" si="137"/>
        <v>2.5817214710392058E-3</v>
      </c>
      <c r="BF223">
        <f t="shared" si="137"/>
        <v>2.7813486798063769E-3</v>
      </c>
      <c r="BG223">
        <f t="shared" si="137"/>
        <v>3.0193772026526396E-3</v>
      </c>
      <c r="BH223">
        <f t="shared" si="137"/>
        <v>3.2386505166140593E-3</v>
      </c>
      <c r="BI223">
        <f t="shared" si="137"/>
        <v>3.5234770859137485E-3</v>
      </c>
      <c r="BJ223">
        <f t="shared" si="137"/>
        <v>3.972872368694918E-3</v>
      </c>
      <c r="BK223">
        <f t="shared" si="137"/>
        <v>4.112292835704032E-3</v>
      </c>
      <c r="BL223">
        <f t="shared" si="137"/>
        <v>4.5022660739251616E-3</v>
      </c>
      <c r="BM223">
        <f t="shared" si="137"/>
        <v>4.8930119910818937E-3</v>
      </c>
      <c r="BN223">
        <f t="shared" si="137"/>
        <v>5.1358864502888029E-3</v>
      </c>
      <c r="BO223">
        <f t="shared" ref="BO223:CJ223" si="138">BO33/BO175</f>
        <v>6.0254560023380614E-3</v>
      </c>
      <c r="BP223">
        <f t="shared" si="138"/>
        <v>6.2910058939777231E-3</v>
      </c>
      <c r="BQ223">
        <f t="shared" si="138"/>
        <v>6.8223836400098476E-3</v>
      </c>
      <c r="BR223">
        <f t="shared" si="138"/>
        <v>7.633722040393821E-3</v>
      </c>
      <c r="BS223">
        <f t="shared" si="138"/>
        <v>7.9356205100281126E-3</v>
      </c>
      <c r="BT223">
        <f t="shared" si="138"/>
        <v>9.2922020244432611E-3</v>
      </c>
      <c r="BU223">
        <f t="shared" si="138"/>
        <v>9.7989700561865716E-3</v>
      </c>
      <c r="BV223">
        <f t="shared" si="138"/>
        <v>1.0545047288595687E-2</v>
      </c>
      <c r="BW223">
        <f t="shared" si="138"/>
        <v>1.1570500528019407E-2</v>
      </c>
      <c r="BX223">
        <f t="shared" si="138"/>
        <v>1.3409210915460148E-2</v>
      </c>
      <c r="BY223">
        <f t="shared" si="138"/>
        <v>1.5851119788945094E-2</v>
      </c>
      <c r="BZ223">
        <f t="shared" si="138"/>
        <v>1.7053621693403284E-2</v>
      </c>
      <c r="CA223">
        <f t="shared" si="138"/>
        <v>1.8538401766412013E-2</v>
      </c>
      <c r="CB223">
        <f t="shared" si="138"/>
        <v>2.0315131927686768E-2</v>
      </c>
      <c r="CC223">
        <f t="shared" si="138"/>
        <v>2.1794119274375325E-2</v>
      </c>
      <c r="CD223">
        <f t="shared" si="138"/>
        <v>2.5341684263791443E-2</v>
      </c>
      <c r="CE223">
        <f t="shared" si="138"/>
        <v>2.8934322692453114E-2</v>
      </c>
      <c r="CF223">
        <f t="shared" si="138"/>
        <v>3.2573532437352185E-2</v>
      </c>
      <c r="CG223">
        <f t="shared" si="138"/>
        <v>3.6544676197077512E-2</v>
      </c>
      <c r="CH223">
        <f t="shared" si="138"/>
        <v>4.1732374322089309E-2</v>
      </c>
      <c r="CI223">
        <f t="shared" si="138"/>
        <v>4.9095890577859409E-2</v>
      </c>
      <c r="CJ223">
        <f t="shared" si="138"/>
        <v>5.4188880411040731E-2</v>
      </c>
      <c r="DA223" s="13">
        <f t="shared" si="105"/>
        <v>1.4970422671617772E-3</v>
      </c>
      <c r="DB223" s="6">
        <f t="shared" si="105"/>
        <v>1.3070316022518334E-3</v>
      </c>
      <c r="DC223" s="6">
        <f t="shared" si="105"/>
        <v>3.5654483377008401E-3</v>
      </c>
      <c r="DD223" s="6">
        <f t="shared" si="105"/>
        <v>5.3413799156095581E-3</v>
      </c>
      <c r="DE223" s="6">
        <f t="shared" si="105"/>
        <v>8.2702177551598286E-3</v>
      </c>
      <c r="DF223" s="6">
        <f t="shared" si="105"/>
        <v>1.3600669025305913E-2</v>
      </c>
      <c r="DG223" s="6">
        <f t="shared" si="105"/>
        <v>2.2963576975918009E-2</v>
      </c>
      <c r="DH223" s="6">
        <f t="shared" si="105"/>
        <v>4.2200387914747998E-2</v>
      </c>
      <c r="DI223" s="6">
        <f t="shared" ref="DI223:DK223" si="139">DI33/DI175</f>
        <v>8.0013338328007319E-2</v>
      </c>
      <c r="DJ223" s="6">
        <f t="shared" si="139"/>
        <v>0.14882658515731648</v>
      </c>
      <c r="DK223" s="6">
        <f t="shared" si="139"/>
        <v>0.28203969455643646</v>
      </c>
      <c r="DL223" s="14">
        <f t="shared" si="111"/>
        <v>0.210950073255945</v>
      </c>
      <c r="DM223" s="13">
        <f t="shared" si="111"/>
        <v>3.1071635603904471E-4</v>
      </c>
      <c r="DN223" s="6">
        <f t="shared" si="111"/>
        <v>1.7832100257032578E-3</v>
      </c>
      <c r="DO223" s="14">
        <f t="shared" si="111"/>
        <v>3.9661557290903579E-2</v>
      </c>
      <c r="DP223" s="6">
        <f t="shared" si="28"/>
        <v>0.1211705766814441</v>
      </c>
    </row>
    <row r="224" spans="1:120" hidden="1" outlineLevel="1" x14ac:dyDescent="0.25">
      <c r="A224">
        <f>NP2017_D1!A34</f>
        <v>0</v>
      </c>
      <c r="B224">
        <f>NP2017_D1!B34</f>
        <v>2043</v>
      </c>
      <c r="C224">
        <f t="shared" ref="C224:AH224" si="140">C34/C176</f>
        <v>1.0363052330879991E-2</v>
      </c>
      <c r="D224">
        <f t="shared" si="140"/>
        <v>0.89410952022403045</v>
      </c>
      <c r="E224">
        <f t="shared" si="140"/>
        <v>6.2026244332102944E-3</v>
      </c>
      <c r="F224">
        <f t="shared" si="140"/>
        <v>8.3722616712329605E-4</v>
      </c>
      <c r="G224">
        <f t="shared" si="140"/>
        <v>2.0910676481625273E-4</v>
      </c>
      <c r="H224">
        <f t="shared" si="140"/>
        <v>1.6784488115545169E-4</v>
      </c>
      <c r="I224">
        <f t="shared" si="140"/>
        <v>1.3917245374458676E-4</v>
      </c>
      <c r="J224">
        <f t="shared" si="140"/>
        <v>1.1595530945955417E-4</v>
      </c>
      <c r="K224">
        <f t="shared" si="140"/>
        <v>9.864230608801524E-5</v>
      </c>
      <c r="L224">
        <f t="shared" si="140"/>
        <v>8.6271689241873469E-5</v>
      </c>
      <c r="M224">
        <f t="shared" si="140"/>
        <v>7.7195004874981517E-5</v>
      </c>
      <c r="N224">
        <f t="shared" si="140"/>
        <v>7.2808855983849501E-5</v>
      </c>
      <c r="O224">
        <f t="shared" si="140"/>
        <v>7.2621320083356245E-5</v>
      </c>
      <c r="P224">
        <f t="shared" si="140"/>
        <v>7.6605085463418978E-5</v>
      </c>
      <c r="Q224">
        <f t="shared" si="140"/>
        <v>8.4722026106421054E-5</v>
      </c>
      <c r="R224">
        <f t="shared" si="140"/>
        <v>9.922860146747563E-5</v>
      </c>
      <c r="S224">
        <f t="shared" si="140"/>
        <v>1.1909852989189164E-4</v>
      </c>
      <c r="T224">
        <f t="shared" si="140"/>
        <v>1.4717265985171037E-4</v>
      </c>
      <c r="U224">
        <f t="shared" si="140"/>
        <v>1.7822321695410378E-4</v>
      </c>
      <c r="V224">
        <f t="shared" si="140"/>
        <v>2.1116363825453131E-4</v>
      </c>
      <c r="W224">
        <f t="shared" si="140"/>
        <v>2.4434242942340573E-4</v>
      </c>
      <c r="X224">
        <f t="shared" si="140"/>
        <v>2.7826882950557862E-4</v>
      </c>
      <c r="Y224">
        <f t="shared" si="140"/>
        <v>3.0973575475114104E-4</v>
      </c>
      <c r="Z224">
        <f t="shared" si="140"/>
        <v>3.3915624682589459E-4</v>
      </c>
      <c r="AA224">
        <f t="shared" si="140"/>
        <v>3.6341534558902719E-4</v>
      </c>
      <c r="AB224">
        <f t="shared" si="140"/>
        <v>3.8360279134458527E-4</v>
      </c>
      <c r="AC224">
        <f t="shared" si="140"/>
        <v>3.9874637765794035E-4</v>
      </c>
      <c r="AD224">
        <f t="shared" si="140"/>
        <v>4.1061631379259986E-4</v>
      </c>
      <c r="AE224">
        <f t="shared" si="140"/>
        <v>4.2579955030884562E-4</v>
      </c>
      <c r="AF224">
        <f t="shared" si="140"/>
        <v>4.2612116295263577E-4</v>
      </c>
      <c r="AG224">
        <f t="shared" si="140"/>
        <v>4.4104976682485193E-4</v>
      </c>
      <c r="AH224">
        <f t="shared" si="140"/>
        <v>4.5658992613271108E-4</v>
      </c>
      <c r="AI224">
        <f t="shared" ref="AI224:BN224" si="141">AI34/AI176</f>
        <v>4.6974090952547882E-4</v>
      </c>
      <c r="AJ224">
        <f t="shared" si="141"/>
        <v>4.8216230473581661E-4</v>
      </c>
      <c r="AK224">
        <f t="shared" si="141"/>
        <v>5.0671730902265247E-4</v>
      </c>
      <c r="AL224">
        <f t="shared" si="141"/>
        <v>5.2715939895863482E-4</v>
      </c>
      <c r="AM224">
        <f t="shared" si="141"/>
        <v>5.3813819699206065E-4</v>
      </c>
      <c r="AN224">
        <f t="shared" si="141"/>
        <v>5.7957369903097883E-4</v>
      </c>
      <c r="AO224">
        <f t="shared" si="141"/>
        <v>6.1808029385771693E-4</v>
      </c>
      <c r="AP224">
        <f t="shared" si="141"/>
        <v>6.5186553298032183E-4</v>
      </c>
      <c r="AQ224">
        <f t="shared" si="141"/>
        <v>6.8976100902181888E-4</v>
      </c>
      <c r="AR224">
        <f t="shared" si="141"/>
        <v>7.4324973087267344E-4</v>
      </c>
      <c r="AS224">
        <f t="shared" si="141"/>
        <v>7.9557614606561109E-4</v>
      </c>
      <c r="AT224">
        <f t="shared" si="141"/>
        <v>8.4026169907558911E-4</v>
      </c>
      <c r="AU224">
        <f t="shared" si="141"/>
        <v>9.2142790238106316E-4</v>
      </c>
      <c r="AV224">
        <f t="shared" si="141"/>
        <v>1.0345146832475578E-3</v>
      </c>
      <c r="AW224">
        <f t="shared" si="141"/>
        <v>1.119486451412628E-3</v>
      </c>
      <c r="AX224">
        <f t="shared" si="141"/>
        <v>1.234198985921683E-3</v>
      </c>
      <c r="AY224">
        <f t="shared" si="141"/>
        <v>1.359303174544057E-3</v>
      </c>
      <c r="AZ224">
        <f t="shared" si="141"/>
        <v>1.4852292255234636E-3</v>
      </c>
      <c r="BA224">
        <f t="shared" si="141"/>
        <v>1.6443888266442E-3</v>
      </c>
      <c r="BB224">
        <f t="shared" si="141"/>
        <v>1.8217372567832372E-3</v>
      </c>
      <c r="BC224">
        <f t="shared" si="141"/>
        <v>1.9834841392487317E-3</v>
      </c>
      <c r="BD224">
        <f t="shared" si="141"/>
        <v>2.1909607663078215E-3</v>
      </c>
      <c r="BE224">
        <f t="shared" si="141"/>
        <v>2.4428825085131517E-3</v>
      </c>
      <c r="BF224">
        <f t="shared" si="141"/>
        <v>2.7674416785764037E-3</v>
      </c>
      <c r="BG224">
        <f t="shared" si="141"/>
        <v>2.9838213774632237E-3</v>
      </c>
      <c r="BH224">
        <f t="shared" si="141"/>
        <v>3.2399738545705256E-3</v>
      </c>
      <c r="BI224">
        <f t="shared" si="141"/>
        <v>3.46828255602515E-3</v>
      </c>
      <c r="BJ224">
        <f t="shared" si="141"/>
        <v>3.7618023584501869E-3</v>
      </c>
      <c r="BK224">
        <f t="shared" si="141"/>
        <v>4.2251959693288682E-3</v>
      </c>
      <c r="BL224">
        <f t="shared" si="141"/>
        <v>4.3575766803226829E-3</v>
      </c>
      <c r="BM224">
        <f t="shared" si="141"/>
        <v>4.759597221595459E-3</v>
      </c>
      <c r="BN224">
        <f t="shared" si="141"/>
        <v>5.1828558398603125E-3</v>
      </c>
      <c r="BO224">
        <f t="shared" ref="BO224:CJ224" si="142">BO34/BO176</f>
        <v>5.4678157049107435E-3</v>
      </c>
      <c r="BP224">
        <f t="shared" si="142"/>
        <v>6.4522487142853113E-3</v>
      </c>
      <c r="BQ224">
        <f t="shared" si="142"/>
        <v>6.7765151685454175E-3</v>
      </c>
      <c r="BR224">
        <f t="shared" si="142"/>
        <v>7.3797585695952756E-3</v>
      </c>
      <c r="BS224">
        <f t="shared" si="142"/>
        <v>8.2799820863740971E-3</v>
      </c>
      <c r="BT224">
        <f t="shared" si="142"/>
        <v>8.6215028727244878E-3</v>
      </c>
      <c r="BU224">
        <f t="shared" si="142"/>
        <v>1.0109236227763826E-2</v>
      </c>
      <c r="BV224">
        <f t="shared" si="142"/>
        <v>1.068041600768614E-2</v>
      </c>
      <c r="BW224">
        <f t="shared" si="142"/>
        <v>1.1514211675983228E-2</v>
      </c>
      <c r="BX224">
        <f t="shared" si="142"/>
        <v>1.2657327196678727E-2</v>
      </c>
      <c r="BY224">
        <f t="shared" si="142"/>
        <v>1.4691355481864432E-2</v>
      </c>
      <c r="BZ224">
        <f t="shared" si="142"/>
        <v>1.7385375830918696E-2</v>
      </c>
      <c r="CA224">
        <f t="shared" si="142"/>
        <v>1.8725934734831591E-2</v>
      </c>
      <c r="CB224">
        <f t="shared" si="142"/>
        <v>2.0378740231343936E-2</v>
      </c>
      <c r="CC224">
        <f t="shared" si="142"/>
        <v>2.2382198703370815E-2</v>
      </c>
      <c r="CD224">
        <f t="shared" si="142"/>
        <v>2.4088765956762501E-2</v>
      </c>
      <c r="CE224">
        <f t="shared" si="142"/>
        <v>2.8101123630761313E-2</v>
      </c>
      <c r="CF224">
        <f t="shared" si="142"/>
        <v>3.2195743661014214E-2</v>
      </c>
      <c r="CG224">
        <f t="shared" si="142"/>
        <v>3.6655466961095187E-2</v>
      </c>
      <c r="CH224">
        <f t="shared" si="142"/>
        <v>4.1141130046673316E-2</v>
      </c>
      <c r="CI224">
        <f t="shared" si="142"/>
        <v>4.674026915948102E-2</v>
      </c>
      <c r="CJ224">
        <f t="shared" si="142"/>
        <v>5.519611725978691E-2</v>
      </c>
      <c r="DA224" s="13">
        <f t="shared" si="105"/>
        <v>1.6295376217538742E-3</v>
      </c>
      <c r="DB224" s="6">
        <f t="shared" si="105"/>
        <v>1.2745889380902759E-3</v>
      </c>
      <c r="DC224" s="6">
        <f t="shared" si="105"/>
        <v>3.5260972549320244E-3</v>
      </c>
      <c r="DD224" s="6">
        <f t="shared" si="105"/>
        <v>5.2222491051459319E-3</v>
      </c>
      <c r="DE224" s="6">
        <f t="shared" si="105"/>
        <v>8.1984536624047089E-3</v>
      </c>
      <c r="DF224" s="6">
        <f t="shared" si="105"/>
        <v>1.3368634581589347E-2</v>
      </c>
      <c r="DG224" s="6">
        <f t="shared" si="105"/>
        <v>2.2726072000188568E-2</v>
      </c>
      <c r="DH224" s="6">
        <f t="shared" si="105"/>
        <v>4.1809956979458711E-2</v>
      </c>
      <c r="DI224" s="6">
        <f t="shared" ref="DI224:DK224" si="143">DI34/DI176</f>
        <v>7.8984535926329813E-2</v>
      </c>
      <c r="DJ224" s="6">
        <f t="shared" si="143"/>
        <v>0.14824314102122788</v>
      </c>
      <c r="DK224" s="6">
        <f t="shared" si="143"/>
        <v>0.27831122641756723</v>
      </c>
      <c r="DL224" s="14">
        <f t="shared" si="111"/>
        <v>0.18580487307574675</v>
      </c>
      <c r="DM224" s="13">
        <f t="shared" si="111"/>
        <v>3.0353522831682878E-4</v>
      </c>
      <c r="DN224" s="6">
        <f t="shared" si="111"/>
        <v>1.757087348238155E-3</v>
      </c>
      <c r="DO224" s="14">
        <f t="shared" si="111"/>
        <v>3.9858998569787737E-2</v>
      </c>
      <c r="DP224" s="6">
        <f t="shared" si="28"/>
        <v>0.12036906895446135</v>
      </c>
    </row>
    <row r="225" spans="1:120" hidden="1" outlineLevel="1" x14ac:dyDescent="0.25">
      <c r="A225">
        <f>NP2017_D1!A35</f>
        <v>0</v>
      </c>
      <c r="B225">
        <f>NP2017_D1!B35</f>
        <v>2044</v>
      </c>
      <c r="C225">
        <f t="shared" ref="C225:AH225" si="144">C35/C177</f>
        <v>1.0416259596812661E-2</v>
      </c>
      <c r="D225">
        <f t="shared" si="144"/>
        <v>0.89979700580003719</v>
      </c>
      <c r="E225">
        <f t="shared" si="144"/>
        <v>6.0991619560519083E-3</v>
      </c>
      <c r="F225">
        <f t="shared" si="144"/>
        <v>8.2043123828502978E-4</v>
      </c>
      <c r="G225">
        <f t="shared" si="144"/>
        <v>2.07062747786266E-4</v>
      </c>
      <c r="H225">
        <f t="shared" si="144"/>
        <v>1.6612870927640592E-4</v>
      </c>
      <c r="I225">
        <f t="shared" si="144"/>
        <v>1.3799173366043878E-4</v>
      </c>
      <c r="J225">
        <f t="shared" si="144"/>
        <v>1.1506690788447846E-4</v>
      </c>
      <c r="K225">
        <f t="shared" si="144"/>
        <v>9.7563744186924623E-5</v>
      </c>
      <c r="L225">
        <f t="shared" si="144"/>
        <v>8.5233006903405245E-5</v>
      </c>
      <c r="M225">
        <f t="shared" si="144"/>
        <v>7.6422403215817337E-5</v>
      </c>
      <c r="N225">
        <f t="shared" si="144"/>
        <v>7.2060726903837413E-5</v>
      </c>
      <c r="O225">
        <f t="shared" si="144"/>
        <v>7.1659470473738892E-5</v>
      </c>
      <c r="P225">
        <f t="shared" si="144"/>
        <v>7.5423899721952688E-5</v>
      </c>
      <c r="Q225">
        <f t="shared" si="144"/>
        <v>8.3314471862619991E-5</v>
      </c>
      <c r="R225">
        <f t="shared" si="144"/>
        <v>9.7354472942031407E-5</v>
      </c>
      <c r="S225">
        <f t="shared" si="144"/>
        <v>1.1720605583007052E-4</v>
      </c>
      <c r="T225">
        <f t="shared" si="144"/>
        <v>1.4363373215328006E-4</v>
      </c>
      <c r="U225">
        <f t="shared" si="144"/>
        <v>1.7462042226765081E-4</v>
      </c>
      <c r="V225">
        <f t="shared" si="144"/>
        <v>2.0681813460880216E-4</v>
      </c>
      <c r="W225">
        <f t="shared" si="144"/>
        <v>2.3969636071479694E-4</v>
      </c>
      <c r="X225">
        <f t="shared" si="144"/>
        <v>2.714897946941741E-4</v>
      </c>
      <c r="Y225">
        <f t="shared" si="144"/>
        <v>3.0255165854720556E-4</v>
      </c>
      <c r="Z225">
        <f t="shared" si="144"/>
        <v>3.3063251180338388E-4</v>
      </c>
      <c r="AA225">
        <f t="shared" si="144"/>
        <v>3.5441170913743747E-4</v>
      </c>
      <c r="AB225">
        <f t="shared" si="144"/>
        <v>3.738592920546914E-4</v>
      </c>
      <c r="AC225">
        <f t="shared" si="144"/>
        <v>3.8831506698971843E-4</v>
      </c>
      <c r="AD225">
        <f t="shared" si="144"/>
        <v>3.9980277252206242E-4</v>
      </c>
      <c r="AE225">
        <f t="shared" si="144"/>
        <v>4.1025606033919903E-4</v>
      </c>
      <c r="AF225">
        <f t="shared" si="144"/>
        <v>4.2487451043210983E-4</v>
      </c>
      <c r="AG225">
        <f t="shared" si="144"/>
        <v>4.2609234583204213E-4</v>
      </c>
      <c r="AH225">
        <f t="shared" si="144"/>
        <v>4.4267215246257075E-4</v>
      </c>
      <c r="AI225">
        <f t="shared" ref="AI225:BN225" si="145">AI35/AI177</f>
        <v>4.5886986543916856E-4</v>
      </c>
      <c r="AJ225">
        <f t="shared" si="145"/>
        <v>4.7310956384961157E-4</v>
      </c>
      <c r="AK225">
        <f t="shared" si="145"/>
        <v>4.8739309277042635E-4</v>
      </c>
      <c r="AL225">
        <f t="shared" si="145"/>
        <v>5.1393011762105505E-4</v>
      </c>
      <c r="AM225">
        <f t="shared" si="145"/>
        <v>5.3698483017854744E-4</v>
      </c>
      <c r="AN225">
        <f t="shared" si="145"/>
        <v>5.5052826095934734E-4</v>
      </c>
      <c r="AO225">
        <f t="shared" si="145"/>
        <v>5.9544718164465107E-4</v>
      </c>
      <c r="AP225">
        <f t="shared" si="145"/>
        <v>6.3824193580700806E-4</v>
      </c>
      <c r="AQ225">
        <f t="shared" si="145"/>
        <v>6.7570896073827161E-4</v>
      </c>
      <c r="AR225">
        <f t="shared" si="145"/>
        <v>7.1888660025758394E-4</v>
      </c>
      <c r="AS225">
        <f t="shared" si="145"/>
        <v>7.7775903133083326E-4</v>
      </c>
      <c r="AT225">
        <f t="shared" si="145"/>
        <v>8.3733044058578135E-4</v>
      </c>
      <c r="AU225">
        <f t="shared" si="145"/>
        <v>8.8926882727724608E-4</v>
      </c>
      <c r="AV225">
        <f t="shared" si="145"/>
        <v>9.8126343045960244E-4</v>
      </c>
      <c r="AW225">
        <f t="shared" si="145"/>
        <v>1.1089272151389008E-3</v>
      </c>
      <c r="AX225">
        <f t="shared" si="145"/>
        <v>1.2055487601121833E-3</v>
      </c>
      <c r="AY225">
        <f t="shared" si="145"/>
        <v>1.3316840069308336E-3</v>
      </c>
      <c r="AZ225">
        <f t="shared" si="145"/>
        <v>1.465442598432295E-3</v>
      </c>
      <c r="BA225">
        <f t="shared" si="145"/>
        <v>1.5995341114765232E-3</v>
      </c>
      <c r="BB225">
        <f t="shared" si="145"/>
        <v>1.7671487296370746E-3</v>
      </c>
      <c r="BC225">
        <f t="shared" si="145"/>
        <v>1.9538739139403558E-3</v>
      </c>
      <c r="BD225">
        <f t="shared" si="145"/>
        <v>2.1253470297908405E-3</v>
      </c>
      <c r="BE225">
        <f t="shared" si="145"/>
        <v>2.3473366841401297E-3</v>
      </c>
      <c r="BF225">
        <f t="shared" si="145"/>
        <v>2.6191159659262058E-3</v>
      </c>
      <c r="BG225">
        <f t="shared" si="145"/>
        <v>2.9700461376264038E-3</v>
      </c>
      <c r="BH225">
        <f t="shared" si="145"/>
        <v>3.2019781478881664E-3</v>
      </c>
      <c r="BI225">
        <f t="shared" si="145"/>
        <v>3.4719572682182375E-3</v>
      </c>
      <c r="BJ225">
        <f t="shared" si="145"/>
        <v>3.7058962100616167E-3</v>
      </c>
      <c r="BK225">
        <f t="shared" si="145"/>
        <v>4.0010332263853395E-3</v>
      </c>
      <c r="BL225">
        <f t="shared" si="145"/>
        <v>4.4762044162419915E-3</v>
      </c>
      <c r="BM225">
        <f t="shared" si="145"/>
        <v>4.607012596900135E-3</v>
      </c>
      <c r="BN225">
        <f t="shared" si="145"/>
        <v>5.0426894533656267E-3</v>
      </c>
      <c r="BO225">
        <f t="shared" ref="BO225:CJ225" si="146">BO35/BO177</f>
        <v>5.5204846625870954E-3</v>
      </c>
      <c r="BP225">
        <f t="shared" si="146"/>
        <v>5.8607838060775377E-3</v>
      </c>
      <c r="BQ225">
        <f t="shared" si="146"/>
        <v>6.9525769636054561E-3</v>
      </c>
      <c r="BR225">
        <f t="shared" si="146"/>
        <v>7.3342379062247588E-3</v>
      </c>
      <c r="BS225">
        <f t="shared" si="146"/>
        <v>8.009525903048955E-3</v>
      </c>
      <c r="BT225">
        <f t="shared" si="146"/>
        <v>9.001499349296057E-3</v>
      </c>
      <c r="BU225">
        <f t="shared" si="146"/>
        <v>9.387290953017274E-3</v>
      </c>
      <c r="BV225">
        <f t="shared" si="146"/>
        <v>1.1025671414808617E-2</v>
      </c>
      <c r="BW225">
        <f t="shared" si="146"/>
        <v>1.1671196059516399E-2</v>
      </c>
      <c r="BX225">
        <f t="shared" si="146"/>
        <v>1.2602968073264826E-2</v>
      </c>
      <c r="BY225">
        <f t="shared" si="146"/>
        <v>1.3876221696966775E-2</v>
      </c>
      <c r="BZ225">
        <f t="shared" si="146"/>
        <v>1.612320370812708E-2</v>
      </c>
      <c r="CA225">
        <f t="shared" si="146"/>
        <v>1.9097399324441235E-2</v>
      </c>
      <c r="CB225">
        <f t="shared" si="146"/>
        <v>2.0594905174299568E-2</v>
      </c>
      <c r="CC225">
        <f t="shared" si="146"/>
        <v>2.2462645359485268E-2</v>
      </c>
      <c r="CD225">
        <f t="shared" si="146"/>
        <v>2.4748904745167877E-2</v>
      </c>
      <c r="CE225">
        <f t="shared" si="146"/>
        <v>2.6723063200782975E-2</v>
      </c>
      <c r="CF225">
        <f t="shared" si="146"/>
        <v>3.1279351000428342E-2</v>
      </c>
      <c r="CG225">
        <f t="shared" si="146"/>
        <v>3.6257380880900893E-2</v>
      </c>
      <c r="CH225">
        <f t="shared" si="146"/>
        <v>4.1294509933442858E-2</v>
      </c>
      <c r="CI225">
        <f t="shared" si="146"/>
        <v>4.6084973924501345E-2</v>
      </c>
      <c r="CJ225">
        <f t="shared" si="146"/>
        <v>5.2559247947918074E-2</v>
      </c>
      <c r="DA225" s="13">
        <f t="shared" ref="DA225:DH234" si="147">DA35/DA177</f>
        <v>1.7163746968216192E-3</v>
      </c>
      <c r="DB225" s="6">
        <f t="shared" si="147"/>
        <v>1.2399662099111691E-3</v>
      </c>
      <c r="DC225" s="6">
        <f t="shared" si="147"/>
        <v>3.4616702541267596E-3</v>
      </c>
      <c r="DD225" s="6">
        <f t="shared" si="147"/>
        <v>5.0955456491644938E-3</v>
      </c>
      <c r="DE225" s="6">
        <f t="shared" si="147"/>
        <v>8.1063351532384021E-3</v>
      </c>
      <c r="DF225" s="6">
        <f t="shared" si="147"/>
        <v>1.3096838579333664E-2</v>
      </c>
      <c r="DG225" s="6">
        <f t="shared" si="147"/>
        <v>2.2667577586287128E-2</v>
      </c>
      <c r="DH225" s="6">
        <f t="shared" si="147"/>
        <v>4.1023103664594322E-2</v>
      </c>
      <c r="DI225" s="6">
        <f t="shared" ref="DI225:DK225" si="148">DI35/DI177</f>
        <v>7.8327946002746368E-2</v>
      </c>
      <c r="DJ225" s="6">
        <f t="shared" si="148"/>
        <v>0.14734784449594873</v>
      </c>
      <c r="DK225" s="6">
        <f t="shared" si="148"/>
        <v>0.27632349064384198</v>
      </c>
      <c r="DL225" s="14">
        <f t="shared" si="111"/>
        <v>0.18033903552906572</v>
      </c>
      <c r="DM225" s="13">
        <f t="shared" si="111"/>
        <v>2.9669862930064775E-4</v>
      </c>
      <c r="DN225" s="6">
        <f t="shared" si="111"/>
        <v>1.7231573173249542E-3</v>
      </c>
      <c r="DO225" s="14">
        <f t="shared" si="111"/>
        <v>4.0042754814487026E-2</v>
      </c>
      <c r="DP225" s="6">
        <f t="shared" si="28"/>
        <v>0.12013736657480988</v>
      </c>
    </row>
    <row r="226" spans="1:120" hidden="1" outlineLevel="1" x14ac:dyDescent="0.25">
      <c r="A226">
        <f>NP2017_D1!A36</f>
        <v>0</v>
      </c>
      <c r="B226">
        <f>NP2017_D1!B36</f>
        <v>2045</v>
      </c>
      <c r="C226">
        <f t="shared" ref="C226:AH226" si="149">C36/C178</f>
        <v>1.0459300686928083E-2</v>
      </c>
      <c r="D226">
        <f t="shared" si="149"/>
        <v>0.90435011181534797</v>
      </c>
      <c r="E226">
        <f t="shared" si="149"/>
        <v>5.9975327993390618E-3</v>
      </c>
      <c r="F226">
        <f t="shared" si="149"/>
        <v>8.0522935384640007E-4</v>
      </c>
      <c r="G226">
        <f t="shared" si="149"/>
        <v>2.0546494436578214E-4</v>
      </c>
      <c r="H226">
        <f t="shared" si="149"/>
        <v>1.6440419099163675E-4</v>
      </c>
      <c r="I226">
        <f t="shared" si="149"/>
        <v>1.3633261967939072E-4</v>
      </c>
      <c r="J226">
        <f t="shared" si="149"/>
        <v>1.1392963227687433E-4</v>
      </c>
      <c r="K226">
        <f t="shared" si="149"/>
        <v>9.6471688486361555E-5</v>
      </c>
      <c r="L226">
        <f t="shared" si="149"/>
        <v>8.4643475601401248E-5</v>
      </c>
      <c r="M226">
        <f t="shared" si="149"/>
        <v>7.5631170126248031E-5</v>
      </c>
      <c r="N226">
        <f t="shared" si="149"/>
        <v>7.1527475054501834E-5</v>
      </c>
      <c r="O226">
        <f t="shared" si="149"/>
        <v>7.1146162350427399E-5</v>
      </c>
      <c r="P226">
        <f t="shared" si="149"/>
        <v>7.4230904041942312E-5</v>
      </c>
      <c r="Q226">
        <f t="shared" si="149"/>
        <v>8.2134174387279055E-5</v>
      </c>
      <c r="R226">
        <f t="shared" si="149"/>
        <v>9.5947597850404783E-5</v>
      </c>
      <c r="S226">
        <f t="shared" si="149"/>
        <v>1.1464335692290797E-4</v>
      </c>
      <c r="T226">
        <f t="shared" si="149"/>
        <v>1.4082266037780707E-4</v>
      </c>
      <c r="U226">
        <f t="shared" si="149"/>
        <v>1.7085298123684382E-4</v>
      </c>
      <c r="V226">
        <f t="shared" si="149"/>
        <v>2.0207916000023455E-4</v>
      </c>
      <c r="W226">
        <f t="shared" si="149"/>
        <v>2.3467241274783499E-4</v>
      </c>
      <c r="X226">
        <f t="shared" si="149"/>
        <v>2.6506077544139828E-4</v>
      </c>
      <c r="Y226">
        <f t="shared" si="149"/>
        <v>2.9555928767572746E-4</v>
      </c>
      <c r="Z226">
        <f t="shared" si="149"/>
        <v>3.2258001194789254E-4</v>
      </c>
      <c r="AA226">
        <f t="shared" si="149"/>
        <v>3.4547473553649241E-4</v>
      </c>
      <c r="AB226">
        <f t="shared" si="149"/>
        <v>3.642406818138326E-4</v>
      </c>
      <c r="AC226">
        <f t="shared" si="149"/>
        <v>3.786242960923236E-4</v>
      </c>
      <c r="AD226">
        <f t="shared" si="149"/>
        <v>3.8944232497493633E-4</v>
      </c>
      <c r="AE226">
        <f t="shared" si="149"/>
        <v>3.9888321183052404E-4</v>
      </c>
      <c r="AF226">
        <f t="shared" si="149"/>
        <v>4.0945087054838501E-4</v>
      </c>
      <c r="AG226">
        <f t="shared" si="149"/>
        <v>4.2505231002700958E-4</v>
      </c>
      <c r="AH226">
        <f t="shared" si="149"/>
        <v>4.2779708806300285E-4</v>
      </c>
      <c r="AI226">
        <f t="shared" ref="AI226:BN226" si="150">AI36/AI178</f>
        <v>4.4522104455057665E-4</v>
      </c>
      <c r="AJ226">
        <f t="shared" si="150"/>
        <v>4.6206423135688925E-4</v>
      </c>
      <c r="AK226">
        <f t="shared" si="150"/>
        <v>4.781866757509518E-4</v>
      </c>
      <c r="AL226">
        <f t="shared" si="150"/>
        <v>4.9526996374956822E-4</v>
      </c>
      <c r="AM226">
        <f t="shared" si="150"/>
        <v>5.2334198911157344E-4</v>
      </c>
      <c r="AN226">
        <f t="shared" si="150"/>
        <v>5.4921462308898277E-4</v>
      </c>
      <c r="AO226">
        <f t="shared" si="150"/>
        <v>5.6627002074836072E-4</v>
      </c>
      <c r="AP226">
        <f t="shared" si="150"/>
        <v>6.1523849896368108E-4</v>
      </c>
      <c r="AQ226">
        <f t="shared" si="150"/>
        <v>6.6194441583813154E-4</v>
      </c>
      <c r="AR226">
        <f t="shared" si="150"/>
        <v>7.0375138814756494E-4</v>
      </c>
      <c r="AS226">
        <f t="shared" si="150"/>
        <v>7.5245454483979497E-4</v>
      </c>
      <c r="AT226">
        <f t="shared" si="150"/>
        <v>8.1920059003940554E-4</v>
      </c>
      <c r="AU226">
        <f t="shared" si="150"/>
        <v>8.8747979454405885E-4</v>
      </c>
      <c r="AV226">
        <f t="shared" si="150"/>
        <v>9.4833837204163444E-4</v>
      </c>
      <c r="AW226">
        <f t="shared" si="150"/>
        <v>1.0519540767074528E-3</v>
      </c>
      <c r="AX226">
        <f t="shared" si="150"/>
        <v>1.1935132492975054E-3</v>
      </c>
      <c r="AY226">
        <f t="shared" si="150"/>
        <v>1.3018475407091832E-3</v>
      </c>
      <c r="AZ226">
        <f t="shared" si="150"/>
        <v>1.4365219303323303E-3</v>
      </c>
      <c r="BA226">
        <f t="shared" si="150"/>
        <v>1.5788286908350829E-3</v>
      </c>
      <c r="BB226">
        <f t="shared" si="150"/>
        <v>1.7195994301157102E-3</v>
      </c>
      <c r="BC226">
        <f t="shared" si="150"/>
        <v>1.8950469841876772E-3</v>
      </c>
      <c r="BD226">
        <f t="shared" si="150"/>
        <v>2.0939201641675845E-3</v>
      </c>
      <c r="BE226">
        <f t="shared" si="150"/>
        <v>2.2784127292991467E-3</v>
      </c>
      <c r="BF226">
        <f t="shared" si="150"/>
        <v>2.5183251515471356E-3</v>
      </c>
      <c r="BG226">
        <f t="shared" si="150"/>
        <v>2.8133270801436287E-3</v>
      </c>
      <c r="BH226">
        <f t="shared" si="150"/>
        <v>3.1893919426491386E-3</v>
      </c>
      <c r="BI226">
        <f t="shared" si="150"/>
        <v>3.4332277231110065E-3</v>
      </c>
      <c r="BJ226">
        <f t="shared" si="150"/>
        <v>3.7087233205530656E-3</v>
      </c>
      <c r="BK226">
        <f t="shared" si="150"/>
        <v>3.9427609793761184E-3</v>
      </c>
      <c r="BL226">
        <f t="shared" si="150"/>
        <v>4.2400541875650998E-3</v>
      </c>
      <c r="BM226">
        <f t="shared" si="150"/>
        <v>4.7335138650025695E-3</v>
      </c>
      <c r="BN226">
        <f t="shared" si="150"/>
        <v>4.8818509042063557E-3</v>
      </c>
      <c r="BO226">
        <f t="shared" ref="BO226:CJ226" si="151">BO36/BO178</f>
        <v>5.3731670994348561E-3</v>
      </c>
      <c r="BP226">
        <f t="shared" si="151"/>
        <v>5.9195579022988856E-3</v>
      </c>
      <c r="BQ226">
        <f t="shared" si="151"/>
        <v>6.3204931439869456E-3</v>
      </c>
      <c r="BR226">
        <f t="shared" si="151"/>
        <v>7.5299568916675549E-3</v>
      </c>
      <c r="BS226">
        <f t="shared" si="151"/>
        <v>7.9652392677529889E-3</v>
      </c>
      <c r="BT226">
        <f t="shared" si="151"/>
        <v>8.7128890621756029E-3</v>
      </c>
      <c r="BU226">
        <f t="shared" si="151"/>
        <v>9.8068519780973983E-3</v>
      </c>
      <c r="BV226">
        <f t="shared" si="151"/>
        <v>1.0244139943378463E-2</v>
      </c>
      <c r="BW226">
        <f t="shared" si="151"/>
        <v>1.2054380081044093E-2</v>
      </c>
      <c r="BX226">
        <f t="shared" si="151"/>
        <v>1.2781533563342684E-2</v>
      </c>
      <c r="BY226">
        <f t="shared" si="151"/>
        <v>1.3825838568052515E-2</v>
      </c>
      <c r="BZ226">
        <f t="shared" si="151"/>
        <v>1.523852362886868E-2</v>
      </c>
      <c r="CA226">
        <f t="shared" si="151"/>
        <v>1.7720714889886548E-2</v>
      </c>
      <c r="CB226">
        <f t="shared" si="151"/>
        <v>2.100846541376656E-2</v>
      </c>
      <c r="CC226">
        <f t="shared" si="151"/>
        <v>2.2710071793442387E-2</v>
      </c>
      <c r="CD226">
        <f t="shared" si="151"/>
        <v>2.4847287666416223E-2</v>
      </c>
      <c r="CE226">
        <f t="shared" si="151"/>
        <v>2.7472173968989256E-2</v>
      </c>
      <c r="CF226">
        <f t="shared" si="151"/>
        <v>2.9761165474431917E-2</v>
      </c>
      <c r="CG226">
        <f t="shared" si="151"/>
        <v>3.5246694745468522E-2</v>
      </c>
      <c r="CH226">
        <f t="shared" si="151"/>
        <v>4.0864347371396867E-2</v>
      </c>
      <c r="CI226">
        <f t="shared" si="151"/>
        <v>4.6266249545767905E-2</v>
      </c>
      <c r="CJ226">
        <f t="shared" si="151"/>
        <v>5.1832983956615911E-2</v>
      </c>
      <c r="DA226" s="13">
        <f t="shared" si="147"/>
        <v>1.7907420621546021E-3</v>
      </c>
      <c r="DB226" s="6">
        <f t="shared" si="147"/>
        <v>1.2071678180970815E-3</v>
      </c>
      <c r="DC226" s="6">
        <f t="shared" si="147"/>
        <v>3.4014716247163109E-3</v>
      </c>
      <c r="DD226" s="6">
        <f t="shared" si="147"/>
        <v>5.0172658045172834E-3</v>
      </c>
      <c r="DE226" s="6">
        <f t="shared" si="147"/>
        <v>8.0009203873459937E-3</v>
      </c>
      <c r="DF226" s="6">
        <f t="shared" si="147"/>
        <v>1.2833787825201667E-2</v>
      </c>
      <c r="DG226" s="6">
        <f t="shared" si="147"/>
        <v>2.2556389078453469E-2</v>
      </c>
      <c r="DH226" s="6">
        <f t="shared" si="147"/>
        <v>4.0309934691905289E-2</v>
      </c>
      <c r="DI226" s="6">
        <f t="shared" ref="DI226:DK226" si="152">DI36/DI178</f>
        <v>7.7437890342157076E-2</v>
      </c>
      <c r="DJ226" s="6">
        <f t="shared" si="152"/>
        <v>0.14551663519553429</v>
      </c>
      <c r="DK226" s="6">
        <f t="shared" si="152"/>
        <v>0.27490291072385259</v>
      </c>
      <c r="DL226" s="14">
        <f t="shared" si="111"/>
        <v>0.17476059430470356</v>
      </c>
      <c r="DM226" s="13">
        <f t="shared" si="111"/>
        <v>2.8986777574741197E-4</v>
      </c>
      <c r="DN226" s="6">
        <f t="shared" si="111"/>
        <v>1.6933675831836729E-3</v>
      </c>
      <c r="DO226" s="14">
        <f t="shared" si="111"/>
        <v>4.0074138039060216E-2</v>
      </c>
      <c r="DP226" s="6">
        <f t="shared" si="28"/>
        <v>0.11946063530298091</v>
      </c>
    </row>
    <row r="227" spans="1:120" hidden="1" outlineLevel="1" x14ac:dyDescent="0.25">
      <c r="A227">
        <f>NP2017_D1!A37</f>
        <v>0</v>
      </c>
      <c r="B227">
        <f>NP2017_D1!B37</f>
        <v>2046</v>
      </c>
      <c r="C227">
        <f t="shared" ref="C227:AH227" si="153">C37/C179</f>
        <v>1.0491598395939919E-2</v>
      </c>
      <c r="D227">
        <f t="shared" si="153"/>
        <v>0.90775044124259752</v>
      </c>
      <c r="E227">
        <f t="shared" si="153"/>
        <v>5.8974439783980688E-3</v>
      </c>
      <c r="F227">
        <f t="shared" si="153"/>
        <v>7.8855778698466348E-4</v>
      </c>
      <c r="G227">
        <f t="shared" si="153"/>
        <v>2.038428960047027E-4</v>
      </c>
      <c r="H227">
        <f t="shared" si="153"/>
        <v>1.6266100275117413E-4</v>
      </c>
      <c r="I227">
        <f t="shared" si="153"/>
        <v>1.3466745452982674E-4</v>
      </c>
      <c r="J227">
        <f t="shared" si="153"/>
        <v>1.1231751037006514E-4</v>
      </c>
      <c r="K227">
        <f t="shared" si="153"/>
        <v>9.5135023947378873E-5</v>
      </c>
      <c r="L227">
        <f t="shared" si="153"/>
        <v>8.3574348837931356E-5</v>
      </c>
      <c r="M227">
        <f t="shared" si="153"/>
        <v>7.5056368031674724E-5</v>
      </c>
      <c r="N227">
        <f t="shared" si="153"/>
        <v>7.0976482815080891E-5</v>
      </c>
      <c r="O227">
        <f t="shared" si="153"/>
        <v>7.0382376067204712E-5</v>
      </c>
      <c r="P227">
        <f t="shared" si="153"/>
        <v>7.3484855860730204E-5</v>
      </c>
      <c r="Q227">
        <f t="shared" si="153"/>
        <v>8.0478486227425264E-5</v>
      </c>
      <c r="R227">
        <f t="shared" si="153"/>
        <v>9.3844363158778201E-5</v>
      </c>
      <c r="S227">
        <f t="shared" si="153"/>
        <v>1.1277709343341017E-4</v>
      </c>
      <c r="T227">
        <f t="shared" si="153"/>
        <v>1.3849203202319718E-4</v>
      </c>
      <c r="U227">
        <f t="shared" si="153"/>
        <v>1.6713522056853225E-4</v>
      </c>
      <c r="V227">
        <f t="shared" si="153"/>
        <v>1.9808950670980317E-4</v>
      </c>
      <c r="W227">
        <f t="shared" si="153"/>
        <v>2.2859701764688532E-4</v>
      </c>
      <c r="X227">
        <f t="shared" si="153"/>
        <v>2.5915515419731676E-4</v>
      </c>
      <c r="Y227">
        <f t="shared" si="153"/>
        <v>2.8826574017662589E-4</v>
      </c>
      <c r="Z227">
        <f t="shared" si="153"/>
        <v>3.1451619573398505E-4</v>
      </c>
      <c r="AA227">
        <f t="shared" si="153"/>
        <v>3.3744907498364568E-4</v>
      </c>
      <c r="AB227">
        <f t="shared" si="153"/>
        <v>3.549140051509681E-4</v>
      </c>
      <c r="AC227">
        <f t="shared" si="153"/>
        <v>3.6842240885644878E-4</v>
      </c>
      <c r="AD227">
        <f t="shared" si="153"/>
        <v>3.7897002344996177E-4</v>
      </c>
      <c r="AE227">
        <f t="shared" si="153"/>
        <v>3.8881077277987044E-4</v>
      </c>
      <c r="AF227">
        <f t="shared" si="153"/>
        <v>3.9815833366635888E-4</v>
      </c>
      <c r="AG227">
        <f t="shared" si="153"/>
        <v>4.0993224048854353E-4</v>
      </c>
      <c r="AH227">
        <f t="shared" si="153"/>
        <v>4.2717801457151674E-4</v>
      </c>
      <c r="AI227">
        <f t="shared" ref="AI227:BN227" si="154">AI37/AI179</f>
        <v>4.297845300675871E-4</v>
      </c>
      <c r="AJ227">
        <f t="shared" si="154"/>
        <v>4.4929877298644617E-4</v>
      </c>
      <c r="AK227">
        <f t="shared" si="154"/>
        <v>4.6738004209568424E-4</v>
      </c>
      <c r="AL227">
        <f t="shared" si="154"/>
        <v>4.8529643907980428E-4</v>
      </c>
      <c r="AM227">
        <f t="shared" si="154"/>
        <v>5.0449684109116406E-4</v>
      </c>
      <c r="AN227">
        <f t="shared" si="154"/>
        <v>5.3556322258530031E-4</v>
      </c>
      <c r="AO227">
        <f t="shared" si="154"/>
        <v>5.6466280837940525E-4</v>
      </c>
      <c r="AP227">
        <f t="shared" si="154"/>
        <v>5.8450542851832328E-4</v>
      </c>
      <c r="AQ227">
        <f t="shared" si="154"/>
        <v>6.3852799224001873E-4</v>
      </c>
      <c r="AR227">
        <f t="shared" si="154"/>
        <v>6.9001877966180325E-4</v>
      </c>
      <c r="AS227">
        <f t="shared" si="154"/>
        <v>7.3765506243387321E-4</v>
      </c>
      <c r="AT227">
        <f t="shared" si="154"/>
        <v>7.9287959340725218E-4</v>
      </c>
      <c r="AU227">
        <f t="shared" si="154"/>
        <v>8.6793637803377727E-4</v>
      </c>
      <c r="AV227">
        <f t="shared" si="154"/>
        <v>9.4596998498750623E-4</v>
      </c>
      <c r="AW227">
        <f t="shared" si="154"/>
        <v>1.0169054915758764E-3</v>
      </c>
      <c r="AX227">
        <f t="shared" si="154"/>
        <v>1.132828214012276E-3</v>
      </c>
      <c r="AY227">
        <f t="shared" si="154"/>
        <v>1.2895147403486624E-3</v>
      </c>
      <c r="AZ227">
        <f t="shared" si="154"/>
        <v>1.404209015868641E-3</v>
      </c>
      <c r="BA227">
        <f t="shared" si="154"/>
        <v>1.5473300844403705E-3</v>
      </c>
      <c r="BB227">
        <f t="shared" si="154"/>
        <v>1.6963399207275669E-3</v>
      </c>
      <c r="BC227">
        <f t="shared" si="154"/>
        <v>1.8443937705254177E-3</v>
      </c>
      <c r="BD227">
        <f t="shared" si="154"/>
        <v>2.0314603607862118E-3</v>
      </c>
      <c r="BE227">
        <f t="shared" si="154"/>
        <v>2.2442646343308298E-3</v>
      </c>
      <c r="BF227">
        <f t="shared" si="154"/>
        <v>2.4445361790345192E-3</v>
      </c>
      <c r="BG227">
        <f t="shared" si="154"/>
        <v>2.7044577484932578E-3</v>
      </c>
      <c r="BH227">
        <f t="shared" si="154"/>
        <v>3.0225370164748693E-3</v>
      </c>
      <c r="BI227">
        <f t="shared" si="154"/>
        <v>3.4202109062632679E-3</v>
      </c>
      <c r="BJ227">
        <f t="shared" si="154"/>
        <v>3.6689395590367426E-3</v>
      </c>
      <c r="BK227">
        <f t="shared" si="154"/>
        <v>3.9474111917132126E-3</v>
      </c>
      <c r="BL227">
        <f t="shared" si="154"/>
        <v>4.1788748476653155E-3</v>
      </c>
      <c r="BM227">
        <f t="shared" si="154"/>
        <v>4.4852793815473094E-3</v>
      </c>
      <c r="BN227">
        <f t="shared" si="154"/>
        <v>5.0169151830673706E-3</v>
      </c>
      <c r="BO227">
        <f t="shared" ref="BO227:CJ227" si="155">BO37/BO179</f>
        <v>5.2040176989723349E-3</v>
      </c>
      <c r="BP227">
        <f t="shared" si="155"/>
        <v>5.7649605648844989E-3</v>
      </c>
      <c r="BQ227">
        <f t="shared" si="155"/>
        <v>6.3877901280946382E-3</v>
      </c>
      <c r="BR227">
        <f t="shared" si="155"/>
        <v>6.851381006691035E-3</v>
      </c>
      <c r="BS227">
        <f t="shared" si="155"/>
        <v>8.1845818682821439E-3</v>
      </c>
      <c r="BT227">
        <f t="shared" si="155"/>
        <v>8.6699687104792346E-3</v>
      </c>
      <c r="BU227">
        <f t="shared" si="155"/>
        <v>9.5001203339301343E-3</v>
      </c>
      <c r="BV227">
        <f t="shared" si="155"/>
        <v>1.0708731741821706E-2</v>
      </c>
      <c r="BW227">
        <f t="shared" si="155"/>
        <v>1.1207557082494357E-2</v>
      </c>
      <c r="BX227">
        <f t="shared" si="155"/>
        <v>1.3207361729402237E-2</v>
      </c>
      <c r="BY227">
        <f t="shared" si="155"/>
        <v>1.4029152296033479E-2</v>
      </c>
      <c r="BZ227">
        <f t="shared" si="155"/>
        <v>1.5190544333526627E-2</v>
      </c>
      <c r="CA227">
        <f t="shared" si="155"/>
        <v>1.6755683936160871E-2</v>
      </c>
      <c r="CB227">
        <f t="shared" si="155"/>
        <v>1.950575425876996E-2</v>
      </c>
      <c r="CC227">
        <f t="shared" si="155"/>
        <v>2.3177402725974315E-2</v>
      </c>
      <c r="CD227">
        <f t="shared" si="155"/>
        <v>2.5136068200849859E-2</v>
      </c>
      <c r="CE227">
        <f t="shared" si="155"/>
        <v>2.7590760926807182E-2</v>
      </c>
      <c r="CF227">
        <f t="shared" si="155"/>
        <v>3.0610362753196237E-2</v>
      </c>
      <c r="CG227">
        <f t="shared" si="155"/>
        <v>3.3561957709872164E-2</v>
      </c>
      <c r="CH227">
        <f t="shared" si="155"/>
        <v>3.9742575894740638E-2</v>
      </c>
      <c r="CI227">
        <f t="shared" si="155"/>
        <v>4.5795869605372137E-2</v>
      </c>
      <c r="CJ227">
        <f t="shared" si="155"/>
        <v>5.2049250359156758E-2</v>
      </c>
      <c r="DA227" s="13">
        <f t="shared" si="147"/>
        <v>1.8491819036999355E-3</v>
      </c>
      <c r="DB227" s="6">
        <f t="shared" si="147"/>
        <v>1.1757874740284746E-3</v>
      </c>
      <c r="DC227" s="6">
        <f t="shared" si="147"/>
        <v>3.3330133706101924E-3</v>
      </c>
      <c r="DD227" s="6">
        <f t="shared" si="147"/>
        <v>4.9181154876882386E-3</v>
      </c>
      <c r="DE227" s="6">
        <f t="shared" si="147"/>
        <v>7.8595745076576601E-3</v>
      </c>
      <c r="DF227" s="6">
        <f t="shared" si="147"/>
        <v>1.284309536113209E-2</v>
      </c>
      <c r="DG227" s="6">
        <f t="shared" si="147"/>
        <v>2.2173249453521102E-2</v>
      </c>
      <c r="DH227" s="6">
        <f t="shared" si="147"/>
        <v>3.9972977319599264E-2</v>
      </c>
      <c r="DI227" s="6">
        <f t="shared" ref="DI227:DK227" si="156">DI37/DI179</f>
        <v>7.6195011046731237E-2</v>
      </c>
      <c r="DJ227" s="6">
        <f t="shared" si="156"/>
        <v>0.14474327515545493</v>
      </c>
      <c r="DK227" s="6">
        <f t="shared" si="156"/>
        <v>0.2656996874638014</v>
      </c>
      <c r="DL227" s="14">
        <f t="shared" si="111"/>
        <v>0.22780911078481703</v>
      </c>
      <c r="DM227" s="13">
        <f t="shared" si="111"/>
        <v>2.8314140586826444E-4</v>
      </c>
      <c r="DN227" s="6">
        <f t="shared" si="111"/>
        <v>1.6631087539793238E-3</v>
      </c>
      <c r="DO227" s="14">
        <f t="shared" si="111"/>
        <v>4.0113124366802741E-2</v>
      </c>
      <c r="DP227" s="6">
        <f t="shared" si="28"/>
        <v>0.11900097537444206</v>
      </c>
    </row>
    <row r="228" spans="1:120" hidden="1" outlineLevel="1" x14ac:dyDescent="0.25">
      <c r="A228">
        <f>NP2017_D1!A38</f>
        <v>0</v>
      </c>
      <c r="B228">
        <f>NP2017_D1!B38</f>
        <v>2047</v>
      </c>
      <c r="C228">
        <f t="shared" ref="C228:AH228" si="157">C38/C180</f>
        <v>1.0517789004688837E-2</v>
      </c>
      <c r="D228">
        <f t="shared" si="157"/>
        <v>0.91043117803432394</v>
      </c>
      <c r="E228">
        <f t="shared" si="157"/>
        <v>5.7989779893576725E-3</v>
      </c>
      <c r="F228">
        <f t="shared" si="157"/>
        <v>7.7299954744390132E-4</v>
      </c>
      <c r="G228">
        <f t="shared" si="157"/>
        <v>2.028977638653826E-4</v>
      </c>
      <c r="H228">
        <f t="shared" si="157"/>
        <v>1.6113487597174971E-4</v>
      </c>
      <c r="I228">
        <f t="shared" si="157"/>
        <v>1.3368946461576433E-4</v>
      </c>
      <c r="J228">
        <f t="shared" si="157"/>
        <v>1.111684858828868E-4</v>
      </c>
      <c r="K228">
        <f t="shared" si="157"/>
        <v>9.4494119315974574E-5</v>
      </c>
      <c r="L228">
        <f t="shared" si="157"/>
        <v>8.2962371903534332E-5</v>
      </c>
      <c r="M228">
        <f t="shared" si="157"/>
        <v>7.4703211819211713E-5</v>
      </c>
      <c r="N228">
        <f t="shared" si="157"/>
        <v>7.0177085601404846E-5</v>
      </c>
      <c r="O228">
        <f t="shared" si="157"/>
        <v>6.9833779364698219E-5</v>
      </c>
      <c r="P228">
        <f t="shared" si="157"/>
        <v>7.2257230181196582E-5</v>
      </c>
      <c r="Q228">
        <f t="shared" si="157"/>
        <v>7.9036384700127406E-5</v>
      </c>
      <c r="R228">
        <f t="shared" si="157"/>
        <v>9.2187968502136796E-5</v>
      </c>
      <c r="S228">
        <f t="shared" si="157"/>
        <v>1.1021692527843551E-4</v>
      </c>
      <c r="T228">
        <f t="shared" si="157"/>
        <v>1.3571304869539549E-4</v>
      </c>
      <c r="U228">
        <f t="shared" si="157"/>
        <v>1.6344535545051669E-4</v>
      </c>
      <c r="V228">
        <f t="shared" si="157"/>
        <v>1.9325630110142577E-4</v>
      </c>
      <c r="W228">
        <f t="shared" si="157"/>
        <v>2.2349886241088514E-4</v>
      </c>
      <c r="X228">
        <f t="shared" si="157"/>
        <v>2.5288125333524487E-4</v>
      </c>
      <c r="Y228">
        <f t="shared" si="157"/>
        <v>2.8171861068219972E-4</v>
      </c>
      <c r="Z228">
        <f t="shared" si="157"/>
        <v>3.0703481292388405E-4</v>
      </c>
      <c r="AA228">
        <f t="shared" si="157"/>
        <v>3.2877458430267254E-4</v>
      </c>
      <c r="AB228">
        <f t="shared" si="157"/>
        <v>3.452166228964765E-4</v>
      </c>
      <c r="AC228">
        <f t="shared" si="157"/>
        <v>3.583056980157973E-4</v>
      </c>
      <c r="AD228">
        <f t="shared" si="157"/>
        <v>3.6905445673875712E-4</v>
      </c>
      <c r="AE228">
        <f t="shared" si="157"/>
        <v>3.7841576931169909E-4</v>
      </c>
      <c r="AF228">
        <f t="shared" si="157"/>
        <v>3.8752820408088961E-4</v>
      </c>
      <c r="AG228">
        <f t="shared" si="157"/>
        <v>3.9849860588112132E-4</v>
      </c>
      <c r="AH228">
        <f t="shared" si="157"/>
        <v>4.1148488929097028E-4</v>
      </c>
      <c r="AI228">
        <f t="shared" ref="AI228:BN228" si="158">AI38/AI180</f>
        <v>4.2958284347201491E-4</v>
      </c>
      <c r="AJ228">
        <f t="shared" si="158"/>
        <v>4.3329221862329232E-4</v>
      </c>
      <c r="AK228">
        <f t="shared" si="158"/>
        <v>4.5421811236471041E-4</v>
      </c>
      <c r="AL228">
        <f t="shared" si="158"/>
        <v>4.7409189150337069E-4</v>
      </c>
      <c r="AM228">
        <f t="shared" si="158"/>
        <v>4.9460171008749781E-4</v>
      </c>
      <c r="AN228">
        <f t="shared" si="158"/>
        <v>5.1631034712783784E-4</v>
      </c>
      <c r="AO228">
        <f t="shared" si="158"/>
        <v>5.5057475540344484E-4</v>
      </c>
      <c r="AP228">
        <f t="shared" si="158"/>
        <v>5.8390176225025484E-4</v>
      </c>
      <c r="AQ228">
        <f t="shared" si="158"/>
        <v>6.0704535752530468E-4</v>
      </c>
      <c r="AR228">
        <f t="shared" si="158"/>
        <v>6.6513053186687888E-4</v>
      </c>
      <c r="AS228">
        <f t="shared" si="158"/>
        <v>7.2248831719938587E-4</v>
      </c>
      <c r="AT228">
        <f t="shared" si="158"/>
        <v>7.761485191425131E-4</v>
      </c>
      <c r="AU228">
        <f t="shared" si="158"/>
        <v>8.4011220024383894E-4</v>
      </c>
      <c r="AV228">
        <f t="shared" si="158"/>
        <v>9.2618505181459878E-4</v>
      </c>
      <c r="AW228">
        <f t="shared" si="158"/>
        <v>1.0147210337322591E-3</v>
      </c>
      <c r="AX228">
        <f t="shared" si="158"/>
        <v>1.0959227708556884E-3</v>
      </c>
      <c r="AY228">
        <f t="shared" si="158"/>
        <v>1.2246920629410615E-3</v>
      </c>
      <c r="AZ228">
        <f t="shared" si="158"/>
        <v>1.3923659026896908E-3</v>
      </c>
      <c r="BA228">
        <f t="shared" si="158"/>
        <v>1.5133297658773948E-3</v>
      </c>
      <c r="BB228">
        <f t="shared" si="158"/>
        <v>1.663906011536109E-3</v>
      </c>
      <c r="BC228">
        <f t="shared" si="158"/>
        <v>1.8200572059780978E-3</v>
      </c>
      <c r="BD228">
        <f t="shared" si="158"/>
        <v>1.9771206472233237E-3</v>
      </c>
      <c r="BE228">
        <f t="shared" si="158"/>
        <v>2.1783846790642686E-3</v>
      </c>
      <c r="BF228">
        <f t="shared" si="158"/>
        <v>2.4094445638264158E-3</v>
      </c>
      <c r="BG228">
        <f t="shared" si="158"/>
        <v>2.6268706717829785E-3</v>
      </c>
      <c r="BH228">
        <f t="shared" si="158"/>
        <v>2.90839686669784E-3</v>
      </c>
      <c r="BI228">
        <f t="shared" si="158"/>
        <v>3.2431258304702632E-3</v>
      </c>
      <c r="BJ228">
        <f t="shared" si="158"/>
        <v>3.6573149287624225E-3</v>
      </c>
      <c r="BK228">
        <f t="shared" si="158"/>
        <v>3.9060975042220481E-3</v>
      </c>
      <c r="BL228">
        <f t="shared" si="158"/>
        <v>4.185768206914014E-3</v>
      </c>
      <c r="BM228">
        <f t="shared" si="158"/>
        <v>4.4203978129846791E-3</v>
      </c>
      <c r="BN228">
        <f t="shared" si="158"/>
        <v>4.7553148513198914E-3</v>
      </c>
      <c r="BO228">
        <f t="shared" ref="BO228:CJ228" si="159">BO38/BO180</f>
        <v>5.3492340250465521E-3</v>
      </c>
      <c r="BP228">
        <f t="shared" si="159"/>
        <v>5.5868560616994644E-3</v>
      </c>
      <c r="BQ228">
        <f t="shared" si="159"/>
        <v>6.2263869526529162E-3</v>
      </c>
      <c r="BR228">
        <f t="shared" si="159"/>
        <v>6.9311719655556752E-3</v>
      </c>
      <c r="BS228">
        <f t="shared" si="159"/>
        <v>7.4540620040301287E-3</v>
      </c>
      <c r="BT228">
        <f t="shared" si="159"/>
        <v>8.914970850058131E-3</v>
      </c>
      <c r="BU228">
        <f t="shared" si="159"/>
        <v>9.4599304999249938E-3</v>
      </c>
      <c r="BV228">
        <f t="shared" si="159"/>
        <v>1.03804524320488E-2</v>
      </c>
      <c r="BW228">
        <f t="shared" si="159"/>
        <v>1.1721458572255093E-2</v>
      </c>
      <c r="BX228">
        <f t="shared" si="159"/>
        <v>1.2290575427827815E-2</v>
      </c>
      <c r="BY228">
        <f t="shared" si="159"/>
        <v>1.4502466494423012E-2</v>
      </c>
      <c r="BZ228">
        <f t="shared" si="159"/>
        <v>1.5423935369068663E-2</v>
      </c>
      <c r="CA228">
        <f t="shared" si="159"/>
        <v>1.6711519650570439E-2</v>
      </c>
      <c r="CB228">
        <f t="shared" si="159"/>
        <v>1.8452107072292744E-2</v>
      </c>
      <c r="CC228">
        <f t="shared" si="159"/>
        <v>2.1527886333142742E-2</v>
      </c>
      <c r="CD228">
        <f t="shared" si="159"/>
        <v>2.56594633340686E-2</v>
      </c>
      <c r="CE228">
        <f t="shared" si="159"/>
        <v>2.7926240231402125E-2</v>
      </c>
      <c r="CF228">
        <f t="shared" si="159"/>
        <v>3.0757585890980585E-2</v>
      </c>
      <c r="CG228">
        <f t="shared" si="159"/>
        <v>3.4543969649329556E-2</v>
      </c>
      <c r="CH228">
        <f t="shared" si="159"/>
        <v>3.7866592584536722E-2</v>
      </c>
      <c r="CI228">
        <f t="shared" si="159"/>
        <v>4.4544064139471866E-2</v>
      </c>
      <c r="CJ228">
        <f t="shared" si="159"/>
        <v>5.152364477382438E-2</v>
      </c>
      <c r="DA228" s="13">
        <f t="shared" si="147"/>
        <v>2.0778296104354299E-3</v>
      </c>
      <c r="DB228" s="6">
        <f t="shared" si="147"/>
        <v>1.1469497136419953E-3</v>
      </c>
      <c r="DC228" s="6">
        <f t="shared" si="147"/>
        <v>3.2529418998185748E-3</v>
      </c>
      <c r="DD228" s="6">
        <f t="shared" si="147"/>
        <v>4.8476701244150513E-3</v>
      </c>
      <c r="DE228" s="6">
        <f t="shared" si="147"/>
        <v>7.7405875305403887E-3</v>
      </c>
      <c r="DF228" s="6">
        <f t="shared" si="147"/>
        <v>1.2803349703532075E-2</v>
      </c>
      <c r="DG228" s="6">
        <f t="shared" si="147"/>
        <v>2.1846236347541913E-2</v>
      </c>
      <c r="DH228" s="6">
        <f t="shared" si="147"/>
        <v>3.958695453365213E-2</v>
      </c>
      <c r="DI228" s="6">
        <f t="shared" ref="DI228:DK228" si="160">DI38/DI180</f>
        <v>7.5514835848269846E-2</v>
      </c>
      <c r="DJ228" s="6">
        <f t="shared" si="160"/>
        <v>0.14294111225557504</v>
      </c>
      <c r="DK228" s="6">
        <f t="shared" si="160"/>
        <v>0.26646711242002685</v>
      </c>
      <c r="DL228" s="14">
        <f t="shared" si="111"/>
        <v>0.18809980213667696</v>
      </c>
      <c r="DM228" s="13">
        <f t="shared" si="111"/>
        <v>2.7636974877549072E-4</v>
      </c>
      <c r="DN228" s="6">
        <f t="shared" si="111"/>
        <v>1.6332127336579228E-3</v>
      </c>
      <c r="DO228" s="14">
        <f t="shared" si="111"/>
        <v>3.9942472746243136E-2</v>
      </c>
      <c r="DP228" s="6">
        <f t="shared" si="28"/>
        <v>0.11813350989607316</v>
      </c>
    </row>
    <row r="229" spans="1:120" hidden="1" outlineLevel="1" x14ac:dyDescent="0.25">
      <c r="A229">
        <f>NP2017_D1!A39</f>
        <v>0</v>
      </c>
      <c r="B229">
        <f>NP2017_D1!B39</f>
        <v>2048</v>
      </c>
      <c r="C229">
        <f t="shared" ref="C229:AH229" si="161">C39/C181</f>
        <v>1.0534097007972636E-2</v>
      </c>
      <c r="D229">
        <f t="shared" si="161"/>
        <v>0.9121321457498982</v>
      </c>
      <c r="E229">
        <f t="shared" si="161"/>
        <v>5.7021461936063072E-3</v>
      </c>
      <c r="F229">
        <f t="shared" si="161"/>
        <v>7.5762407408315924E-4</v>
      </c>
      <c r="G229">
        <f t="shared" si="161"/>
        <v>2.0098808637865689E-4</v>
      </c>
      <c r="H229">
        <f t="shared" si="161"/>
        <v>1.5935663782225973E-4</v>
      </c>
      <c r="I229">
        <f t="shared" si="161"/>
        <v>1.3199629943943552E-4</v>
      </c>
      <c r="J229">
        <f t="shared" si="161"/>
        <v>1.1000715512640335E-4</v>
      </c>
      <c r="K229">
        <f t="shared" si="161"/>
        <v>9.3148573138513086E-5</v>
      </c>
      <c r="L229">
        <f t="shared" si="161"/>
        <v>8.1879525908240506E-5</v>
      </c>
      <c r="M229">
        <f t="shared" si="161"/>
        <v>7.4107957405812616E-5</v>
      </c>
      <c r="N229">
        <f t="shared" si="161"/>
        <v>6.9368174252853727E-5</v>
      </c>
      <c r="O229">
        <f t="shared" si="161"/>
        <v>6.8574441610600503E-5</v>
      </c>
      <c r="P229">
        <f t="shared" si="161"/>
        <v>7.1244792248566607E-5</v>
      </c>
      <c r="Q229">
        <f t="shared" si="161"/>
        <v>7.7575685932988457E-5</v>
      </c>
      <c r="R229">
        <f t="shared" si="161"/>
        <v>9.0281184433865571E-5</v>
      </c>
      <c r="S229">
        <f t="shared" si="161"/>
        <v>1.0832883493256071E-4</v>
      </c>
      <c r="T229">
        <f t="shared" si="161"/>
        <v>1.3292879127987128E-4</v>
      </c>
      <c r="U229">
        <f t="shared" si="161"/>
        <v>1.6067425088467287E-4</v>
      </c>
      <c r="V229">
        <f t="shared" si="161"/>
        <v>1.8868124195487275E-4</v>
      </c>
      <c r="W229">
        <f t="shared" si="161"/>
        <v>2.1846660986683578E-4</v>
      </c>
      <c r="X229">
        <f t="shared" si="161"/>
        <v>2.4714113195501678E-4</v>
      </c>
      <c r="Y229">
        <f t="shared" si="161"/>
        <v>2.7437677822100929E-4</v>
      </c>
      <c r="Z229">
        <f t="shared" si="161"/>
        <v>2.989964740981828E-4</v>
      </c>
      <c r="AA229">
        <f t="shared" si="161"/>
        <v>3.2004046963357948E-4</v>
      </c>
      <c r="AB229">
        <f t="shared" si="161"/>
        <v>3.3702331198781258E-4</v>
      </c>
      <c r="AC229">
        <f t="shared" si="161"/>
        <v>3.491001409314517E-4</v>
      </c>
      <c r="AD229">
        <f t="shared" si="161"/>
        <v>3.592227496524499E-4</v>
      </c>
      <c r="AE229">
        <f t="shared" si="161"/>
        <v>3.6794567707757001E-4</v>
      </c>
      <c r="AF229">
        <f t="shared" si="161"/>
        <v>3.7762572770539776E-4</v>
      </c>
      <c r="AG229">
        <f t="shared" si="161"/>
        <v>3.8772528614728372E-4</v>
      </c>
      <c r="AH229">
        <f t="shared" si="161"/>
        <v>4.0010846463663102E-4</v>
      </c>
      <c r="AI229">
        <f t="shared" ref="AI229:BN229" si="162">AI39/AI181</f>
        <v>4.1289611508883587E-4</v>
      </c>
      <c r="AJ229">
        <f t="shared" si="162"/>
        <v>4.3246055184898352E-4</v>
      </c>
      <c r="AK229">
        <f t="shared" si="162"/>
        <v>4.3846764601502766E-4</v>
      </c>
      <c r="AL229">
        <f t="shared" si="162"/>
        <v>4.6114869042292471E-4</v>
      </c>
      <c r="AM229">
        <f t="shared" si="162"/>
        <v>4.8341137350635144E-4</v>
      </c>
      <c r="AN229">
        <f t="shared" si="162"/>
        <v>5.0712878474200936E-4</v>
      </c>
      <c r="AO229">
        <f t="shared" si="162"/>
        <v>5.3131068850536807E-4</v>
      </c>
      <c r="AP229">
        <f t="shared" si="162"/>
        <v>5.6894988460270361E-4</v>
      </c>
      <c r="AQ229">
        <f t="shared" si="162"/>
        <v>6.0629557527963835E-4</v>
      </c>
      <c r="AR229">
        <f t="shared" si="162"/>
        <v>6.3248853237095229E-4</v>
      </c>
      <c r="AS229">
        <f t="shared" si="162"/>
        <v>6.9688231570697989E-4</v>
      </c>
      <c r="AT229">
        <f t="shared" si="162"/>
        <v>7.6113949863763528E-4</v>
      </c>
      <c r="AU229">
        <f t="shared" si="162"/>
        <v>8.2306422918414094E-4</v>
      </c>
      <c r="AV229">
        <f t="shared" si="162"/>
        <v>8.9655414558308273E-4</v>
      </c>
      <c r="AW229">
        <f t="shared" si="162"/>
        <v>9.9316836161218833E-4</v>
      </c>
      <c r="AX229">
        <f t="shared" si="162"/>
        <v>1.0938662142060246E-3</v>
      </c>
      <c r="AY229">
        <f t="shared" si="162"/>
        <v>1.185377416322694E-3</v>
      </c>
      <c r="AZ229">
        <f t="shared" si="162"/>
        <v>1.3228473858904663E-3</v>
      </c>
      <c r="BA229">
        <f t="shared" si="162"/>
        <v>1.5000719339993153E-3</v>
      </c>
      <c r="BB229">
        <f t="shared" si="162"/>
        <v>1.6275516942657142E-3</v>
      </c>
      <c r="BC229">
        <f t="shared" si="162"/>
        <v>1.7854100935657724E-3</v>
      </c>
      <c r="BD229">
        <f t="shared" si="162"/>
        <v>1.9523885196623843E-3</v>
      </c>
      <c r="BE229">
        <f t="shared" si="162"/>
        <v>2.1208271952158886E-3</v>
      </c>
      <c r="BF229">
        <f t="shared" si="162"/>
        <v>2.3393491162024271E-3</v>
      </c>
      <c r="BG229">
        <f t="shared" si="162"/>
        <v>2.5906108216916649E-3</v>
      </c>
      <c r="BH229">
        <f t="shared" si="162"/>
        <v>2.8258645377419282E-3</v>
      </c>
      <c r="BI229">
        <f t="shared" si="162"/>
        <v>3.1221326915470463E-3</v>
      </c>
      <c r="BJ229">
        <f t="shared" si="162"/>
        <v>3.4686927848043593E-3</v>
      </c>
      <c r="BK229">
        <f t="shared" si="162"/>
        <v>3.8947957614412438E-3</v>
      </c>
      <c r="BL229">
        <f t="shared" si="162"/>
        <v>4.1418349448459736E-3</v>
      </c>
      <c r="BM229">
        <f t="shared" si="162"/>
        <v>4.4294970954583219E-3</v>
      </c>
      <c r="BN229">
        <f t="shared" si="162"/>
        <v>4.6888825586173339E-3</v>
      </c>
      <c r="BO229">
        <f t="shared" ref="BO229:CJ229" si="163">BO39/BO181</f>
        <v>5.0728317987790549E-3</v>
      </c>
      <c r="BP229">
        <f t="shared" si="163"/>
        <v>5.745375272081691E-3</v>
      </c>
      <c r="BQ229">
        <f t="shared" si="163"/>
        <v>6.0388251355949912E-3</v>
      </c>
      <c r="BR229">
        <f t="shared" si="163"/>
        <v>6.7606503746634652E-3</v>
      </c>
      <c r="BS229">
        <f t="shared" si="163"/>
        <v>7.5441336433582484E-3</v>
      </c>
      <c r="BT229">
        <f t="shared" si="163"/>
        <v>8.1260881043216642E-3</v>
      </c>
      <c r="BU229">
        <f t="shared" si="163"/>
        <v>9.7303987558720346E-3</v>
      </c>
      <c r="BV229">
        <f t="shared" si="163"/>
        <v>1.0340684564190235E-2</v>
      </c>
      <c r="BW229">
        <f t="shared" si="163"/>
        <v>1.1367654958103643E-2</v>
      </c>
      <c r="BX229">
        <f t="shared" si="163"/>
        <v>1.2857867150302262E-2</v>
      </c>
      <c r="BY229">
        <f t="shared" si="163"/>
        <v>1.3502804681517176E-2</v>
      </c>
      <c r="BZ229">
        <f t="shared" si="163"/>
        <v>1.5951436564401879E-2</v>
      </c>
      <c r="CA229">
        <f t="shared" si="163"/>
        <v>1.697618855177346E-2</v>
      </c>
      <c r="CB229">
        <f t="shared" si="163"/>
        <v>1.8412811902952051E-2</v>
      </c>
      <c r="CC229">
        <f t="shared" si="163"/>
        <v>2.0373392668592009E-2</v>
      </c>
      <c r="CD229">
        <f t="shared" si="163"/>
        <v>2.3848410034365188E-2</v>
      </c>
      <c r="CE229">
        <f t="shared" si="163"/>
        <v>2.8518030270162031E-2</v>
      </c>
      <c r="CF229">
        <f t="shared" si="163"/>
        <v>3.1148260062611094E-2</v>
      </c>
      <c r="CG229">
        <f t="shared" si="163"/>
        <v>3.4734121016669776E-2</v>
      </c>
      <c r="CH229">
        <f t="shared" si="163"/>
        <v>3.9001664019506319E-2</v>
      </c>
      <c r="CI229">
        <f t="shared" si="163"/>
        <v>4.2454212108929461E-2</v>
      </c>
      <c r="CJ229">
        <f t="shared" si="163"/>
        <v>5.0124799688452237E-2</v>
      </c>
      <c r="DA229" s="13">
        <f t="shared" si="147"/>
        <v>2.2339104499210991E-3</v>
      </c>
      <c r="DB229" s="6">
        <f t="shared" si="147"/>
        <v>1.1187838915976097E-3</v>
      </c>
      <c r="DC229" s="6">
        <f t="shared" si="147"/>
        <v>3.1736885996576946E-3</v>
      </c>
      <c r="DD229" s="6">
        <f t="shared" si="147"/>
        <v>4.801327718356385E-3</v>
      </c>
      <c r="DE229" s="6">
        <f t="shared" si="147"/>
        <v>7.5947885760296882E-3</v>
      </c>
      <c r="DF229" s="6">
        <f t="shared" si="147"/>
        <v>1.2728661031199268E-2</v>
      </c>
      <c r="DG229" s="6">
        <f t="shared" si="147"/>
        <v>2.153580163906604E-2</v>
      </c>
      <c r="DH229" s="6">
        <f t="shared" si="147"/>
        <v>3.9275595086584666E-2</v>
      </c>
      <c r="DI229" s="6">
        <f t="shared" ref="DI229:DK229" si="164">DI39/DI181</f>
        <v>7.4891230472092507E-2</v>
      </c>
      <c r="DJ229" s="6">
        <f t="shared" si="164"/>
        <v>0.1411456778992449</v>
      </c>
      <c r="DK229" s="6">
        <f t="shared" si="164"/>
        <v>0.26537511686205728</v>
      </c>
      <c r="DL229" s="14">
        <f t="shared" si="111"/>
        <v>0.17652411282984531</v>
      </c>
      <c r="DM229" s="13">
        <f t="shared" si="111"/>
        <v>2.6968851913109572E-4</v>
      </c>
      <c r="DN229" s="6">
        <f t="shared" si="111"/>
        <v>1.6069522880923029E-3</v>
      </c>
      <c r="DO229" s="14">
        <f t="shared" si="111"/>
        <v>3.9791630035583905E-2</v>
      </c>
      <c r="DP229" s="6">
        <f t="shared" si="28"/>
        <v>0.11761230181889419</v>
      </c>
    </row>
    <row r="230" spans="1:120" hidden="1" outlineLevel="1" x14ac:dyDescent="0.25">
      <c r="A230">
        <f>NP2017_D1!A40</f>
        <v>0</v>
      </c>
      <c r="B230">
        <f>NP2017_D1!B40</f>
        <v>2049</v>
      </c>
      <c r="C230">
        <f t="shared" ref="C230:AH230" si="165">C40/C182</f>
        <v>1.0539285745886954E-2</v>
      </c>
      <c r="D230">
        <f t="shared" si="165"/>
        <v>0.91283334033996155</v>
      </c>
      <c r="E230">
        <f t="shared" si="165"/>
        <v>5.6065249062002753E-3</v>
      </c>
      <c r="F230">
        <f t="shared" si="165"/>
        <v>7.422327647541476E-4</v>
      </c>
      <c r="G230">
        <f t="shared" si="165"/>
        <v>1.9882187562131836E-4</v>
      </c>
      <c r="H230">
        <f t="shared" si="165"/>
        <v>1.5802505453493506E-4</v>
      </c>
      <c r="I230">
        <f t="shared" si="165"/>
        <v>1.3098774531701362E-4</v>
      </c>
      <c r="J230">
        <f t="shared" si="165"/>
        <v>1.090672563585164E-4</v>
      </c>
      <c r="K230">
        <f t="shared" si="165"/>
        <v>9.2259133363714548E-5</v>
      </c>
      <c r="L230">
        <f t="shared" si="165"/>
        <v>8.1025819376500519E-5</v>
      </c>
      <c r="M230">
        <f t="shared" si="165"/>
        <v>7.3275940030599658E-5</v>
      </c>
      <c r="N230">
        <f t="shared" si="165"/>
        <v>6.8783436392690886E-5</v>
      </c>
      <c r="O230">
        <f t="shared" si="165"/>
        <v>6.7770030612162297E-5</v>
      </c>
      <c r="P230">
        <f t="shared" si="165"/>
        <v>7.0679507239106002E-5</v>
      </c>
      <c r="Q230">
        <f t="shared" si="165"/>
        <v>7.6559349061052629E-5</v>
      </c>
      <c r="R230">
        <f t="shared" si="165"/>
        <v>8.9043978291676327E-5</v>
      </c>
      <c r="S230">
        <f t="shared" si="165"/>
        <v>1.0618803309030111E-4</v>
      </c>
      <c r="T230">
        <f t="shared" si="165"/>
        <v>1.2989633861258839E-4</v>
      </c>
      <c r="U230">
        <f t="shared" si="165"/>
        <v>1.572167240481242E-4</v>
      </c>
      <c r="V230">
        <f t="shared" si="165"/>
        <v>1.8501978946458604E-4</v>
      </c>
      <c r="W230">
        <f t="shared" si="165"/>
        <v>2.1347145404842924E-4</v>
      </c>
      <c r="X230">
        <f t="shared" si="165"/>
        <v>2.4125356412373921E-4</v>
      </c>
      <c r="Y230">
        <f t="shared" si="165"/>
        <v>2.6822948629677692E-4</v>
      </c>
      <c r="Z230">
        <f t="shared" si="165"/>
        <v>2.9191474182449099E-4</v>
      </c>
      <c r="AA230">
        <f t="shared" si="165"/>
        <v>3.1226664564844401E-4</v>
      </c>
      <c r="AB230">
        <f t="shared" si="165"/>
        <v>3.2877358721581794E-4</v>
      </c>
      <c r="AC230">
        <f t="shared" si="165"/>
        <v>3.4032898468519567E-4</v>
      </c>
      <c r="AD230">
        <f t="shared" si="165"/>
        <v>3.5008460552764502E-4</v>
      </c>
      <c r="AE230">
        <f t="shared" si="165"/>
        <v>3.57771086133389E-4</v>
      </c>
      <c r="AF230">
        <f t="shared" si="165"/>
        <v>3.6681502480980806E-4</v>
      </c>
      <c r="AG230">
        <f t="shared" si="165"/>
        <v>3.7684972646870101E-4</v>
      </c>
      <c r="AH230">
        <f t="shared" si="165"/>
        <v>3.8877017247989791E-4</v>
      </c>
      <c r="AI230">
        <f t="shared" ref="AI230:BN230" si="166">AI40/AI182</f>
        <v>4.0198284062791737E-4</v>
      </c>
      <c r="AJ230">
        <f t="shared" si="166"/>
        <v>4.1683554035011302E-4</v>
      </c>
      <c r="AK230">
        <f t="shared" si="166"/>
        <v>4.3743355917742483E-4</v>
      </c>
      <c r="AL230">
        <f t="shared" si="166"/>
        <v>4.4480984120557747E-4</v>
      </c>
      <c r="AM230">
        <f t="shared" si="166"/>
        <v>4.6983931702335472E-4</v>
      </c>
      <c r="AN230">
        <f t="shared" si="166"/>
        <v>4.9511293675367639E-4</v>
      </c>
      <c r="AO230">
        <f t="shared" si="166"/>
        <v>5.2181734901877628E-4</v>
      </c>
      <c r="AP230">
        <f t="shared" si="166"/>
        <v>5.4904061566438535E-4</v>
      </c>
      <c r="AQ230">
        <f t="shared" si="166"/>
        <v>5.9149768323223269E-4</v>
      </c>
      <c r="AR230">
        <f t="shared" si="166"/>
        <v>6.3227291310331607E-4</v>
      </c>
      <c r="AS230">
        <f t="shared" si="166"/>
        <v>6.6367520543188924E-4</v>
      </c>
      <c r="AT230">
        <f t="shared" si="166"/>
        <v>7.3374195758020447E-4</v>
      </c>
      <c r="AU230">
        <f t="shared" si="166"/>
        <v>8.075456809167659E-4</v>
      </c>
      <c r="AV230">
        <f t="shared" si="166"/>
        <v>8.7916322071477173E-4</v>
      </c>
      <c r="AW230">
        <f t="shared" si="166"/>
        <v>9.6224955099779858E-4</v>
      </c>
      <c r="AX230">
        <f t="shared" si="166"/>
        <v>1.07148755752321E-3</v>
      </c>
      <c r="AY230">
        <f t="shared" si="166"/>
        <v>1.1833867686859634E-3</v>
      </c>
      <c r="AZ230">
        <f t="shared" si="166"/>
        <v>1.2799134540552772E-3</v>
      </c>
      <c r="BA230">
        <f t="shared" si="166"/>
        <v>1.4251273152989113E-3</v>
      </c>
      <c r="BB230">
        <f t="shared" si="166"/>
        <v>1.6122172540359758E-3</v>
      </c>
      <c r="BC230">
        <f t="shared" si="166"/>
        <v>1.7462404170812851E-3</v>
      </c>
      <c r="BD230">
        <f t="shared" si="166"/>
        <v>1.9140330741230348E-3</v>
      </c>
      <c r="BE230">
        <f t="shared" si="166"/>
        <v>2.0936882493582287E-3</v>
      </c>
      <c r="BF230">
        <f t="shared" si="166"/>
        <v>2.2778299943589466E-3</v>
      </c>
      <c r="BG230">
        <f t="shared" si="166"/>
        <v>2.5173530887342725E-3</v>
      </c>
      <c r="BH230">
        <f t="shared" si="166"/>
        <v>2.7882092467411915E-3</v>
      </c>
      <c r="BI230">
        <f t="shared" si="166"/>
        <v>3.0364804468138297E-3</v>
      </c>
      <c r="BJ230">
        <f t="shared" si="166"/>
        <v>3.3423449440738145E-3</v>
      </c>
      <c r="BK230">
        <f t="shared" si="166"/>
        <v>3.6962319458290344E-3</v>
      </c>
      <c r="BL230">
        <f t="shared" si="166"/>
        <v>4.1305084276077268E-3</v>
      </c>
      <c r="BM230">
        <f t="shared" si="166"/>
        <v>4.3830262113228914E-3</v>
      </c>
      <c r="BN230">
        <f t="shared" si="166"/>
        <v>4.6970873994740883E-3</v>
      </c>
      <c r="BO230">
        <f t="shared" ref="BO230:CJ230" si="167">BO40/BO182</f>
        <v>5.0028604883189821E-3</v>
      </c>
      <c r="BP230">
        <f t="shared" si="167"/>
        <v>5.4526584925845513E-3</v>
      </c>
      <c r="BQ230">
        <f t="shared" si="167"/>
        <v>6.2139083091159973E-3</v>
      </c>
      <c r="BR230">
        <f t="shared" si="167"/>
        <v>6.5613803938570133E-3</v>
      </c>
      <c r="BS230">
        <f t="shared" si="167"/>
        <v>7.3642013569304729E-3</v>
      </c>
      <c r="BT230">
        <f t="shared" si="167"/>
        <v>8.2296321136921865E-3</v>
      </c>
      <c r="BU230">
        <f t="shared" si="167"/>
        <v>8.8763085052558869E-3</v>
      </c>
      <c r="BV230">
        <f t="shared" si="167"/>
        <v>1.0641880040190137E-2</v>
      </c>
      <c r="BW230">
        <f t="shared" si="167"/>
        <v>1.1330568131815365E-2</v>
      </c>
      <c r="BX230">
        <f t="shared" si="167"/>
        <v>1.2478192202184508E-2</v>
      </c>
      <c r="BY230">
        <f t="shared" si="167"/>
        <v>1.4135488652670678E-2</v>
      </c>
      <c r="BZ230">
        <f t="shared" si="167"/>
        <v>1.486070350305229E-2</v>
      </c>
      <c r="CA230">
        <f t="shared" si="167"/>
        <v>1.7566007573319064E-2</v>
      </c>
      <c r="CB230">
        <f t="shared" si="167"/>
        <v>1.8712231688161815E-2</v>
      </c>
      <c r="CC230">
        <f t="shared" si="167"/>
        <v>2.0339139780996239E-2</v>
      </c>
      <c r="CD230">
        <f t="shared" si="167"/>
        <v>2.2576982950918485E-2</v>
      </c>
      <c r="CE230">
        <f t="shared" si="167"/>
        <v>2.6518145067564298E-2</v>
      </c>
      <c r="CF230">
        <f t="shared" si="167"/>
        <v>3.1818335573453503E-2</v>
      </c>
      <c r="CG230">
        <f t="shared" si="167"/>
        <v>3.5203090089415169E-2</v>
      </c>
      <c r="CH230">
        <f t="shared" si="167"/>
        <v>3.92390121473285E-2</v>
      </c>
      <c r="CI230">
        <f t="shared" si="167"/>
        <v>4.3737647273523902E-2</v>
      </c>
      <c r="CJ230">
        <f t="shared" si="167"/>
        <v>4.7786304381005666E-2</v>
      </c>
      <c r="DA230" s="13">
        <f t="shared" si="147"/>
        <v>2.3597786923745035E-3</v>
      </c>
      <c r="DB230" s="6">
        <f t="shared" si="147"/>
        <v>1.092061354011126E-3</v>
      </c>
      <c r="DC230" s="6">
        <f t="shared" si="147"/>
        <v>3.0777334099144145E-3</v>
      </c>
      <c r="DD230" s="6">
        <f t="shared" si="147"/>
        <v>4.7212415681736168E-3</v>
      </c>
      <c r="DE230" s="6">
        <f t="shared" si="147"/>
        <v>7.4321861801966566E-3</v>
      </c>
      <c r="DF230" s="6">
        <f t="shared" si="147"/>
        <v>1.2622829830806578E-2</v>
      </c>
      <c r="DG230" s="6">
        <f t="shared" si="147"/>
        <v>2.1160051062202079E-2</v>
      </c>
      <c r="DH230" s="6">
        <f t="shared" si="147"/>
        <v>3.9259722413642409E-2</v>
      </c>
      <c r="DI230" s="6">
        <f t="shared" ref="DI230:DK230" si="168">DI40/DI182</f>
        <v>7.3581811626922039E-2</v>
      </c>
      <c r="DJ230" s="6">
        <f t="shared" si="168"/>
        <v>0.14015948134817474</v>
      </c>
      <c r="DK230" s="6">
        <f t="shared" si="168"/>
        <v>0.26382764800085756</v>
      </c>
      <c r="DL230" s="14">
        <f t="shared" si="111"/>
        <v>0.17278872780583157</v>
      </c>
      <c r="DM230" s="13">
        <f t="shared" si="111"/>
        <v>2.635166449218092E-4</v>
      </c>
      <c r="DN230" s="6">
        <f t="shared" si="111"/>
        <v>1.5770350779747127E-3</v>
      </c>
      <c r="DO230" s="14">
        <f t="shared" si="111"/>
        <v>3.9656298359322467E-2</v>
      </c>
      <c r="DP230" s="6">
        <f t="shared" si="28"/>
        <v>0.11706977989664386</v>
      </c>
    </row>
    <row r="231" spans="1:120" hidden="1" outlineLevel="1" x14ac:dyDescent="0.25">
      <c r="A231">
        <f>NP2017_D1!A41</f>
        <v>0</v>
      </c>
      <c r="B231">
        <f>NP2017_D1!B41</f>
        <v>2050</v>
      </c>
      <c r="C231">
        <f t="shared" ref="C231:AH231" si="169">C41/C183</f>
        <v>1.0534818725655279E-2</v>
      </c>
      <c r="D231">
        <f t="shared" si="169"/>
        <v>0.91265042424095633</v>
      </c>
      <c r="E231">
        <f t="shared" si="169"/>
        <v>5.5123250536824918E-3</v>
      </c>
      <c r="F231">
        <f t="shared" si="169"/>
        <v>7.2872193508776372E-4</v>
      </c>
      <c r="G231">
        <f t="shared" si="169"/>
        <v>1.9710572644371819E-4</v>
      </c>
      <c r="H231">
        <f t="shared" si="169"/>
        <v>1.5644185306999729E-4</v>
      </c>
      <c r="I231">
        <f t="shared" si="169"/>
        <v>1.2903342592332582E-4</v>
      </c>
      <c r="J231">
        <f t="shared" si="169"/>
        <v>1.0741831336079653E-4</v>
      </c>
      <c r="K231">
        <f t="shared" si="169"/>
        <v>9.1591930356742449E-5</v>
      </c>
      <c r="L231">
        <f t="shared" si="169"/>
        <v>8.0163329308176564E-5</v>
      </c>
      <c r="M231">
        <f t="shared" si="169"/>
        <v>7.2440724740521032E-5</v>
      </c>
      <c r="N231">
        <f t="shared" si="169"/>
        <v>6.7963223111934269E-5</v>
      </c>
      <c r="O231">
        <f t="shared" si="169"/>
        <v>6.6496623102912524E-5</v>
      </c>
      <c r="P231">
        <f t="shared" si="169"/>
        <v>6.9412367808065816E-5</v>
      </c>
      <c r="Q231">
        <f t="shared" si="169"/>
        <v>7.5757209426775821E-5</v>
      </c>
      <c r="R231">
        <f t="shared" si="169"/>
        <v>8.7326971946440077E-5</v>
      </c>
      <c r="S231">
        <f t="shared" si="169"/>
        <v>1.0402291436920756E-4</v>
      </c>
      <c r="T231">
        <f t="shared" si="169"/>
        <v>1.2729336215303719E-4</v>
      </c>
      <c r="U231">
        <f t="shared" si="169"/>
        <v>1.5350941339223377E-4</v>
      </c>
      <c r="V231">
        <f t="shared" si="169"/>
        <v>1.8135258880820523E-4</v>
      </c>
      <c r="W231">
        <f t="shared" si="169"/>
        <v>2.0893781100961783E-4</v>
      </c>
      <c r="X231">
        <f t="shared" si="169"/>
        <v>2.3584936910293764E-4</v>
      </c>
      <c r="Y231">
        <f t="shared" si="169"/>
        <v>2.6128745402598052E-4</v>
      </c>
      <c r="Z231">
        <f t="shared" si="169"/>
        <v>2.8493846866358877E-4</v>
      </c>
      <c r="AA231">
        <f t="shared" si="169"/>
        <v>3.045850125727116E-4</v>
      </c>
      <c r="AB231">
        <f t="shared" si="169"/>
        <v>3.1998816150110806E-4</v>
      </c>
      <c r="AC231">
        <f t="shared" si="169"/>
        <v>3.3192829673967965E-4</v>
      </c>
      <c r="AD231">
        <f t="shared" si="169"/>
        <v>3.4033169153641551E-4</v>
      </c>
      <c r="AE231">
        <f t="shared" si="169"/>
        <v>3.4849472527449679E-4</v>
      </c>
      <c r="AF231">
        <f t="shared" si="169"/>
        <v>3.5650778702754187E-4</v>
      </c>
      <c r="AG231">
        <f t="shared" si="169"/>
        <v>3.6693537510287886E-4</v>
      </c>
      <c r="AH231">
        <f t="shared" si="169"/>
        <v>3.785699049654042E-4</v>
      </c>
      <c r="AI231">
        <f t="shared" ref="AI231:BN231" si="170">AI41/AI183</f>
        <v>3.915138652278088E-4</v>
      </c>
      <c r="AJ231">
        <f t="shared" si="170"/>
        <v>4.0533542736145286E-4</v>
      </c>
      <c r="AK231">
        <f t="shared" si="170"/>
        <v>4.2117842606811484E-4</v>
      </c>
      <c r="AL231">
        <f t="shared" si="170"/>
        <v>4.4399344300524637E-4</v>
      </c>
      <c r="AM231">
        <f t="shared" si="170"/>
        <v>4.5352324688012084E-4</v>
      </c>
      <c r="AN231">
        <f t="shared" si="170"/>
        <v>4.8172407727464604E-4</v>
      </c>
      <c r="AO231">
        <f t="shared" si="170"/>
        <v>5.0959278452987066E-4</v>
      </c>
      <c r="AP231">
        <f t="shared" si="170"/>
        <v>5.390434919943474E-4</v>
      </c>
      <c r="AQ231">
        <f t="shared" si="170"/>
        <v>5.6990018149191842E-4</v>
      </c>
      <c r="AR231">
        <f t="shared" si="170"/>
        <v>6.1638021185762967E-4</v>
      </c>
      <c r="AS231">
        <f t="shared" si="170"/>
        <v>6.6247305751235416E-4</v>
      </c>
      <c r="AT231">
        <f t="shared" si="170"/>
        <v>6.9935920159901676E-4</v>
      </c>
      <c r="AU231">
        <f t="shared" si="170"/>
        <v>7.7947320435623325E-4</v>
      </c>
      <c r="AV231">
        <f t="shared" si="170"/>
        <v>8.6165561694663561E-4</v>
      </c>
      <c r="AW231">
        <f t="shared" si="170"/>
        <v>9.4387667383475792E-4</v>
      </c>
      <c r="AX231">
        <f t="shared" si="170"/>
        <v>1.0387473554849876E-3</v>
      </c>
      <c r="AY231">
        <f t="shared" si="170"/>
        <v>1.1592660672114874E-3</v>
      </c>
      <c r="AZ231">
        <f t="shared" si="170"/>
        <v>1.2782598064094413E-3</v>
      </c>
      <c r="BA231">
        <f t="shared" si="170"/>
        <v>1.3804134734247389E-3</v>
      </c>
      <c r="BB231">
        <f t="shared" si="170"/>
        <v>1.5335652383205915E-3</v>
      </c>
      <c r="BC231">
        <f t="shared" si="170"/>
        <v>1.7308615030991147E-3</v>
      </c>
      <c r="BD231">
        <f t="shared" si="170"/>
        <v>1.8726247919247829E-3</v>
      </c>
      <c r="BE231">
        <f t="shared" si="170"/>
        <v>2.054109445820399E-3</v>
      </c>
      <c r="BF231">
        <f t="shared" si="170"/>
        <v>2.2504850835495215E-3</v>
      </c>
      <c r="BG231">
        <f t="shared" si="170"/>
        <v>2.4511432177783481E-3</v>
      </c>
      <c r="BH231">
        <f t="shared" si="170"/>
        <v>2.7103626771627499E-3</v>
      </c>
      <c r="BI231">
        <f t="shared" si="170"/>
        <v>2.9971111436448254E-3</v>
      </c>
      <c r="BJ231">
        <f t="shared" si="170"/>
        <v>3.2512929982276418E-3</v>
      </c>
      <c r="BK231">
        <f t="shared" si="170"/>
        <v>3.5620107888587327E-3</v>
      </c>
      <c r="BL231">
        <f t="shared" si="170"/>
        <v>3.9224642638652253E-3</v>
      </c>
      <c r="BM231">
        <f t="shared" si="170"/>
        <v>4.372437410178653E-3</v>
      </c>
      <c r="BN231">
        <f t="shared" si="170"/>
        <v>4.6508754707185523E-3</v>
      </c>
      <c r="BO231">
        <f t="shared" ref="BO231:CJ231" si="171">BO41/BO183</f>
        <v>5.0147510895573845E-3</v>
      </c>
      <c r="BP231">
        <f t="shared" si="171"/>
        <v>5.3798668188816002E-3</v>
      </c>
      <c r="BQ231">
        <f t="shared" si="171"/>
        <v>5.9007144210036231E-3</v>
      </c>
      <c r="BR231">
        <f t="shared" si="171"/>
        <v>6.7551352988283091E-3</v>
      </c>
      <c r="BS231">
        <f t="shared" si="171"/>
        <v>7.1514041103073779E-3</v>
      </c>
      <c r="BT231">
        <f t="shared" si="171"/>
        <v>8.0391939199073864E-3</v>
      </c>
      <c r="BU231">
        <f t="shared" si="171"/>
        <v>8.9948728589024189E-3</v>
      </c>
      <c r="BV231">
        <f t="shared" si="171"/>
        <v>9.7156808206600338E-3</v>
      </c>
      <c r="BW231">
        <f t="shared" si="171"/>
        <v>1.1665818813563274E-2</v>
      </c>
      <c r="BX231">
        <f t="shared" si="171"/>
        <v>1.2443094648996721E-2</v>
      </c>
      <c r="BY231">
        <f t="shared" si="171"/>
        <v>1.3725579946023693E-2</v>
      </c>
      <c r="BZ231">
        <f t="shared" si="171"/>
        <v>1.5563662165184598E-2</v>
      </c>
      <c r="CA231">
        <f t="shared" si="171"/>
        <v>1.6375116701881971E-2</v>
      </c>
      <c r="CB231">
        <f t="shared" si="171"/>
        <v>1.9368366667066927E-2</v>
      </c>
      <c r="CC231">
        <f t="shared" si="171"/>
        <v>2.0678242947975149E-2</v>
      </c>
      <c r="CD231">
        <f t="shared" si="171"/>
        <v>2.2549585974868183E-2</v>
      </c>
      <c r="CE231">
        <f t="shared" si="171"/>
        <v>2.5117584826777475E-2</v>
      </c>
      <c r="CF231">
        <f t="shared" si="171"/>
        <v>2.9602874156883788E-2</v>
      </c>
      <c r="CG231">
        <f t="shared" si="171"/>
        <v>3.5984011249059325E-2</v>
      </c>
      <c r="CH231">
        <f t="shared" si="171"/>
        <v>3.979185034691609E-2</v>
      </c>
      <c r="CI231">
        <f t="shared" si="171"/>
        <v>4.4013677862396641E-2</v>
      </c>
      <c r="CJ231">
        <f t="shared" si="171"/>
        <v>4.9240891984997204E-2</v>
      </c>
      <c r="DA231" s="13">
        <f t="shared" si="147"/>
        <v>2.4716053087866555E-3</v>
      </c>
      <c r="DB231" s="6">
        <f t="shared" si="147"/>
        <v>1.067050400067908E-3</v>
      </c>
      <c r="DC231" s="6">
        <f t="shared" si="147"/>
        <v>2.9980968959759649E-3</v>
      </c>
      <c r="DD231" s="6">
        <f t="shared" si="147"/>
        <v>4.6464122872203412E-3</v>
      </c>
      <c r="DE231" s="6">
        <f t="shared" si="147"/>
        <v>7.3393053368319555E-3</v>
      </c>
      <c r="DF231" s="6">
        <f t="shared" si="147"/>
        <v>1.2494926385960317E-2</v>
      </c>
      <c r="DG231" s="6">
        <f t="shared" si="147"/>
        <v>2.0783415750857605E-2</v>
      </c>
      <c r="DH231" s="6">
        <f t="shared" si="147"/>
        <v>3.9130150749240845E-2</v>
      </c>
      <c r="DI231" s="6">
        <f t="shared" ref="DI231:DK231" si="172">DI41/DI183</f>
        <v>7.2336858853558256E-2</v>
      </c>
      <c r="DJ231" s="6">
        <f t="shared" si="172"/>
        <v>0.13850777221311331</v>
      </c>
      <c r="DK231" s="6">
        <f t="shared" si="172"/>
        <v>0.26023808302898743</v>
      </c>
      <c r="DL231" s="14">
        <f t="shared" si="111"/>
        <v>0.16958665602024203</v>
      </c>
      <c r="DM231" s="13">
        <f t="shared" si="111"/>
        <v>2.5727272752796659E-4</v>
      </c>
      <c r="DN231" s="6">
        <f t="shared" si="111"/>
        <v>1.548400038333668E-3</v>
      </c>
      <c r="DO231" s="14">
        <f t="shared" si="111"/>
        <v>3.942702147264162E-2</v>
      </c>
      <c r="DP231" s="6">
        <f t="shared" si="28"/>
        <v>0.11641767307316629</v>
      </c>
    </row>
    <row r="232" spans="1:120" hidden="1" outlineLevel="1" x14ac:dyDescent="0.25">
      <c r="A232">
        <f>NP2017_D1!A42</f>
        <v>0</v>
      </c>
      <c r="B232">
        <f>NP2017_D1!B42</f>
        <v>2051</v>
      </c>
      <c r="C232">
        <f t="shared" ref="C232:AH232" si="173">C42/C184</f>
        <v>1.0520798636002009E-2</v>
      </c>
      <c r="D232">
        <f t="shared" si="173"/>
        <v>0.91172252259449182</v>
      </c>
      <c r="E232">
        <f t="shared" si="173"/>
        <v>5.4189192354240747E-3</v>
      </c>
      <c r="F232">
        <f t="shared" si="173"/>
        <v>7.1525191320621863E-4</v>
      </c>
      <c r="G232">
        <f t="shared" si="173"/>
        <v>1.9584521098270312E-4</v>
      </c>
      <c r="H232">
        <f t="shared" si="173"/>
        <v>1.5438413921699698E-4</v>
      </c>
      <c r="I232">
        <f t="shared" si="173"/>
        <v>1.2799364521966881E-4</v>
      </c>
      <c r="J232">
        <f t="shared" si="173"/>
        <v>1.0668481002698362E-4</v>
      </c>
      <c r="K232">
        <f t="shared" si="173"/>
        <v>9.0682028325641945E-5</v>
      </c>
      <c r="L232">
        <f t="shared" si="173"/>
        <v>7.906174514238396E-5</v>
      </c>
      <c r="M232">
        <f t="shared" si="173"/>
        <v>7.1828992490983269E-5</v>
      </c>
      <c r="N232">
        <f t="shared" si="173"/>
        <v>6.7371001259976162E-5</v>
      </c>
      <c r="O232">
        <f t="shared" si="173"/>
        <v>6.6143586895273042E-5</v>
      </c>
      <c r="P232">
        <f t="shared" si="173"/>
        <v>6.859978402578063E-5</v>
      </c>
      <c r="Q232">
        <f t="shared" si="173"/>
        <v>7.448525858569046E-5</v>
      </c>
      <c r="R232">
        <f t="shared" si="173"/>
        <v>8.5822806653608133E-5</v>
      </c>
      <c r="S232">
        <f t="shared" si="173"/>
        <v>1.0229376021793376E-4</v>
      </c>
      <c r="T232">
        <f t="shared" si="173"/>
        <v>1.2466182346746292E-4</v>
      </c>
      <c r="U232">
        <f t="shared" si="173"/>
        <v>1.5067758463605245E-4</v>
      </c>
      <c r="V232">
        <f t="shared" si="173"/>
        <v>1.7765915843081536E-4</v>
      </c>
      <c r="W232">
        <f t="shared" si="173"/>
        <v>2.0439855891214495E-4</v>
      </c>
      <c r="X232">
        <f t="shared" si="173"/>
        <v>2.3046296566101813E-4</v>
      </c>
      <c r="Y232">
        <f t="shared" si="173"/>
        <v>2.5504734767149641E-4</v>
      </c>
      <c r="Z232">
        <f t="shared" si="173"/>
        <v>2.7804783158394002E-4</v>
      </c>
      <c r="AA232">
        <f t="shared" si="173"/>
        <v>2.9701404452124808E-4</v>
      </c>
      <c r="AB232">
        <f t="shared" si="173"/>
        <v>3.1172420646759778E-4</v>
      </c>
      <c r="AC232">
        <f t="shared" si="173"/>
        <v>3.2299959235514288E-4</v>
      </c>
      <c r="AD232">
        <f t="shared" si="173"/>
        <v>3.3136893815268294E-4</v>
      </c>
      <c r="AE232">
        <f t="shared" si="173"/>
        <v>3.3861028694732038E-4</v>
      </c>
      <c r="AF232">
        <f t="shared" si="173"/>
        <v>3.4729848593121471E-4</v>
      </c>
      <c r="AG232">
        <f t="shared" si="173"/>
        <v>3.566942040886022E-4</v>
      </c>
      <c r="AH232">
        <f t="shared" si="173"/>
        <v>3.6829723570532295E-4</v>
      </c>
      <c r="AI232">
        <f t="shared" ref="AI232:BN232" si="174">AI42/AI184</f>
        <v>3.8033372652168689E-4</v>
      </c>
      <c r="AJ232">
        <f t="shared" si="174"/>
        <v>3.9448938089631659E-4</v>
      </c>
      <c r="AK232">
        <f t="shared" si="174"/>
        <v>4.0990543624339E-4</v>
      </c>
      <c r="AL232">
        <f t="shared" si="174"/>
        <v>4.2790032617192323E-4</v>
      </c>
      <c r="AM232">
        <f t="shared" si="174"/>
        <v>4.5251524087861514E-4</v>
      </c>
      <c r="AN232">
        <f t="shared" si="174"/>
        <v>4.6582272241340537E-4</v>
      </c>
      <c r="AO232">
        <f t="shared" si="174"/>
        <v>4.953387798675411E-4</v>
      </c>
      <c r="AP232">
        <f t="shared" si="174"/>
        <v>5.2722056897792143E-4</v>
      </c>
      <c r="AQ232">
        <f t="shared" si="174"/>
        <v>5.598286788352022E-4</v>
      </c>
      <c r="AR232">
        <f t="shared" si="174"/>
        <v>5.9492421200623639E-4</v>
      </c>
      <c r="AS232">
        <f t="shared" si="174"/>
        <v>6.4628832399714797E-4</v>
      </c>
      <c r="AT232">
        <f t="shared" si="174"/>
        <v>6.9890929965556832E-4</v>
      </c>
      <c r="AU232">
        <f t="shared" si="174"/>
        <v>7.4210476860415986E-4</v>
      </c>
      <c r="AV232">
        <f t="shared" si="174"/>
        <v>8.3182203651890885E-4</v>
      </c>
      <c r="AW232">
        <f t="shared" si="174"/>
        <v>9.2634290412846147E-4</v>
      </c>
      <c r="AX232">
        <f t="shared" si="174"/>
        <v>1.0191549066655822E-3</v>
      </c>
      <c r="AY232">
        <f t="shared" si="174"/>
        <v>1.1241851644650694E-3</v>
      </c>
      <c r="AZ232">
        <f t="shared" si="174"/>
        <v>1.2531635479358745E-3</v>
      </c>
      <c r="BA232">
        <f t="shared" si="174"/>
        <v>1.3791682238311711E-3</v>
      </c>
      <c r="BB232">
        <f t="shared" si="174"/>
        <v>1.4842156147839838E-3</v>
      </c>
      <c r="BC232">
        <f t="shared" si="174"/>
        <v>1.6453040433112751E-3</v>
      </c>
      <c r="BD232">
        <f t="shared" si="174"/>
        <v>1.8559049643797033E-3</v>
      </c>
      <c r="BE232">
        <f t="shared" si="174"/>
        <v>2.0106081525353516E-3</v>
      </c>
      <c r="BF232">
        <f t="shared" si="174"/>
        <v>2.2086056621993108E-3</v>
      </c>
      <c r="BG232">
        <f t="shared" si="174"/>
        <v>2.423306180346526E-3</v>
      </c>
      <c r="BH232">
        <f t="shared" si="174"/>
        <v>2.6407815127348065E-3</v>
      </c>
      <c r="BI232">
        <f t="shared" si="174"/>
        <v>2.9144491997643912E-3</v>
      </c>
      <c r="BJ232">
        <f t="shared" si="174"/>
        <v>3.2110134412352913E-3</v>
      </c>
      <c r="BK232">
        <f t="shared" si="174"/>
        <v>3.4666733687111376E-3</v>
      </c>
      <c r="BL232">
        <f t="shared" si="174"/>
        <v>3.7817059668679587E-3</v>
      </c>
      <c r="BM232">
        <f t="shared" si="174"/>
        <v>4.1519217569571248E-3</v>
      </c>
      <c r="BN232">
        <f t="shared" si="174"/>
        <v>4.6400919618860411E-3</v>
      </c>
      <c r="BO232">
        <f t="shared" ref="BO232:CJ232" si="175">BO42/BO184</f>
        <v>4.9663194224253198E-3</v>
      </c>
      <c r="BP232">
        <f t="shared" si="175"/>
        <v>5.394942100500605E-3</v>
      </c>
      <c r="BQ232">
        <f t="shared" si="175"/>
        <v>5.8253431913315125E-3</v>
      </c>
      <c r="BR232">
        <f t="shared" si="175"/>
        <v>6.4198179399211604E-3</v>
      </c>
      <c r="BS232">
        <f t="shared" si="175"/>
        <v>7.3676706093032404E-3</v>
      </c>
      <c r="BT232">
        <f t="shared" si="175"/>
        <v>7.8109620699701567E-3</v>
      </c>
      <c r="BU232">
        <f t="shared" si="175"/>
        <v>8.7916954948034278E-3</v>
      </c>
      <c r="BV232">
        <f t="shared" si="175"/>
        <v>9.8511936128154974E-3</v>
      </c>
      <c r="BW232">
        <f t="shared" si="175"/>
        <v>1.0659933733947975E-2</v>
      </c>
      <c r="BX232">
        <f t="shared" si="175"/>
        <v>1.2817465645561549E-2</v>
      </c>
      <c r="BY232">
        <f t="shared" si="175"/>
        <v>1.369363317596615E-2</v>
      </c>
      <c r="BZ232">
        <f t="shared" si="175"/>
        <v>1.5117910029067165E-2</v>
      </c>
      <c r="CA232">
        <f t="shared" si="175"/>
        <v>1.7152956310322518E-2</v>
      </c>
      <c r="CB232">
        <f t="shared" si="175"/>
        <v>1.8063158488950636E-2</v>
      </c>
      <c r="CC232">
        <f t="shared" si="175"/>
        <v>2.14094736223207E-2</v>
      </c>
      <c r="CD232">
        <f t="shared" si="175"/>
        <v>2.2936132865244395E-2</v>
      </c>
      <c r="CE232">
        <f t="shared" si="175"/>
        <v>2.5097405781389998E-2</v>
      </c>
      <c r="CF232">
        <f t="shared" si="175"/>
        <v>2.8051713285020256E-2</v>
      </c>
      <c r="CG232">
        <f t="shared" si="175"/>
        <v>3.3504147312710467E-2</v>
      </c>
      <c r="CH232">
        <f t="shared" si="175"/>
        <v>4.0694376894010252E-2</v>
      </c>
      <c r="CI232">
        <f t="shared" si="175"/>
        <v>4.4646147211642277E-2</v>
      </c>
      <c r="CJ232">
        <f t="shared" si="175"/>
        <v>4.9559946769608273E-2</v>
      </c>
      <c r="DA232" s="13">
        <f t="shared" si="147"/>
        <v>2.5708452156838119E-3</v>
      </c>
      <c r="DB232" s="6">
        <f t="shared" si="147"/>
        <v>1.0429799721904135E-3</v>
      </c>
      <c r="DC232" s="6">
        <f t="shared" si="147"/>
        <v>2.9348990000646869E-3</v>
      </c>
      <c r="DD232" s="6">
        <f t="shared" si="147"/>
        <v>4.5599778219907591E-3</v>
      </c>
      <c r="DE232" s="6">
        <f t="shared" si="147"/>
        <v>7.2148944498051804E-3</v>
      </c>
      <c r="DF232" s="6">
        <f t="shared" si="147"/>
        <v>1.2312276874899714E-2</v>
      </c>
      <c r="DG232" s="6">
        <f t="shared" si="147"/>
        <v>2.0843986274738879E-2</v>
      </c>
      <c r="DH232" s="6">
        <f t="shared" si="147"/>
        <v>3.8551272476232121E-2</v>
      </c>
      <c r="DI232" s="6">
        <f t="shared" ref="DI232:DK232" si="176">DI42/DI184</f>
        <v>7.1821897671584381E-2</v>
      </c>
      <c r="DJ232" s="6">
        <f t="shared" si="176"/>
        <v>0.13635818061423891</v>
      </c>
      <c r="DK232" s="6">
        <f t="shared" si="176"/>
        <v>0.25899452697992126</v>
      </c>
      <c r="DL232" s="14">
        <f t="shared" si="111"/>
        <v>0.16833315922217082</v>
      </c>
      <c r="DM232" s="13">
        <f t="shared" si="111"/>
        <v>2.5118503876190126E-4</v>
      </c>
      <c r="DN232" s="6">
        <f t="shared" si="111"/>
        <v>1.5211407877634986E-3</v>
      </c>
      <c r="DO232" s="14">
        <f t="shared" si="111"/>
        <v>3.9176409719149811E-2</v>
      </c>
      <c r="DP232" s="6">
        <f t="shared" si="28"/>
        <v>0.11641835061974605</v>
      </c>
    </row>
    <row r="233" spans="1:120" hidden="1" outlineLevel="1" x14ac:dyDescent="0.25">
      <c r="A233">
        <f>NP2017_D1!A43</f>
        <v>0</v>
      </c>
      <c r="B233">
        <f>NP2017_D1!B43</f>
        <v>2052</v>
      </c>
      <c r="C233">
        <f t="shared" ref="C233:AH233" si="177">C43/C185</f>
        <v>1.0498576987876271E-2</v>
      </c>
      <c r="D233">
        <f t="shared" si="177"/>
        <v>0.91019277391933495</v>
      </c>
      <c r="E233">
        <f t="shared" si="177"/>
        <v>5.3272779616768042E-3</v>
      </c>
      <c r="F233">
        <f t="shared" si="177"/>
        <v>7.0116995611452075E-4</v>
      </c>
      <c r="G233">
        <f t="shared" si="177"/>
        <v>1.9458189820527628E-4</v>
      </c>
      <c r="H233">
        <f t="shared" si="177"/>
        <v>1.5278623705269347E-4</v>
      </c>
      <c r="I233">
        <f t="shared" si="177"/>
        <v>1.2601975602021301E-4</v>
      </c>
      <c r="J233">
        <f t="shared" si="177"/>
        <v>1.0501423346764384E-4</v>
      </c>
      <c r="K233">
        <f t="shared" si="177"/>
        <v>8.9991907650765866E-5</v>
      </c>
      <c r="L233">
        <f t="shared" si="177"/>
        <v>7.8183414138236583E-5</v>
      </c>
      <c r="M233">
        <f t="shared" si="177"/>
        <v>7.1209625697779438E-5</v>
      </c>
      <c r="N233">
        <f t="shared" si="177"/>
        <v>6.7231627231019382E-5</v>
      </c>
      <c r="O233">
        <f t="shared" si="177"/>
        <v>6.5326146537127678E-5</v>
      </c>
      <c r="P233">
        <f t="shared" si="177"/>
        <v>6.8013705680798817E-5</v>
      </c>
      <c r="Q233">
        <f t="shared" si="177"/>
        <v>7.3665754833024286E-5</v>
      </c>
      <c r="R233">
        <f t="shared" si="177"/>
        <v>8.4080049705742731E-5</v>
      </c>
      <c r="S233">
        <f t="shared" si="177"/>
        <v>1.0008745083889509E-4</v>
      </c>
      <c r="T233">
        <f t="shared" si="177"/>
        <v>1.2200443267597375E-4</v>
      </c>
      <c r="U233">
        <f t="shared" si="177"/>
        <v>1.4803808789116347E-4</v>
      </c>
      <c r="V233">
        <f t="shared" si="177"/>
        <v>1.7392980920978565E-4</v>
      </c>
      <c r="W233">
        <f t="shared" si="177"/>
        <v>1.998307787519064E-4</v>
      </c>
      <c r="X233">
        <f t="shared" si="177"/>
        <v>2.2507111254195536E-4</v>
      </c>
      <c r="Y233">
        <f t="shared" si="177"/>
        <v>2.4926384151625821E-4</v>
      </c>
      <c r="Z233">
        <f t="shared" si="177"/>
        <v>2.7142253741359627E-4</v>
      </c>
      <c r="AA233">
        <f t="shared" si="177"/>
        <v>2.9017512014963183E-4</v>
      </c>
      <c r="AB233">
        <f t="shared" si="177"/>
        <v>3.0421012816071459E-4</v>
      </c>
      <c r="AC233">
        <f t="shared" si="177"/>
        <v>3.147992224438177E-4</v>
      </c>
      <c r="AD233">
        <f t="shared" si="177"/>
        <v>3.2251126546870213E-4</v>
      </c>
      <c r="AE233">
        <f t="shared" si="177"/>
        <v>3.303379927213803E-4</v>
      </c>
      <c r="AF233">
        <f t="shared" si="177"/>
        <v>3.3769184230346584E-4</v>
      </c>
      <c r="AG233">
        <f t="shared" si="177"/>
        <v>3.4733813520970973E-4</v>
      </c>
      <c r="AH233">
        <f t="shared" si="177"/>
        <v>3.5831598823060385E-4</v>
      </c>
      <c r="AI233">
        <f t="shared" ref="AI233:BN233" si="178">AI43/AI185</f>
        <v>3.7071746634123202E-4</v>
      </c>
      <c r="AJ233">
        <f t="shared" si="178"/>
        <v>3.8415916731014509E-4</v>
      </c>
      <c r="AK233">
        <f t="shared" si="178"/>
        <v>3.9887713853737472E-4</v>
      </c>
      <c r="AL233">
        <f t="shared" si="178"/>
        <v>4.1622573810020768E-4</v>
      </c>
      <c r="AM233">
        <f t="shared" si="178"/>
        <v>4.3634311126871333E-4</v>
      </c>
      <c r="AN233">
        <f t="shared" si="178"/>
        <v>4.6401496046814871E-4</v>
      </c>
      <c r="AO233">
        <f t="shared" si="178"/>
        <v>4.7942730749980295E-4</v>
      </c>
      <c r="AP233">
        <f t="shared" si="178"/>
        <v>5.1290458089568757E-4</v>
      </c>
      <c r="AQ233">
        <f t="shared" si="178"/>
        <v>5.4695569432861187E-4</v>
      </c>
      <c r="AR233">
        <f t="shared" si="178"/>
        <v>5.8459315623406161E-4</v>
      </c>
      <c r="AS233">
        <f t="shared" si="178"/>
        <v>6.2392555779270992E-4</v>
      </c>
      <c r="AT233">
        <f t="shared" si="178"/>
        <v>6.8220196569784722E-4</v>
      </c>
      <c r="AU233">
        <f t="shared" si="178"/>
        <v>7.4194076061621212E-4</v>
      </c>
      <c r="AV233">
        <f t="shared" si="178"/>
        <v>7.9286668132863005E-4</v>
      </c>
      <c r="AW233">
        <f t="shared" si="178"/>
        <v>8.9443077369761638E-4</v>
      </c>
      <c r="AX233">
        <f t="shared" si="178"/>
        <v>1.0003036058803792E-3</v>
      </c>
      <c r="AY233">
        <f t="shared" si="178"/>
        <v>1.1031356621030003E-3</v>
      </c>
      <c r="AZ233">
        <f t="shared" si="178"/>
        <v>1.2154549934059221E-3</v>
      </c>
      <c r="BA233">
        <f t="shared" si="178"/>
        <v>1.3520028874609616E-3</v>
      </c>
      <c r="BB233">
        <f t="shared" si="178"/>
        <v>1.4836156549526748E-3</v>
      </c>
      <c r="BC233">
        <f t="shared" si="178"/>
        <v>1.5929442783332707E-3</v>
      </c>
      <c r="BD233">
        <f t="shared" si="178"/>
        <v>1.7661511484468187E-3</v>
      </c>
      <c r="BE233">
        <f t="shared" si="178"/>
        <v>1.9933014590858551E-3</v>
      </c>
      <c r="BF233">
        <f t="shared" si="178"/>
        <v>2.1623047555839824E-3</v>
      </c>
      <c r="BG233">
        <f t="shared" si="178"/>
        <v>2.3784576565077757E-3</v>
      </c>
      <c r="BH233">
        <f t="shared" si="178"/>
        <v>2.6119463588100932E-3</v>
      </c>
      <c r="BI233">
        <f t="shared" si="178"/>
        <v>2.8415305117389842E-3</v>
      </c>
      <c r="BJ233">
        <f t="shared" si="178"/>
        <v>3.1240972505327453E-3</v>
      </c>
      <c r="BK233">
        <f t="shared" si="178"/>
        <v>3.4245716487417087E-3</v>
      </c>
      <c r="BL233">
        <f t="shared" si="178"/>
        <v>3.6803322854111315E-3</v>
      </c>
      <c r="BM233">
        <f t="shared" si="178"/>
        <v>4.0036635256657082E-3</v>
      </c>
      <c r="BN233">
        <f t="shared" si="178"/>
        <v>4.4067373178127024E-3</v>
      </c>
      <c r="BO233">
        <f t="shared" ref="BO233:CJ233" si="179">BO43/BO185</f>
        <v>4.9553319737455715E-3</v>
      </c>
      <c r="BP233">
        <f t="shared" si="179"/>
        <v>5.3460176584406612E-3</v>
      </c>
      <c r="BQ233">
        <f t="shared" si="179"/>
        <v>5.8456281613241115E-3</v>
      </c>
      <c r="BR233">
        <f t="shared" si="179"/>
        <v>6.343019251813381E-3</v>
      </c>
      <c r="BS233">
        <f t="shared" si="179"/>
        <v>7.0069911258828889E-3</v>
      </c>
      <c r="BT233">
        <f t="shared" si="179"/>
        <v>8.0542093475104454E-3</v>
      </c>
      <c r="BU233">
        <f t="shared" si="179"/>
        <v>8.5499496996013988E-3</v>
      </c>
      <c r="BV233">
        <f t="shared" si="179"/>
        <v>9.6342641995436681E-3</v>
      </c>
      <c r="BW233">
        <f t="shared" si="179"/>
        <v>1.0812122814018792E-2</v>
      </c>
      <c r="BX233">
        <f t="shared" si="179"/>
        <v>1.1720058769771896E-2</v>
      </c>
      <c r="BY233">
        <f t="shared" si="179"/>
        <v>1.4110700223956076E-2</v>
      </c>
      <c r="BZ233">
        <f t="shared" si="179"/>
        <v>1.5089734183644675E-2</v>
      </c>
      <c r="CA233">
        <f t="shared" si="179"/>
        <v>1.6669636238588179E-2</v>
      </c>
      <c r="CB233">
        <f t="shared" si="179"/>
        <v>1.8929394769671502E-2</v>
      </c>
      <c r="CC233">
        <f t="shared" si="179"/>
        <v>1.9977296994403197E-2</v>
      </c>
      <c r="CD233">
        <f t="shared" si="179"/>
        <v>2.3755948359953403E-2</v>
      </c>
      <c r="CE233">
        <f t="shared" si="179"/>
        <v>2.5540402692771653E-2</v>
      </c>
      <c r="CF233">
        <f t="shared" si="179"/>
        <v>2.8041265353711677E-2</v>
      </c>
      <c r="CG233">
        <f t="shared" si="179"/>
        <v>3.1772329366707701E-2</v>
      </c>
      <c r="CH233">
        <f t="shared" si="179"/>
        <v>3.7910968136408353E-2</v>
      </c>
      <c r="CI233">
        <f t="shared" si="179"/>
        <v>4.5660727637386253E-2</v>
      </c>
      <c r="CJ233">
        <f t="shared" si="179"/>
        <v>5.0282051086030469E-2</v>
      </c>
      <c r="DA233" s="13">
        <f t="shared" si="147"/>
        <v>2.6699960115743934E-3</v>
      </c>
      <c r="DB233" s="6">
        <f t="shared" si="147"/>
        <v>1.0187048498716371E-3</v>
      </c>
      <c r="DC233" s="6">
        <f t="shared" si="147"/>
        <v>2.8785465131960387E-3</v>
      </c>
      <c r="DD233" s="6">
        <f t="shared" si="147"/>
        <v>4.45633741094199E-3</v>
      </c>
      <c r="DE233" s="6">
        <f t="shared" si="147"/>
        <v>7.1319075368645015E-3</v>
      </c>
      <c r="DF233" s="6">
        <f t="shared" si="147"/>
        <v>1.2161348377794328E-2</v>
      </c>
      <c r="DG233" s="6">
        <f t="shared" si="147"/>
        <v>2.0822202523006862E-2</v>
      </c>
      <c r="DH233" s="6">
        <f t="shared" si="147"/>
        <v>3.8087159565372702E-2</v>
      </c>
      <c r="DI233" s="6">
        <f t="shared" ref="DI233:DK233" si="180">DI43/DI185</f>
        <v>7.1251215517181665E-2</v>
      </c>
      <c r="DJ233" s="6">
        <f t="shared" si="180"/>
        <v>0.13523213233079096</v>
      </c>
      <c r="DK233" s="6">
        <f t="shared" si="180"/>
        <v>0.25568583518288585</v>
      </c>
      <c r="DL233" s="14">
        <f t="shared" si="111"/>
        <v>0.16865543792337445</v>
      </c>
      <c r="DM233" s="13">
        <f t="shared" si="111"/>
        <v>2.4536056382835751E-4</v>
      </c>
      <c r="DN233" s="6">
        <f t="shared" si="111"/>
        <v>1.4931130448543634E-3</v>
      </c>
      <c r="DO233" s="14">
        <f t="shared" si="111"/>
        <v>3.8897945442743047E-2</v>
      </c>
      <c r="DP233" s="6">
        <f t="shared" si="28"/>
        <v>0.11649830830218223</v>
      </c>
    </row>
    <row r="234" spans="1:120" hidden="1" outlineLevel="1" x14ac:dyDescent="0.25">
      <c r="A234">
        <f>NP2017_D1!A44</f>
        <v>0</v>
      </c>
      <c r="B234">
        <f>NP2017_D1!B44</f>
        <v>2053</v>
      </c>
      <c r="C234">
        <f t="shared" ref="C234:AH234" si="181">C44/C186</f>
        <v>1.0470381445131271E-2</v>
      </c>
      <c r="D234">
        <f t="shared" si="181"/>
        <v>0.90822318998065099</v>
      </c>
      <c r="E234">
        <f t="shared" si="181"/>
        <v>5.2371572037316419E-3</v>
      </c>
      <c r="F234">
        <f t="shared" si="181"/>
        <v>6.8697673583107603E-4</v>
      </c>
      <c r="G234">
        <f t="shared" si="181"/>
        <v>1.9263627693225462E-4</v>
      </c>
      <c r="H234">
        <f t="shared" si="181"/>
        <v>1.5095972182909795E-4</v>
      </c>
      <c r="I234">
        <f t="shared" si="181"/>
        <v>1.2473657453574176E-4</v>
      </c>
      <c r="J234">
        <f t="shared" si="181"/>
        <v>1.040296769970591E-4</v>
      </c>
      <c r="K234">
        <f t="shared" si="181"/>
        <v>8.8600172505686519E-5</v>
      </c>
      <c r="L234">
        <f t="shared" si="181"/>
        <v>7.7296161854482155E-5</v>
      </c>
      <c r="M234">
        <f t="shared" si="181"/>
        <v>7.0581851957439377E-5</v>
      </c>
      <c r="N234">
        <f t="shared" si="181"/>
        <v>6.6394060465461415E-5</v>
      </c>
      <c r="O234">
        <f t="shared" si="181"/>
        <v>6.4731842603376978E-5</v>
      </c>
      <c r="P234">
        <f t="shared" si="181"/>
        <v>6.6735940560522279E-5</v>
      </c>
      <c r="Q234">
        <f t="shared" si="181"/>
        <v>7.2613506707815847E-5</v>
      </c>
      <c r="R234">
        <f t="shared" si="181"/>
        <v>8.2788404957881973E-5</v>
      </c>
      <c r="S234">
        <f t="shared" si="181"/>
        <v>9.8327900963955631E-5</v>
      </c>
      <c r="T234">
        <f t="shared" si="181"/>
        <v>1.1977936958322234E-4</v>
      </c>
      <c r="U234">
        <f t="shared" si="181"/>
        <v>1.4446289982481331E-4</v>
      </c>
      <c r="V234">
        <f t="shared" si="181"/>
        <v>1.7038700748557941E-4</v>
      </c>
      <c r="W234">
        <f t="shared" si="181"/>
        <v>1.9544614924339189E-4</v>
      </c>
      <c r="X234">
        <f t="shared" si="181"/>
        <v>2.1986930456904734E-4</v>
      </c>
      <c r="Y234">
        <f t="shared" si="181"/>
        <v>2.4325645715967735E-4</v>
      </c>
      <c r="Z234">
        <f t="shared" si="181"/>
        <v>2.6503403395851247E-4</v>
      </c>
      <c r="AA234">
        <f t="shared" si="181"/>
        <v>2.8274477756911411E-4</v>
      </c>
      <c r="AB234">
        <f t="shared" si="181"/>
        <v>2.969992266572599E-4</v>
      </c>
      <c r="AC234">
        <f t="shared" si="181"/>
        <v>3.0671289488234829E-4</v>
      </c>
      <c r="AD234">
        <f t="shared" si="181"/>
        <v>3.14166797569499E-4</v>
      </c>
      <c r="AE234">
        <f t="shared" si="181"/>
        <v>3.2092718178787874E-4</v>
      </c>
      <c r="AF234">
        <f t="shared" si="181"/>
        <v>3.2886108279308847E-4</v>
      </c>
      <c r="AG234">
        <f t="shared" si="181"/>
        <v>3.3718037557114902E-4</v>
      </c>
      <c r="AH234">
        <f t="shared" si="181"/>
        <v>3.4819677569379175E-4</v>
      </c>
      <c r="AI234">
        <f t="shared" ref="AI234:BN234" si="182">AI44/AI186</f>
        <v>3.6037452210874399E-4</v>
      </c>
      <c r="AJ234">
        <f t="shared" si="182"/>
        <v>3.7315642834719395E-4</v>
      </c>
      <c r="AK234">
        <f t="shared" si="182"/>
        <v>3.8836614182372135E-4</v>
      </c>
      <c r="AL234">
        <f t="shared" si="182"/>
        <v>4.0500337738477298E-4</v>
      </c>
      <c r="AM234">
        <f t="shared" si="182"/>
        <v>4.2445911795413536E-4</v>
      </c>
      <c r="AN234">
        <f t="shared" si="182"/>
        <v>4.4690129862710545E-4</v>
      </c>
      <c r="AO234">
        <f t="shared" si="182"/>
        <v>4.7805796032159963E-4</v>
      </c>
      <c r="AP234">
        <f t="shared" si="182"/>
        <v>4.9594215232771368E-4</v>
      </c>
      <c r="AQ234">
        <f t="shared" si="182"/>
        <v>5.3276711925645569E-4</v>
      </c>
      <c r="AR234">
        <f t="shared" si="182"/>
        <v>5.7189205875606713E-4</v>
      </c>
      <c r="AS234">
        <f t="shared" si="182"/>
        <v>6.1314843624598995E-4</v>
      </c>
      <c r="AT234">
        <f t="shared" si="182"/>
        <v>6.5788697204723111E-4</v>
      </c>
      <c r="AU234">
        <f t="shared" si="182"/>
        <v>7.2488827274405816E-4</v>
      </c>
      <c r="AV234">
        <f t="shared" si="182"/>
        <v>7.9295119955849914E-4</v>
      </c>
      <c r="AW234">
        <f t="shared" si="182"/>
        <v>8.5207910700830071E-4</v>
      </c>
      <c r="AX234">
        <f t="shared" si="182"/>
        <v>9.6640484209592351E-4</v>
      </c>
      <c r="AY234">
        <f t="shared" si="182"/>
        <v>1.0828984842248632E-3</v>
      </c>
      <c r="AZ234">
        <f t="shared" si="182"/>
        <v>1.1931206133701498E-3</v>
      </c>
      <c r="BA234">
        <f t="shared" si="182"/>
        <v>1.3115935361634838E-3</v>
      </c>
      <c r="BB234">
        <f t="shared" si="182"/>
        <v>1.4547480500185712E-3</v>
      </c>
      <c r="BC234">
        <f t="shared" si="182"/>
        <v>1.5930447458156545E-3</v>
      </c>
      <c r="BD234">
        <f t="shared" si="182"/>
        <v>1.7101977913077991E-3</v>
      </c>
      <c r="BE234">
        <f t="shared" si="182"/>
        <v>1.8964551034779099E-3</v>
      </c>
      <c r="BF234">
        <f t="shared" si="182"/>
        <v>2.1441160947010297E-3</v>
      </c>
      <c r="BG234">
        <f t="shared" si="182"/>
        <v>2.3303213163054122E-3</v>
      </c>
      <c r="BH234">
        <f t="shared" si="182"/>
        <v>2.5651347908320684E-3</v>
      </c>
      <c r="BI234">
        <f t="shared" si="182"/>
        <v>2.8111225763579094E-3</v>
      </c>
      <c r="BJ234">
        <f t="shared" si="182"/>
        <v>3.0480136559060452E-3</v>
      </c>
      <c r="BK234">
        <f t="shared" si="182"/>
        <v>3.3330994389240967E-3</v>
      </c>
      <c r="BL234">
        <f t="shared" si="182"/>
        <v>3.6364959179325147E-3</v>
      </c>
      <c r="BM234">
        <f t="shared" si="182"/>
        <v>3.8994127950343514E-3</v>
      </c>
      <c r="BN234">
        <f t="shared" si="182"/>
        <v>4.250573958674975E-3</v>
      </c>
      <c r="BO234">
        <f t="shared" ref="BO234:CJ234" si="183">BO44/BO186</f>
        <v>4.708655088309136E-3</v>
      </c>
      <c r="BP234">
        <f t="shared" si="183"/>
        <v>5.3376300292861121E-3</v>
      </c>
      <c r="BQ234">
        <f t="shared" si="183"/>
        <v>5.7957485451689593E-3</v>
      </c>
      <c r="BR234">
        <f t="shared" si="183"/>
        <v>6.3679872560792345E-3</v>
      </c>
      <c r="BS234">
        <f t="shared" si="183"/>
        <v>6.9284966092024178E-3</v>
      </c>
      <c r="BT234">
        <f t="shared" si="183"/>
        <v>7.6638061843072895E-3</v>
      </c>
      <c r="BU234">
        <f t="shared" si="183"/>
        <v>8.8178079855221574E-3</v>
      </c>
      <c r="BV234">
        <f t="shared" si="183"/>
        <v>9.3745589942079779E-3</v>
      </c>
      <c r="BW234">
        <f t="shared" si="183"/>
        <v>1.0580705134636529E-2</v>
      </c>
      <c r="BX234">
        <f t="shared" si="183"/>
        <v>1.1894461501309978E-2</v>
      </c>
      <c r="BY234">
        <f t="shared" si="183"/>
        <v>1.2911117762870426E-2</v>
      </c>
      <c r="BZ234">
        <f t="shared" si="183"/>
        <v>1.5555755133006097E-2</v>
      </c>
      <c r="CA234">
        <f t="shared" si="183"/>
        <v>1.6646994606202479E-2</v>
      </c>
      <c r="CB234">
        <f t="shared" si="183"/>
        <v>1.840209380341078E-2</v>
      </c>
      <c r="CC234">
        <f t="shared" si="183"/>
        <v>2.0945188274214599E-2</v>
      </c>
      <c r="CD234">
        <f t="shared" si="183"/>
        <v>2.2180987799995784E-2</v>
      </c>
      <c r="CE234">
        <f t="shared" si="183"/>
        <v>2.6462294920984519E-2</v>
      </c>
      <c r="CF234">
        <f t="shared" si="183"/>
        <v>2.8549615909480838E-2</v>
      </c>
      <c r="CG234">
        <f t="shared" si="183"/>
        <v>3.1787072024971635E-2</v>
      </c>
      <c r="CH234">
        <f t="shared" si="183"/>
        <v>3.5973162595670842E-2</v>
      </c>
      <c r="CI234">
        <f t="shared" si="183"/>
        <v>4.2549523646405678E-2</v>
      </c>
      <c r="CJ234">
        <f t="shared" si="183"/>
        <v>5.1425820941644114E-2</v>
      </c>
      <c r="DA234" s="13">
        <f t="shared" si="147"/>
        <v>2.7791457645954449E-3</v>
      </c>
      <c r="DB234" s="6">
        <f t="shared" si="147"/>
        <v>9.9465841756700771E-4</v>
      </c>
      <c r="DC234" s="6">
        <f t="shared" si="147"/>
        <v>2.818603851978557E-3</v>
      </c>
      <c r="DD234" s="6">
        <f t="shared" si="147"/>
        <v>4.3554760134558689E-3</v>
      </c>
      <c r="DE234" s="6">
        <f t="shared" si="147"/>
        <v>7.0819181849302477E-3</v>
      </c>
      <c r="DF234" s="6">
        <f t="shared" si="147"/>
        <v>1.197011337851725E-2</v>
      </c>
      <c r="DG234" s="6">
        <f t="shared" si="147"/>
        <v>2.0747442788717745E-2</v>
      </c>
      <c r="DH234" s="6">
        <f t="shared" si="147"/>
        <v>3.7654022459908912E-2</v>
      </c>
      <c r="DI234" s="6">
        <f t="shared" ref="DI234:DK234" si="184">DI44/DI186</f>
        <v>7.0836307642259677E-2</v>
      </c>
      <c r="DJ234" s="6">
        <f t="shared" si="184"/>
        <v>0.13417749466463641</v>
      </c>
      <c r="DK234" s="6">
        <f t="shared" si="184"/>
        <v>0.25249371044041374</v>
      </c>
      <c r="DL234" s="14">
        <f t="shared" si="111"/>
        <v>0.16810554017567245</v>
      </c>
      <c r="DM234" s="13">
        <f t="shared" si="111"/>
        <v>2.395385074024433E-4</v>
      </c>
      <c r="DN234" s="6">
        <f t="shared" si="111"/>
        <v>1.4636786562387055E-3</v>
      </c>
      <c r="DO234" s="14">
        <f t="shared" si="111"/>
        <v>3.8552334635617087E-2</v>
      </c>
      <c r="DP234" s="6">
        <f t="shared" si="28"/>
        <v>0.11654233865243155</v>
      </c>
    </row>
    <row r="235" spans="1:120" hidden="1" outlineLevel="1" x14ac:dyDescent="0.25">
      <c r="A235">
        <f>NP2017_D1!A45</f>
        <v>0</v>
      </c>
      <c r="B235">
        <f>NP2017_D1!B45</f>
        <v>2054</v>
      </c>
      <c r="C235">
        <f t="shared" ref="C235:AH235" si="185">C45/C187</f>
        <v>1.0437132636405831E-2</v>
      </c>
      <c r="D235">
        <f t="shared" si="185"/>
        <v>0.90594932368280845</v>
      </c>
      <c r="E235">
        <f t="shared" si="185"/>
        <v>5.148425213965681E-3</v>
      </c>
      <c r="F235">
        <f t="shared" si="185"/>
        <v>6.7316311562213844E-4</v>
      </c>
      <c r="G235">
        <f t="shared" si="185"/>
        <v>1.9117154651355196E-4</v>
      </c>
      <c r="H235">
        <f t="shared" si="185"/>
        <v>1.4983263717372968E-4</v>
      </c>
      <c r="I235">
        <f t="shared" si="185"/>
        <v>1.2322505438424187E-4</v>
      </c>
      <c r="J235">
        <f t="shared" si="185"/>
        <v>1.0327133763691771E-4</v>
      </c>
      <c r="K235">
        <f t="shared" si="185"/>
        <v>8.8351974069957785E-5</v>
      </c>
      <c r="L235">
        <f t="shared" si="185"/>
        <v>7.6400784289612665E-5</v>
      </c>
      <c r="M235">
        <f t="shared" si="185"/>
        <v>6.9715912244178152E-5</v>
      </c>
      <c r="N235">
        <f t="shared" si="185"/>
        <v>6.5779069420983754E-5</v>
      </c>
      <c r="O235">
        <f t="shared" si="185"/>
        <v>6.3901890671423344E-5</v>
      </c>
      <c r="P235">
        <f t="shared" si="185"/>
        <v>6.6368906762213477E-5</v>
      </c>
      <c r="Q235">
        <f t="shared" si="185"/>
        <v>7.1558919053373805E-5</v>
      </c>
      <c r="R235">
        <f t="shared" si="185"/>
        <v>8.1265736676185713E-5</v>
      </c>
      <c r="S235">
        <f t="shared" si="185"/>
        <v>9.7015586487687332E-5</v>
      </c>
      <c r="T235">
        <f t="shared" si="185"/>
        <v>1.1776876522739923E-4</v>
      </c>
      <c r="U235">
        <f t="shared" si="185"/>
        <v>1.4176574655128861E-4</v>
      </c>
      <c r="V235">
        <f t="shared" si="185"/>
        <v>1.6636111078102955E-4</v>
      </c>
      <c r="W235">
        <f t="shared" si="185"/>
        <v>1.9101992855988096E-4</v>
      </c>
      <c r="X235">
        <f t="shared" si="185"/>
        <v>2.1484544569522443E-4</v>
      </c>
      <c r="Y235">
        <f t="shared" si="185"/>
        <v>2.380899901599655E-4</v>
      </c>
      <c r="Z235">
        <f t="shared" si="185"/>
        <v>2.5885676923415995E-4</v>
      </c>
      <c r="AA235">
        <f t="shared" si="185"/>
        <v>2.7640626500899927E-4</v>
      </c>
      <c r="AB235">
        <f t="shared" si="185"/>
        <v>2.8962846198176209E-4</v>
      </c>
      <c r="AC235">
        <f t="shared" si="185"/>
        <v>2.9892849668145286E-4</v>
      </c>
      <c r="AD235">
        <f t="shared" si="185"/>
        <v>3.0572816790782454E-4</v>
      </c>
      <c r="AE235">
        <f t="shared" si="185"/>
        <v>3.1264629482132596E-4</v>
      </c>
      <c r="AF235">
        <f t="shared" si="185"/>
        <v>3.1972390948306449E-4</v>
      </c>
      <c r="AG235">
        <f t="shared" si="185"/>
        <v>3.2840709106539054E-4</v>
      </c>
      <c r="AH235">
        <f t="shared" si="185"/>
        <v>3.3870604959427273E-4</v>
      </c>
      <c r="AI235">
        <f t="shared" ref="AI235:BN235" si="186">AI45/AI187</f>
        <v>3.5030288876650959E-4</v>
      </c>
      <c r="AJ235">
        <f t="shared" si="186"/>
        <v>3.6325598244121718E-4</v>
      </c>
      <c r="AK235">
        <f t="shared" si="186"/>
        <v>3.7779407688089345E-4</v>
      </c>
      <c r="AL235">
        <f t="shared" si="186"/>
        <v>3.9369841253883198E-4</v>
      </c>
      <c r="AM235">
        <f t="shared" si="186"/>
        <v>4.1323195268795919E-4</v>
      </c>
      <c r="AN235">
        <f t="shared" si="186"/>
        <v>4.3519669379459886E-4</v>
      </c>
      <c r="AO235">
        <f t="shared" si="186"/>
        <v>4.6056867813962563E-4</v>
      </c>
      <c r="AP235">
        <f t="shared" si="186"/>
        <v>4.9501446792285791E-4</v>
      </c>
      <c r="AQ235">
        <f t="shared" si="186"/>
        <v>5.1576229830518959E-4</v>
      </c>
      <c r="AR235">
        <f t="shared" si="186"/>
        <v>5.5657401578142174E-4</v>
      </c>
      <c r="AS235">
        <f t="shared" si="186"/>
        <v>6.0040058072135215E-4</v>
      </c>
      <c r="AT235">
        <f t="shared" si="186"/>
        <v>6.4668902382496499E-4</v>
      </c>
      <c r="AU235">
        <f t="shared" si="186"/>
        <v>6.9940528199321974E-4</v>
      </c>
      <c r="AV235">
        <f t="shared" si="186"/>
        <v>7.7450368902973903E-4</v>
      </c>
      <c r="AW235">
        <f t="shared" si="186"/>
        <v>8.5279249199447435E-4</v>
      </c>
      <c r="AX235">
        <f t="shared" si="186"/>
        <v>9.2124282870097965E-4</v>
      </c>
      <c r="AY235">
        <f t="shared" si="186"/>
        <v>1.0465066098939828E-3</v>
      </c>
      <c r="AZ235">
        <f t="shared" si="186"/>
        <v>1.1722507659122487E-3</v>
      </c>
      <c r="BA235">
        <f t="shared" si="186"/>
        <v>1.2877395917043359E-3</v>
      </c>
      <c r="BB235">
        <f t="shared" si="186"/>
        <v>1.4107572486639366E-3</v>
      </c>
      <c r="BC235">
        <f t="shared" si="186"/>
        <v>1.561795897925202E-3</v>
      </c>
      <c r="BD235">
        <f t="shared" si="186"/>
        <v>1.7094366450079632E-3</v>
      </c>
      <c r="BE235">
        <f t="shared" si="186"/>
        <v>1.8369425441078133E-3</v>
      </c>
      <c r="BF235">
        <f t="shared" si="186"/>
        <v>2.0413415126097176E-3</v>
      </c>
      <c r="BG235">
        <f t="shared" si="186"/>
        <v>2.3113514311997392E-3</v>
      </c>
      <c r="BH235">
        <f t="shared" si="186"/>
        <v>2.513811887699593E-3</v>
      </c>
      <c r="BI235">
        <f t="shared" si="186"/>
        <v>2.7625114893347277E-3</v>
      </c>
      <c r="BJ235">
        <f t="shared" si="186"/>
        <v>3.0166605836362314E-3</v>
      </c>
      <c r="BK235">
        <f t="shared" si="186"/>
        <v>3.2533366504773789E-3</v>
      </c>
      <c r="BL235">
        <f t="shared" si="186"/>
        <v>3.541395171883995E-3</v>
      </c>
      <c r="BM235">
        <f t="shared" si="186"/>
        <v>3.8525510741447147E-3</v>
      </c>
      <c r="BN235">
        <f t="shared" si="186"/>
        <v>4.1401810423354309E-3</v>
      </c>
      <c r="BO235">
        <f t="shared" ref="BO235:CJ235" si="187">BO45/BO187</f>
        <v>4.5443350159474916E-3</v>
      </c>
      <c r="BP235">
        <f t="shared" si="187"/>
        <v>5.0744384890677365E-3</v>
      </c>
      <c r="BQ235">
        <f t="shared" si="187"/>
        <v>5.790054052531809E-3</v>
      </c>
      <c r="BR235">
        <f t="shared" si="187"/>
        <v>6.3182896018920635E-3</v>
      </c>
      <c r="BS235">
        <f t="shared" si="187"/>
        <v>6.9609087404304288E-3</v>
      </c>
      <c r="BT235">
        <f t="shared" si="187"/>
        <v>7.5816641059653208E-3</v>
      </c>
      <c r="BU235">
        <f t="shared" si="187"/>
        <v>8.3972485918792032E-3</v>
      </c>
      <c r="BV235">
        <f t="shared" si="187"/>
        <v>9.6734930721655323E-3</v>
      </c>
      <c r="BW235">
        <f t="shared" si="187"/>
        <v>1.0302057159407624E-2</v>
      </c>
      <c r="BX235">
        <f t="shared" si="187"/>
        <v>1.164671736372529E-2</v>
      </c>
      <c r="BY235">
        <f t="shared" si="187"/>
        <v>1.3109578687570648E-2</v>
      </c>
      <c r="BZ235">
        <f t="shared" si="187"/>
        <v>1.4244336610939734E-2</v>
      </c>
      <c r="CA235">
        <f t="shared" si="187"/>
        <v>1.7165721392802202E-2</v>
      </c>
      <c r="CB235">
        <f t="shared" si="187"/>
        <v>1.8385197480599073E-2</v>
      </c>
      <c r="CC235">
        <f t="shared" si="187"/>
        <v>2.0370080537453931E-2</v>
      </c>
      <c r="CD235">
        <f t="shared" si="187"/>
        <v>2.3259894269840233E-2</v>
      </c>
      <c r="CE235">
        <f t="shared" si="187"/>
        <v>2.4719926189763302E-2</v>
      </c>
      <c r="CF235">
        <f t="shared" si="187"/>
        <v>2.9590445515648611E-2</v>
      </c>
      <c r="CG235">
        <f t="shared" si="187"/>
        <v>3.2381674465785784E-2</v>
      </c>
      <c r="CH235">
        <f t="shared" si="187"/>
        <v>3.6012095219918196E-2</v>
      </c>
      <c r="CI235">
        <f t="shared" si="187"/>
        <v>4.0382801380190625E-2</v>
      </c>
      <c r="CJ235">
        <f t="shared" si="187"/>
        <v>4.7930892965706365E-2</v>
      </c>
      <c r="DA235" s="13">
        <f t="shared" ref="DA235:DH241" si="188">DA45/DA187</f>
        <v>2.8992473646440487E-3</v>
      </c>
      <c r="DB235" s="6">
        <f t="shared" si="188"/>
        <v>9.6941414552371692E-4</v>
      </c>
      <c r="DC235" s="6">
        <f t="shared" si="188"/>
        <v>2.7704934036672851E-3</v>
      </c>
      <c r="DD235" s="6">
        <f t="shared" si="188"/>
        <v>4.2308138261552934E-3</v>
      </c>
      <c r="DE235" s="6">
        <f t="shared" si="188"/>
        <v>6.9805246045792644E-3</v>
      </c>
      <c r="DF235" s="6">
        <f t="shared" si="188"/>
        <v>1.1752008902650435E-2</v>
      </c>
      <c r="DG235" s="6">
        <f t="shared" si="188"/>
        <v>2.0621445544786808E-2</v>
      </c>
      <c r="DH235" s="6">
        <f t="shared" si="188"/>
        <v>3.7107688277103271E-2</v>
      </c>
      <c r="DI235" s="6">
        <f t="shared" ref="DI235:DK235" si="189">DI45/DI187</f>
        <v>7.0948597465587432E-2</v>
      </c>
      <c r="DJ235" s="6">
        <f t="shared" si="189"/>
        <v>0.13197441120320141</v>
      </c>
      <c r="DK235" s="6">
        <f t="shared" si="189"/>
        <v>0.25113377535085263</v>
      </c>
      <c r="DL235" s="14">
        <f t="shared" si="111"/>
        <v>0.16753694998058405</v>
      </c>
      <c r="DM235" s="13">
        <f t="shared" si="111"/>
        <v>2.3393221618159881E-4</v>
      </c>
      <c r="DN235" s="6">
        <f t="shared" si="111"/>
        <v>1.4296027480501449E-3</v>
      </c>
      <c r="DO235" s="14">
        <f t="shared" si="111"/>
        <v>3.8137388669714639E-2</v>
      </c>
      <c r="DP235" s="6">
        <f t="shared" si="28"/>
        <v>0.11645382113650111</v>
      </c>
    </row>
    <row r="236" spans="1:120" hidden="1" outlineLevel="1" x14ac:dyDescent="0.25">
      <c r="A236">
        <f>NP2017_D1!A46</f>
        <v>0</v>
      </c>
      <c r="B236">
        <f>NP2017_D1!B46</f>
        <v>2055</v>
      </c>
      <c r="C236">
        <f t="shared" ref="C236:AH236" si="190">C46/C188</f>
        <v>1.0400397057159727E-2</v>
      </c>
      <c r="D236">
        <f t="shared" si="190"/>
        <v>0.9035089453849815</v>
      </c>
      <c r="E236">
        <f t="shared" si="190"/>
        <v>5.0611005650801266E-3</v>
      </c>
      <c r="F236">
        <f t="shared" si="190"/>
        <v>6.6042617761684428E-4</v>
      </c>
      <c r="G236">
        <f t="shared" si="190"/>
        <v>1.897343855924542E-4</v>
      </c>
      <c r="H236">
        <f t="shared" si="190"/>
        <v>1.4826281964308471E-4</v>
      </c>
      <c r="I236">
        <f t="shared" si="190"/>
        <v>1.2172261292689573E-4</v>
      </c>
      <c r="J236">
        <f t="shared" si="190"/>
        <v>1.0182558398688578E-4</v>
      </c>
      <c r="K236">
        <f t="shared" si="190"/>
        <v>8.6953596755440953E-5</v>
      </c>
      <c r="L236">
        <f t="shared" si="190"/>
        <v>7.5729219764823018E-5</v>
      </c>
      <c r="M236">
        <f t="shared" si="190"/>
        <v>6.907176693813548E-5</v>
      </c>
      <c r="N236">
        <f t="shared" si="190"/>
        <v>6.5384610108826507E-5</v>
      </c>
      <c r="O236">
        <f t="shared" si="190"/>
        <v>6.3522617022141977E-5</v>
      </c>
      <c r="P236">
        <f t="shared" si="190"/>
        <v>6.530895589019418E-5</v>
      </c>
      <c r="Q236">
        <f t="shared" si="190"/>
        <v>7.0726214488881043E-5</v>
      </c>
      <c r="R236">
        <f t="shared" si="190"/>
        <v>7.9513894426508887E-5</v>
      </c>
      <c r="S236">
        <f t="shared" si="190"/>
        <v>9.4562755231354824E-5</v>
      </c>
      <c r="T236">
        <f t="shared" si="190"/>
        <v>1.1529500344525934E-4</v>
      </c>
      <c r="U236">
        <f t="shared" si="190"/>
        <v>1.390542866131965E-4</v>
      </c>
      <c r="V236">
        <f t="shared" si="190"/>
        <v>1.629783852155322E-4</v>
      </c>
      <c r="W236">
        <f t="shared" si="190"/>
        <v>1.8700078065052731E-4</v>
      </c>
      <c r="X236">
        <f t="shared" si="190"/>
        <v>2.1043738618276047E-4</v>
      </c>
      <c r="Y236">
        <f t="shared" si="190"/>
        <v>2.3265981188789155E-4</v>
      </c>
      <c r="Z236">
        <f t="shared" si="190"/>
        <v>2.524297715111085E-4</v>
      </c>
      <c r="AA236">
        <f t="shared" si="190"/>
        <v>2.6899395618905272E-4</v>
      </c>
      <c r="AB236">
        <f t="shared" si="190"/>
        <v>2.8228063268979139E-4</v>
      </c>
      <c r="AC236">
        <f t="shared" si="190"/>
        <v>2.9182697744246699E-4</v>
      </c>
      <c r="AD236">
        <f t="shared" si="190"/>
        <v>2.9842129933673524E-4</v>
      </c>
      <c r="AE236">
        <f t="shared" si="190"/>
        <v>3.0406579703298617E-4</v>
      </c>
      <c r="AF236">
        <f t="shared" si="190"/>
        <v>3.1129724319667041E-4</v>
      </c>
      <c r="AG236">
        <f t="shared" si="190"/>
        <v>3.1932957478285486E-4</v>
      </c>
      <c r="AH236">
        <f t="shared" si="190"/>
        <v>3.2937382937666358E-4</v>
      </c>
      <c r="AI236">
        <f t="shared" ref="AI236:BN236" si="191">AI46/AI188</f>
        <v>3.4065513424735069E-4</v>
      </c>
      <c r="AJ236">
        <f t="shared" si="191"/>
        <v>3.532229180191307E-4</v>
      </c>
      <c r="AK236">
        <f t="shared" si="191"/>
        <v>3.6771760250529169E-4</v>
      </c>
      <c r="AL236">
        <f t="shared" si="191"/>
        <v>3.835444797434438E-4</v>
      </c>
      <c r="AM236">
        <f t="shared" si="191"/>
        <v>4.0212759139991668E-4</v>
      </c>
      <c r="AN236">
        <f t="shared" si="191"/>
        <v>4.2374766928759478E-4</v>
      </c>
      <c r="AO236">
        <f t="shared" si="191"/>
        <v>4.4922168377203235E-4</v>
      </c>
      <c r="AP236">
        <f t="shared" si="191"/>
        <v>4.7689888898059591E-4</v>
      </c>
      <c r="AQ236">
        <f t="shared" si="191"/>
        <v>5.1446425850339855E-4</v>
      </c>
      <c r="AR236">
        <f t="shared" si="191"/>
        <v>5.3869278165886102E-4</v>
      </c>
      <c r="AS236">
        <f t="shared" si="191"/>
        <v>5.8433949799296069E-4</v>
      </c>
      <c r="AT236">
        <f t="shared" si="191"/>
        <v>6.3306235541672653E-4</v>
      </c>
      <c r="AU236">
        <f t="shared" si="191"/>
        <v>6.8741752113645404E-4</v>
      </c>
      <c r="AV236">
        <f t="shared" si="191"/>
        <v>7.4822744978028047E-4</v>
      </c>
      <c r="AW236">
        <f t="shared" si="191"/>
        <v>8.3291538296195462E-4</v>
      </c>
      <c r="AX236">
        <f t="shared" si="191"/>
        <v>9.2217876674204524E-4</v>
      </c>
      <c r="AY236">
        <f t="shared" si="191"/>
        <v>9.9910974966927715E-4</v>
      </c>
      <c r="AZ236">
        <f t="shared" si="191"/>
        <v>1.1326741521480342E-3</v>
      </c>
      <c r="BA236">
        <f t="shared" si="191"/>
        <v>1.2649804572849776E-3</v>
      </c>
      <c r="BB236">
        <f t="shared" si="191"/>
        <v>1.3861723351371567E-3</v>
      </c>
      <c r="BC236">
        <f t="shared" si="191"/>
        <v>1.5149727523695348E-3</v>
      </c>
      <c r="BD236">
        <f t="shared" si="191"/>
        <v>1.6761481490677318E-3</v>
      </c>
      <c r="BE236">
        <f t="shared" si="191"/>
        <v>1.8375231074065465E-3</v>
      </c>
      <c r="BF236">
        <f t="shared" si="191"/>
        <v>1.9783392460260628E-3</v>
      </c>
      <c r="BG236">
        <f t="shared" si="191"/>
        <v>2.2011014113113088E-3</v>
      </c>
      <c r="BH236">
        <f t="shared" si="191"/>
        <v>2.4941653711275432E-3</v>
      </c>
      <c r="BI236">
        <f t="shared" si="191"/>
        <v>2.7089710772917786E-3</v>
      </c>
      <c r="BJ236">
        <f t="shared" si="191"/>
        <v>2.9645057607758196E-3</v>
      </c>
      <c r="BK236">
        <f t="shared" si="191"/>
        <v>3.2207363782258856E-3</v>
      </c>
      <c r="BL236">
        <f t="shared" si="191"/>
        <v>3.4567860654817176E-3</v>
      </c>
      <c r="BM236">
        <f t="shared" si="191"/>
        <v>3.7526777159151326E-3</v>
      </c>
      <c r="BN236">
        <f t="shared" si="191"/>
        <v>4.0923432962467554E-3</v>
      </c>
      <c r="BO236">
        <f t="shared" ref="BO236:CJ236" si="192">BO46/BO188</f>
        <v>4.4289680017172489E-3</v>
      </c>
      <c r="BP236">
        <f t="shared" si="192"/>
        <v>4.8996511368896451E-3</v>
      </c>
      <c r="BQ236">
        <f t="shared" si="192"/>
        <v>5.5090967876652817E-3</v>
      </c>
      <c r="BR236">
        <f t="shared" si="192"/>
        <v>6.3153441309895097E-3</v>
      </c>
      <c r="BS236">
        <f t="shared" si="192"/>
        <v>6.9096302238195843E-3</v>
      </c>
      <c r="BT236">
        <f t="shared" si="192"/>
        <v>7.6215048410995089E-3</v>
      </c>
      <c r="BU236">
        <f t="shared" si="192"/>
        <v>8.3118035219392171E-3</v>
      </c>
      <c r="BV236">
        <f t="shared" si="192"/>
        <v>9.2181537138520796E-3</v>
      </c>
      <c r="BW236">
        <f t="shared" si="192"/>
        <v>1.0635303285623012E-2</v>
      </c>
      <c r="BX236">
        <f t="shared" si="192"/>
        <v>1.1345592991265077E-2</v>
      </c>
      <c r="BY236">
        <f t="shared" si="192"/>
        <v>1.2844488616314419E-2</v>
      </c>
      <c r="BZ236">
        <f t="shared" si="192"/>
        <v>1.4471251114930276E-2</v>
      </c>
      <c r="CA236">
        <f t="shared" si="192"/>
        <v>1.5729891918298815E-2</v>
      </c>
      <c r="CB236">
        <f t="shared" si="192"/>
        <v>1.8965474570716942E-2</v>
      </c>
      <c r="CC236">
        <f t="shared" si="192"/>
        <v>2.0359214444579516E-2</v>
      </c>
      <c r="CD236">
        <f t="shared" si="192"/>
        <v>2.263153388903338E-2</v>
      </c>
      <c r="CE236">
        <f t="shared" si="192"/>
        <v>2.5933191742276568E-2</v>
      </c>
      <c r="CF236">
        <f t="shared" si="192"/>
        <v>2.7654251730598465E-2</v>
      </c>
      <c r="CG236">
        <f t="shared" si="192"/>
        <v>3.3586558764079559E-2</v>
      </c>
      <c r="CH236">
        <f t="shared" si="192"/>
        <v>3.6708959018206797E-2</v>
      </c>
      <c r="CI236">
        <f t="shared" si="192"/>
        <v>4.0436876410540827E-2</v>
      </c>
      <c r="CJ236">
        <f t="shared" si="192"/>
        <v>4.5501807257656547E-2</v>
      </c>
      <c r="DA236" s="13">
        <f t="shared" si="188"/>
        <v>3.0333248770211211E-3</v>
      </c>
      <c r="DB236" s="6">
        <f t="shared" si="188"/>
        <v>9.466051581747077E-4</v>
      </c>
      <c r="DC236" s="6">
        <f t="shared" si="188"/>
        <v>2.7136117459035203E-3</v>
      </c>
      <c r="DD236" s="6">
        <f t="shared" si="188"/>
        <v>4.1292982710854874E-3</v>
      </c>
      <c r="DE236" s="6">
        <f t="shared" si="188"/>
        <v>6.8861496328004174E-3</v>
      </c>
      <c r="DF236" s="6">
        <f t="shared" si="188"/>
        <v>1.1638666632540422E-2</v>
      </c>
      <c r="DG236" s="6">
        <f t="shared" si="188"/>
        <v>2.0452257339304003E-2</v>
      </c>
      <c r="DH236" s="6">
        <f t="shared" si="188"/>
        <v>3.6527211461775698E-2</v>
      </c>
      <c r="DI236" s="6">
        <f t="shared" ref="DI236:DK236" si="193">DI46/DI188</f>
        <v>7.0694646037253839E-2</v>
      </c>
      <c r="DJ236" s="6">
        <f t="shared" si="193"/>
        <v>0.1296982213775249</v>
      </c>
      <c r="DK236" s="6">
        <f t="shared" si="193"/>
        <v>0.24791969404501124</v>
      </c>
      <c r="DL236" s="14">
        <f t="shared" ref="DL236:DO241" si="194">DL46/DL188</f>
        <v>0.16140200563092519</v>
      </c>
      <c r="DM236" s="13">
        <f t="shared" si="194"/>
        <v>2.2832352558600631E-4</v>
      </c>
      <c r="DN236" s="6">
        <f t="shared" si="194"/>
        <v>1.394470060461005E-3</v>
      </c>
      <c r="DO236" s="14">
        <f t="shared" si="194"/>
        <v>3.762073652300283E-2</v>
      </c>
      <c r="DP236" s="6">
        <f t="shared" si="28"/>
        <v>0.1153890505760065</v>
      </c>
    </row>
    <row r="237" spans="1:120" hidden="1" outlineLevel="1" x14ac:dyDescent="0.25">
      <c r="A237">
        <f>NP2017_D1!A47</f>
        <v>0</v>
      </c>
      <c r="B237">
        <f>NP2017_D1!B47</f>
        <v>2056</v>
      </c>
      <c r="C237">
        <f t="shared" ref="C237:AH237" si="195">C47/C189</f>
        <v>1.0359984388875036E-2</v>
      </c>
      <c r="D237">
        <f t="shared" si="195"/>
        <v>0.90092513560395382</v>
      </c>
      <c r="E237">
        <f t="shared" si="195"/>
        <v>4.9752189135240932E-3</v>
      </c>
      <c r="F237">
        <f t="shared" si="195"/>
        <v>6.4761792461992442E-4</v>
      </c>
      <c r="G237">
        <f t="shared" si="195"/>
        <v>1.8741630754719307E-4</v>
      </c>
      <c r="H237">
        <f t="shared" si="195"/>
        <v>1.4694500423493678E-4</v>
      </c>
      <c r="I237">
        <f t="shared" si="195"/>
        <v>1.2046375809052167E-4</v>
      </c>
      <c r="J237">
        <f t="shared" si="195"/>
        <v>1.003885035085782E-4</v>
      </c>
      <c r="K237">
        <f t="shared" si="195"/>
        <v>8.6015107173226439E-5</v>
      </c>
      <c r="L237">
        <f t="shared" si="195"/>
        <v>7.5283184542582798E-5</v>
      </c>
      <c r="M237">
        <f t="shared" si="195"/>
        <v>6.8422197803100074E-5</v>
      </c>
      <c r="N237">
        <f t="shared" si="195"/>
        <v>6.4525602299756303E-5</v>
      </c>
      <c r="O237">
        <f t="shared" si="195"/>
        <v>6.2906599426501501E-5</v>
      </c>
      <c r="P237">
        <f t="shared" si="195"/>
        <v>6.4015746506756397E-5</v>
      </c>
      <c r="Q237">
        <f t="shared" si="195"/>
        <v>6.9204120741157927E-5</v>
      </c>
      <c r="R237">
        <f t="shared" si="195"/>
        <v>7.8212160945166688E-5</v>
      </c>
      <c r="S237">
        <f t="shared" si="195"/>
        <v>9.2791548663722297E-5</v>
      </c>
      <c r="T237">
        <f t="shared" si="195"/>
        <v>1.1281994005395009E-4</v>
      </c>
      <c r="U237">
        <f t="shared" si="195"/>
        <v>1.3610712913394472E-4</v>
      </c>
      <c r="V237">
        <f t="shared" si="195"/>
        <v>1.5958045984204664E-4</v>
      </c>
      <c r="W237">
        <f t="shared" si="195"/>
        <v>1.8317057171837503E-4</v>
      </c>
      <c r="X237">
        <f t="shared" si="195"/>
        <v>2.0598798498683941E-4</v>
      </c>
      <c r="Y237">
        <f t="shared" si="195"/>
        <v>2.271819871475548E-4</v>
      </c>
      <c r="Z237">
        <f t="shared" si="195"/>
        <v>2.4660417634852355E-4</v>
      </c>
      <c r="AA237">
        <f t="shared" si="195"/>
        <v>2.6304419270647473E-4</v>
      </c>
      <c r="AB237">
        <f t="shared" si="195"/>
        <v>2.757758921921559E-4</v>
      </c>
      <c r="AC237">
        <f t="shared" si="195"/>
        <v>2.8432882670745123E-4</v>
      </c>
      <c r="AD237">
        <f t="shared" si="195"/>
        <v>2.9075144388538701E-4</v>
      </c>
      <c r="AE237">
        <f t="shared" si="195"/>
        <v>2.9619497668160213E-4</v>
      </c>
      <c r="AF237">
        <f t="shared" si="195"/>
        <v>3.0236932346602803E-4</v>
      </c>
      <c r="AG237">
        <f t="shared" si="195"/>
        <v>3.1055105333307862E-4</v>
      </c>
      <c r="AH237">
        <f t="shared" si="195"/>
        <v>3.203481507321926E-4</v>
      </c>
      <c r="AI237">
        <f t="shared" ref="AI237:BN237" si="196">AI47/AI189</f>
        <v>3.3116659973587151E-4</v>
      </c>
      <c r="AJ237">
        <f t="shared" si="196"/>
        <v>3.4381318694977358E-4</v>
      </c>
      <c r="AK237">
        <f t="shared" si="196"/>
        <v>3.5731303000849596E-4</v>
      </c>
      <c r="AL237">
        <f t="shared" si="196"/>
        <v>3.7368506573224106E-4</v>
      </c>
      <c r="AM237">
        <f t="shared" si="196"/>
        <v>3.9157462269301608E-4</v>
      </c>
      <c r="AN237">
        <f t="shared" si="196"/>
        <v>4.1242831888071703E-4</v>
      </c>
      <c r="AO237">
        <f t="shared" si="196"/>
        <v>4.3693143472939619E-4</v>
      </c>
      <c r="AP237">
        <f t="shared" si="196"/>
        <v>4.6468801535372447E-4</v>
      </c>
      <c r="AQ237">
        <f t="shared" si="196"/>
        <v>4.964836590022546E-4</v>
      </c>
      <c r="AR237">
        <f t="shared" si="196"/>
        <v>5.3723561750045024E-4</v>
      </c>
      <c r="AS237">
        <f t="shared" si="196"/>
        <v>5.6576593298794328E-4</v>
      </c>
      <c r="AT237">
        <f t="shared" si="196"/>
        <v>6.1663901675730744E-4</v>
      </c>
      <c r="AU237">
        <f t="shared" si="196"/>
        <v>6.7269145912262599E-4</v>
      </c>
      <c r="AV237">
        <f t="shared" si="196"/>
        <v>7.3548828953259762E-4</v>
      </c>
      <c r="AW237">
        <f t="shared" si="196"/>
        <v>8.0479128538750401E-4</v>
      </c>
      <c r="AX237">
        <f t="shared" si="196"/>
        <v>9.0164576284458759E-4</v>
      </c>
      <c r="AY237">
        <f t="shared" si="196"/>
        <v>1.0002409801300558E-3</v>
      </c>
      <c r="AZ237">
        <f t="shared" si="196"/>
        <v>1.0810165031323706E-3</v>
      </c>
      <c r="BA237">
        <f t="shared" si="196"/>
        <v>1.2227608279820467E-3</v>
      </c>
      <c r="BB237">
        <f t="shared" si="196"/>
        <v>1.3614815444287301E-3</v>
      </c>
      <c r="BC237">
        <f t="shared" si="196"/>
        <v>1.488404800421599E-3</v>
      </c>
      <c r="BD237">
        <f t="shared" si="196"/>
        <v>1.6276253623713655E-3</v>
      </c>
      <c r="BE237">
        <f t="shared" si="196"/>
        <v>1.801670383626287E-3</v>
      </c>
      <c r="BF237">
        <f t="shared" si="196"/>
        <v>1.978989370436229E-3</v>
      </c>
      <c r="BG237">
        <f t="shared" si="196"/>
        <v>2.1334390145229072E-3</v>
      </c>
      <c r="BH237">
        <f t="shared" si="196"/>
        <v>2.3775640713798799E-3</v>
      </c>
      <c r="BI237">
        <f t="shared" si="196"/>
        <v>2.6893986430923207E-3</v>
      </c>
      <c r="BJ237">
        <f t="shared" si="196"/>
        <v>2.9080572911546537E-3</v>
      </c>
      <c r="BK237">
        <f t="shared" si="196"/>
        <v>3.1673100829044424E-3</v>
      </c>
      <c r="BL237">
        <f t="shared" si="196"/>
        <v>3.4226276651190043E-3</v>
      </c>
      <c r="BM237">
        <f t="shared" si="196"/>
        <v>3.6643910679067444E-3</v>
      </c>
      <c r="BN237">
        <f t="shared" si="196"/>
        <v>3.987871118969386E-3</v>
      </c>
      <c r="BO237">
        <f t="shared" ref="BO237:CJ237" si="197">BO47/BO189</f>
        <v>4.3806764057088424E-3</v>
      </c>
      <c r="BP237">
        <f t="shared" si="197"/>
        <v>4.7784788752125319E-3</v>
      </c>
      <c r="BQ237">
        <f t="shared" si="197"/>
        <v>5.3224508971158723E-3</v>
      </c>
      <c r="BR237">
        <f t="shared" si="197"/>
        <v>6.0127272996976051E-3</v>
      </c>
      <c r="BS237">
        <f t="shared" si="197"/>
        <v>6.9119163607238368E-3</v>
      </c>
      <c r="BT237">
        <f t="shared" si="197"/>
        <v>7.5713692743998168E-3</v>
      </c>
      <c r="BU237">
        <f t="shared" si="197"/>
        <v>8.3616553139066116E-3</v>
      </c>
      <c r="BV237">
        <f t="shared" si="197"/>
        <v>9.1289597851379797E-3</v>
      </c>
      <c r="BW237">
        <f t="shared" si="197"/>
        <v>1.0139436659631381E-2</v>
      </c>
      <c r="BX237">
        <f t="shared" si="197"/>
        <v>1.1718420217110602E-2</v>
      </c>
      <c r="BY237">
        <f t="shared" si="197"/>
        <v>1.2518794381243795E-2</v>
      </c>
      <c r="BZ237">
        <f t="shared" si="197"/>
        <v>1.4184040614458137E-2</v>
      </c>
      <c r="CA237">
        <f t="shared" si="197"/>
        <v>1.5986509349573352E-2</v>
      </c>
      <c r="CB237">
        <f t="shared" si="197"/>
        <v>1.7387383685550636E-2</v>
      </c>
      <c r="CC237">
        <f t="shared" si="197"/>
        <v>2.1006889184017677E-2</v>
      </c>
      <c r="CD237">
        <f t="shared" si="197"/>
        <v>2.2628068582602925E-2</v>
      </c>
      <c r="CE237">
        <f t="shared" si="197"/>
        <v>2.5243848027476059E-2</v>
      </c>
      <c r="CF237">
        <f t="shared" si="197"/>
        <v>2.9025324041034473E-2</v>
      </c>
      <c r="CG237">
        <f t="shared" si="197"/>
        <v>3.1414110055648724E-2</v>
      </c>
      <c r="CH237">
        <f t="shared" si="197"/>
        <v>3.808761384299502E-2</v>
      </c>
      <c r="CI237">
        <f t="shared" si="197"/>
        <v>4.1226163201603175E-2</v>
      </c>
      <c r="CJ237">
        <f t="shared" si="197"/>
        <v>4.5574448535112916E-2</v>
      </c>
      <c r="DA237" s="13">
        <f t="shared" si="188"/>
        <v>3.1518977765701609E-3</v>
      </c>
      <c r="DB237" s="6">
        <f t="shared" si="188"/>
        <v>9.2570830341042517E-4</v>
      </c>
      <c r="DC237" s="6">
        <f t="shared" si="188"/>
        <v>2.6507887192756276E-3</v>
      </c>
      <c r="DD237" s="6">
        <f t="shared" si="188"/>
        <v>4.0500141975677922E-3</v>
      </c>
      <c r="DE237" s="6">
        <f t="shared" si="188"/>
        <v>6.7792372645435438E-3</v>
      </c>
      <c r="DF237" s="6">
        <f t="shared" si="188"/>
        <v>1.1475229752308493E-2</v>
      </c>
      <c r="DG237" s="6">
        <f t="shared" si="188"/>
        <v>2.0200817471465043E-2</v>
      </c>
      <c r="DH237" s="6">
        <f t="shared" si="188"/>
        <v>3.6707375034152091E-2</v>
      </c>
      <c r="DI237" s="6">
        <f t="shared" ref="DI237:DK237" si="198">DI47/DI189</f>
        <v>6.9621227930965285E-2</v>
      </c>
      <c r="DJ237" s="6">
        <f t="shared" si="198"/>
        <v>0.12888392392793588</v>
      </c>
      <c r="DK237" s="6">
        <f t="shared" si="198"/>
        <v>0.24414537155123478</v>
      </c>
      <c r="DL237" s="14">
        <f t="shared" si="194"/>
        <v>0.16159827333351781</v>
      </c>
      <c r="DM237" s="13">
        <f t="shared" si="194"/>
        <v>2.2315216934635823E-4</v>
      </c>
      <c r="DN237" s="6">
        <f t="shared" si="194"/>
        <v>1.3603055317893235E-3</v>
      </c>
      <c r="DO237" s="14">
        <f t="shared" si="194"/>
        <v>3.7094616484850858E-2</v>
      </c>
      <c r="DP237" s="6">
        <f t="shared" si="28"/>
        <v>0.11412519872288752</v>
      </c>
    </row>
    <row r="238" spans="1:120" hidden="1" outlineLevel="1" x14ac:dyDescent="0.25">
      <c r="A238">
        <f>NP2017_D1!A48</f>
        <v>0</v>
      </c>
      <c r="B238">
        <f>NP2017_D1!B48</f>
        <v>2057</v>
      </c>
      <c r="C238">
        <f t="shared" ref="C238:AH238" si="199">C48/C190</f>
        <v>1.0318364836752912E-2</v>
      </c>
      <c r="D238">
        <f t="shared" si="199"/>
        <v>0.89832010576255228</v>
      </c>
      <c r="E238">
        <f t="shared" si="199"/>
        <v>4.8911697594577084E-3</v>
      </c>
      <c r="F238">
        <f t="shared" si="199"/>
        <v>6.3520074600748055E-4</v>
      </c>
      <c r="G238">
        <f t="shared" si="199"/>
        <v>1.8581946955373042E-4</v>
      </c>
      <c r="H238">
        <f t="shared" si="199"/>
        <v>1.4542544795134461E-4</v>
      </c>
      <c r="I238">
        <f t="shared" si="199"/>
        <v>1.1922422344985757E-4</v>
      </c>
      <c r="J238">
        <f t="shared" si="199"/>
        <v>9.9647774692286303E-5</v>
      </c>
      <c r="K238">
        <f t="shared" si="199"/>
        <v>8.4854862922997514E-5</v>
      </c>
      <c r="L238">
        <f t="shared" si="199"/>
        <v>7.4608312048355283E-5</v>
      </c>
      <c r="M238">
        <f t="shared" si="199"/>
        <v>6.7770568879345415E-5</v>
      </c>
      <c r="N238">
        <f t="shared" si="199"/>
        <v>6.3662827116089854E-5</v>
      </c>
      <c r="O238">
        <f t="shared" si="199"/>
        <v>6.2056384931436786E-5</v>
      </c>
      <c r="P238">
        <f t="shared" si="199"/>
        <v>6.3627079866983042E-5</v>
      </c>
      <c r="Q238">
        <f t="shared" si="199"/>
        <v>6.8132360282104312E-5</v>
      </c>
      <c r="R238">
        <f t="shared" si="199"/>
        <v>7.6905032946660574E-5</v>
      </c>
      <c r="S238">
        <f t="shared" si="199"/>
        <v>9.1240462768004703E-5</v>
      </c>
      <c r="T238">
        <f t="shared" si="199"/>
        <v>1.1079579815397501E-4</v>
      </c>
      <c r="U238">
        <f t="shared" si="199"/>
        <v>1.338323753989148E-4</v>
      </c>
      <c r="V238">
        <f t="shared" si="199"/>
        <v>1.5617139140901176E-4</v>
      </c>
      <c r="W238">
        <f t="shared" si="199"/>
        <v>1.7932343261357482E-4</v>
      </c>
      <c r="X238">
        <f t="shared" si="199"/>
        <v>2.0128373807388363E-4</v>
      </c>
      <c r="Y238">
        <f t="shared" si="199"/>
        <v>2.2209726380956627E-4</v>
      </c>
      <c r="Z238">
        <f t="shared" si="199"/>
        <v>2.4115994701808636E-4</v>
      </c>
      <c r="AA238">
        <f t="shared" si="199"/>
        <v>2.5726018120510489E-4</v>
      </c>
      <c r="AB238">
        <f t="shared" si="199"/>
        <v>2.6923684572855637E-4</v>
      </c>
      <c r="AC238">
        <f t="shared" si="199"/>
        <v>2.7787557209676608E-4</v>
      </c>
      <c r="AD238">
        <f t="shared" si="199"/>
        <v>2.8310547808061548E-4</v>
      </c>
      <c r="AE238">
        <f t="shared" si="199"/>
        <v>2.8837759998154381E-4</v>
      </c>
      <c r="AF238">
        <f t="shared" si="199"/>
        <v>2.9455478381702527E-4</v>
      </c>
      <c r="AG238">
        <f t="shared" si="199"/>
        <v>3.0229150767940209E-4</v>
      </c>
      <c r="AH238">
        <f t="shared" si="199"/>
        <v>3.1182186313260483E-4</v>
      </c>
      <c r="AI238">
        <f t="shared" ref="AI238:BN238" si="200">AI48/AI190</f>
        <v>3.2258673586011544E-4</v>
      </c>
      <c r="AJ238">
        <f t="shared" si="200"/>
        <v>3.3436256708011436E-4</v>
      </c>
      <c r="AK238">
        <f t="shared" si="200"/>
        <v>3.48330775383109E-4</v>
      </c>
      <c r="AL238">
        <f t="shared" si="200"/>
        <v>3.63103146376354E-4</v>
      </c>
      <c r="AM238">
        <f t="shared" si="200"/>
        <v>3.8072645390784394E-4</v>
      </c>
      <c r="AN238">
        <f t="shared" si="200"/>
        <v>4.012696736916353E-4</v>
      </c>
      <c r="AO238">
        <f t="shared" si="200"/>
        <v>4.2518317380346634E-4</v>
      </c>
      <c r="AP238">
        <f t="shared" si="200"/>
        <v>4.5214809184541954E-4</v>
      </c>
      <c r="AQ238">
        <f t="shared" si="200"/>
        <v>4.8359162823424366E-4</v>
      </c>
      <c r="AR238">
        <f t="shared" si="200"/>
        <v>5.183277321359188E-4</v>
      </c>
      <c r="AS238">
        <f t="shared" si="200"/>
        <v>5.6334504294947485E-4</v>
      </c>
      <c r="AT238">
        <f t="shared" si="200"/>
        <v>5.9633935026521731E-4</v>
      </c>
      <c r="AU238">
        <f t="shared" si="200"/>
        <v>6.5444482008040323E-4</v>
      </c>
      <c r="AV238">
        <f t="shared" si="200"/>
        <v>7.1964626148450766E-4</v>
      </c>
      <c r="AW238">
        <f t="shared" si="200"/>
        <v>7.9174707635568846E-4</v>
      </c>
      <c r="AX238">
        <f t="shared" si="200"/>
        <v>8.7101538314447496E-4</v>
      </c>
      <c r="AY238">
        <f t="shared" si="200"/>
        <v>9.777895977338216E-4</v>
      </c>
      <c r="AZ238">
        <f t="shared" si="200"/>
        <v>1.0822135358526345E-3</v>
      </c>
      <c r="BA238">
        <f t="shared" si="200"/>
        <v>1.1674090575350758E-3</v>
      </c>
      <c r="BB238">
        <f t="shared" si="200"/>
        <v>1.3161576362961691E-3</v>
      </c>
      <c r="BC238">
        <f t="shared" si="200"/>
        <v>1.4623463538675607E-3</v>
      </c>
      <c r="BD238">
        <f t="shared" si="200"/>
        <v>1.5984208165975998E-3</v>
      </c>
      <c r="BE238">
        <f t="shared" si="200"/>
        <v>1.7494723593824682E-3</v>
      </c>
      <c r="BF238">
        <f t="shared" si="200"/>
        <v>1.9410710420795731E-3</v>
      </c>
      <c r="BG238">
        <f t="shared" si="200"/>
        <v>2.1353734148628527E-3</v>
      </c>
      <c r="BH238">
        <f t="shared" si="200"/>
        <v>2.3055151868137183E-3</v>
      </c>
      <c r="BI238">
        <f t="shared" si="200"/>
        <v>2.5643382598651448E-3</v>
      </c>
      <c r="BJ238">
        <f t="shared" si="200"/>
        <v>2.8880896726244183E-3</v>
      </c>
      <c r="BK238">
        <f t="shared" si="200"/>
        <v>3.1079001006436117E-3</v>
      </c>
      <c r="BL238">
        <f t="shared" si="200"/>
        <v>3.3670198459039946E-3</v>
      </c>
      <c r="BM238">
        <f t="shared" si="200"/>
        <v>3.6288435941290165E-3</v>
      </c>
      <c r="BN238">
        <f t="shared" si="200"/>
        <v>3.8961854420506321E-3</v>
      </c>
      <c r="BO238">
        <f t="shared" ref="BO238:CJ238" si="201">BO48/BO190</f>
        <v>4.2701624798829755E-3</v>
      </c>
      <c r="BP238">
        <f t="shared" si="201"/>
        <v>4.7291376678689585E-3</v>
      </c>
      <c r="BQ238">
        <f t="shared" si="201"/>
        <v>5.195050276201969E-3</v>
      </c>
      <c r="BR238">
        <f t="shared" si="201"/>
        <v>5.8144592592716815E-3</v>
      </c>
      <c r="BS238">
        <f t="shared" si="201"/>
        <v>6.5848462077092553E-3</v>
      </c>
      <c r="BT238">
        <f t="shared" si="201"/>
        <v>7.5782803214463467E-3</v>
      </c>
      <c r="BU238">
        <f t="shared" si="201"/>
        <v>8.3088978074365907E-3</v>
      </c>
      <c r="BV238">
        <f t="shared" si="201"/>
        <v>9.1883054233300298E-3</v>
      </c>
      <c r="BW238">
        <f t="shared" si="201"/>
        <v>1.0048416439445497E-2</v>
      </c>
      <c r="BX238">
        <f t="shared" si="201"/>
        <v>1.1178559208478845E-2</v>
      </c>
      <c r="BY238">
        <f t="shared" si="201"/>
        <v>1.2936287091741617E-2</v>
      </c>
      <c r="BZ238">
        <f t="shared" si="201"/>
        <v>1.3831399194435283E-2</v>
      </c>
      <c r="CA238">
        <f t="shared" si="201"/>
        <v>1.5673992284134186E-2</v>
      </c>
      <c r="CB238">
        <f t="shared" si="201"/>
        <v>1.7676816879653123E-2</v>
      </c>
      <c r="CC238">
        <f t="shared" si="201"/>
        <v>1.9270166105665572E-2</v>
      </c>
      <c r="CD238">
        <f t="shared" si="201"/>
        <v>2.335521361239595E-2</v>
      </c>
      <c r="CE238">
        <f t="shared" si="201"/>
        <v>2.5248548166488985E-2</v>
      </c>
      <c r="CF238">
        <f t="shared" si="201"/>
        <v>2.826704619056913E-2</v>
      </c>
      <c r="CG238">
        <f t="shared" si="201"/>
        <v>3.2988942527235957E-2</v>
      </c>
      <c r="CH238">
        <f t="shared" si="201"/>
        <v>3.5649035955045989E-2</v>
      </c>
      <c r="CI238">
        <f t="shared" si="201"/>
        <v>4.2783689033765913E-2</v>
      </c>
      <c r="CJ238">
        <f t="shared" si="201"/>
        <v>4.6471819039773841E-2</v>
      </c>
      <c r="DA238" s="13">
        <f t="shared" si="188"/>
        <v>3.282036187747511E-3</v>
      </c>
      <c r="DB238" s="6">
        <f t="shared" si="188"/>
        <v>9.0373929645796091E-4</v>
      </c>
      <c r="DC238" s="6">
        <f t="shared" si="188"/>
        <v>2.598311266650145E-3</v>
      </c>
      <c r="DD238" s="6">
        <f t="shared" si="188"/>
        <v>3.9799348136076596E-3</v>
      </c>
      <c r="DE238" s="6">
        <f t="shared" si="188"/>
        <v>6.6493419724041932E-3</v>
      </c>
      <c r="DF238" s="6">
        <f t="shared" si="188"/>
        <v>1.1374553328366045E-2</v>
      </c>
      <c r="DG238" s="6">
        <f t="shared" si="188"/>
        <v>1.9999990560977617E-2</v>
      </c>
      <c r="DH238" s="6">
        <f t="shared" si="188"/>
        <v>3.6733131091623364E-2</v>
      </c>
      <c r="DI238" s="6">
        <f t="shared" ref="DI238:DK238" si="202">DI48/DI190</f>
        <v>6.8806883678082298E-2</v>
      </c>
      <c r="DJ238" s="6">
        <f t="shared" si="202"/>
        <v>0.12804372362372163</v>
      </c>
      <c r="DK238" s="6">
        <f t="shared" si="202"/>
        <v>0.24226124258604709</v>
      </c>
      <c r="DL238" s="14">
        <f t="shared" si="194"/>
        <v>0.15724409999263148</v>
      </c>
      <c r="DM238" s="13">
        <f t="shared" si="194"/>
        <v>2.1808290177734933E-4</v>
      </c>
      <c r="DN238" s="6">
        <f t="shared" si="194"/>
        <v>1.3282637985136815E-3</v>
      </c>
      <c r="DO238" s="14">
        <f t="shared" si="194"/>
        <v>3.6573900277893437E-2</v>
      </c>
      <c r="DP238" s="6">
        <f t="shared" si="28"/>
        <v>0.11319962087396028</v>
      </c>
    </row>
    <row r="239" spans="1:120" hidden="1" outlineLevel="1" x14ac:dyDescent="0.25">
      <c r="A239">
        <f>NP2017_D1!A49</f>
        <v>0</v>
      </c>
      <c r="B239">
        <f>NP2017_D1!B49</f>
        <v>2058</v>
      </c>
      <c r="C239">
        <f t="shared" ref="C239:AH239" si="203">C49/C191</f>
        <v>1.0276132010285172E-2</v>
      </c>
      <c r="D239">
        <f t="shared" si="203"/>
        <v>0.89576696669568212</v>
      </c>
      <c r="E239">
        <f t="shared" si="203"/>
        <v>4.8088400027269324E-3</v>
      </c>
      <c r="F239">
        <f t="shared" si="203"/>
        <v>6.2270892259753117E-4</v>
      </c>
      <c r="G239">
        <f t="shared" si="203"/>
        <v>1.8448667038366412E-4</v>
      </c>
      <c r="H239">
        <f t="shared" si="203"/>
        <v>1.4370709361370671E-4</v>
      </c>
      <c r="I239">
        <f t="shared" si="203"/>
        <v>1.1823337998370149E-4</v>
      </c>
      <c r="J239">
        <f t="shared" si="203"/>
        <v>9.8694487470451213E-5</v>
      </c>
      <c r="K239">
        <f t="shared" si="203"/>
        <v>8.4159655630485129E-5</v>
      </c>
      <c r="L239">
        <f t="shared" si="203"/>
        <v>7.3937690032337537E-5</v>
      </c>
      <c r="M239">
        <f t="shared" si="203"/>
        <v>6.7345900335323629E-5</v>
      </c>
      <c r="N239">
        <f t="shared" si="203"/>
        <v>6.2799644422518731E-5</v>
      </c>
      <c r="O239">
        <f t="shared" si="203"/>
        <v>6.1429280277778224E-5</v>
      </c>
      <c r="P239">
        <f t="shared" si="203"/>
        <v>6.209713351472949E-5</v>
      </c>
      <c r="Q239">
        <f t="shared" si="203"/>
        <v>6.7507459234442753E-5</v>
      </c>
      <c r="R239">
        <f t="shared" si="203"/>
        <v>7.5591862784926445E-5</v>
      </c>
      <c r="S239">
        <f t="shared" si="203"/>
        <v>8.96831811731283E-5</v>
      </c>
      <c r="T239">
        <f t="shared" si="203"/>
        <v>1.0853856203969629E-4</v>
      </c>
      <c r="U239">
        <f t="shared" si="203"/>
        <v>1.3065834098868696E-4</v>
      </c>
      <c r="V239">
        <f t="shared" si="203"/>
        <v>1.5342905019846681E-4</v>
      </c>
      <c r="W239">
        <f t="shared" si="203"/>
        <v>1.7480145339342438E-4</v>
      </c>
      <c r="X239">
        <f t="shared" si="203"/>
        <v>1.9656280247279072E-4</v>
      </c>
      <c r="Y239">
        <f t="shared" si="203"/>
        <v>2.1697599320272203E-4</v>
      </c>
      <c r="Z239">
        <f t="shared" si="203"/>
        <v>2.3588672099809354E-4</v>
      </c>
      <c r="AA239">
        <f t="shared" si="203"/>
        <v>2.5099812807003553E-4</v>
      </c>
      <c r="AB239">
        <f t="shared" si="203"/>
        <v>2.6286168045105713E-4</v>
      </c>
      <c r="AC239">
        <f t="shared" si="203"/>
        <v>2.7055121249661813E-4</v>
      </c>
      <c r="AD239">
        <f t="shared" si="203"/>
        <v>2.7670274942479873E-4</v>
      </c>
      <c r="AE239">
        <f t="shared" si="203"/>
        <v>2.8099619636137718E-4</v>
      </c>
      <c r="AF239">
        <f t="shared" si="203"/>
        <v>2.8658913984446973E-4</v>
      </c>
      <c r="AG239">
        <f t="shared" si="203"/>
        <v>2.9452726953342579E-4</v>
      </c>
      <c r="AH239">
        <f t="shared" si="203"/>
        <v>3.0320618363206738E-4</v>
      </c>
      <c r="AI239">
        <f t="shared" ref="AI239:BN239" si="204">AI49/AI191</f>
        <v>3.1329967133620907E-4</v>
      </c>
      <c r="AJ239">
        <f t="shared" si="204"/>
        <v>3.2561648889937431E-4</v>
      </c>
      <c r="AK239">
        <f t="shared" si="204"/>
        <v>3.3851169946214472E-4</v>
      </c>
      <c r="AL239">
        <f t="shared" si="204"/>
        <v>3.5354428142124803E-4</v>
      </c>
      <c r="AM239">
        <f t="shared" si="204"/>
        <v>3.7095363634687394E-4</v>
      </c>
      <c r="AN239">
        <f t="shared" si="204"/>
        <v>3.9061942891914893E-4</v>
      </c>
      <c r="AO239">
        <f t="shared" si="204"/>
        <v>4.1400378704516784E-4</v>
      </c>
      <c r="AP239">
        <f t="shared" si="204"/>
        <v>4.4055571086697479E-4</v>
      </c>
      <c r="AQ239">
        <f t="shared" si="204"/>
        <v>4.7137756866509172E-4</v>
      </c>
      <c r="AR239">
        <f t="shared" si="204"/>
        <v>5.0454247578375383E-4</v>
      </c>
      <c r="AS239">
        <f t="shared" si="204"/>
        <v>5.4405343796001945E-4</v>
      </c>
      <c r="AT239">
        <f t="shared" si="204"/>
        <v>5.9499193162559504E-4</v>
      </c>
      <c r="AU239">
        <f t="shared" si="204"/>
        <v>6.3421479764508369E-4</v>
      </c>
      <c r="AV239">
        <f t="shared" si="204"/>
        <v>7.0136098055247314E-4</v>
      </c>
      <c r="AW239">
        <f t="shared" si="204"/>
        <v>7.7578572204415263E-4</v>
      </c>
      <c r="AX239">
        <f t="shared" si="204"/>
        <v>8.5710084011362295E-4</v>
      </c>
      <c r="AY239">
        <f t="shared" si="204"/>
        <v>9.450146075324164E-4</v>
      </c>
      <c r="AZ239">
        <f t="shared" si="204"/>
        <v>1.0586292723398026E-3</v>
      </c>
      <c r="BA239">
        <f t="shared" si="204"/>
        <v>1.1693663982044805E-3</v>
      </c>
      <c r="BB239">
        <f t="shared" si="204"/>
        <v>1.2568811340981328E-3</v>
      </c>
      <c r="BC239">
        <f t="shared" si="204"/>
        <v>1.4142488881675379E-3</v>
      </c>
      <c r="BD239">
        <f t="shared" si="204"/>
        <v>1.5699137987512492E-3</v>
      </c>
      <c r="BE239">
        <f t="shared" si="204"/>
        <v>1.7188124999488754E-3</v>
      </c>
      <c r="BF239">
        <f t="shared" si="204"/>
        <v>1.8852384453938969E-3</v>
      </c>
      <c r="BG239">
        <f t="shared" si="204"/>
        <v>2.0956653352971017E-3</v>
      </c>
      <c r="BH239">
        <f t="shared" si="204"/>
        <v>2.3076913392541276E-3</v>
      </c>
      <c r="BI239">
        <f t="shared" si="204"/>
        <v>2.4885369887936095E-3</v>
      </c>
      <c r="BJ239">
        <f t="shared" si="204"/>
        <v>2.7544582229170182E-3</v>
      </c>
      <c r="BK239">
        <f t="shared" si="204"/>
        <v>3.0875088585554191E-3</v>
      </c>
      <c r="BL239">
        <f t="shared" si="204"/>
        <v>3.3052438128688935E-3</v>
      </c>
      <c r="BM239">
        <f t="shared" si="204"/>
        <v>3.5714110402999184E-3</v>
      </c>
      <c r="BN239">
        <f t="shared" si="204"/>
        <v>3.860249247848232E-3</v>
      </c>
      <c r="BO239">
        <f t="shared" ref="BO239:CJ239" si="205">BO49/BO191</f>
        <v>4.1734062992424556E-3</v>
      </c>
      <c r="BP239">
        <f t="shared" si="205"/>
        <v>4.6126156257633314E-3</v>
      </c>
      <c r="BQ239">
        <f t="shared" si="205"/>
        <v>5.1438798457686275E-3</v>
      </c>
      <c r="BR239">
        <f t="shared" si="205"/>
        <v>5.6790841540277194E-3</v>
      </c>
      <c r="BS239">
        <f t="shared" si="205"/>
        <v>6.3715988226003299E-3</v>
      </c>
      <c r="BT239">
        <f t="shared" si="205"/>
        <v>7.2248954789845285E-3</v>
      </c>
      <c r="BU239">
        <f t="shared" si="205"/>
        <v>8.3222542486473521E-3</v>
      </c>
      <c r="BV239">
        <f t="shared" si="205"/>
        <v>9.1357893970577531E-3</v>
      </c>
      <c r="BW239">
        <f t="shared" si="205"/>
        <v>1.0117604141546077E-2</v>
      </c>
      <c r="BX239">
        <f t="shared" si="205"/>
        <v>1.1081874266397016E-2</v>
      </c>
      <c r="BY239">
        <f t="shared" si="205"/>
        <v>1.2346107126323082E-2</v>
      </c>
      <c r="BZ239">
        <f t="shared" si="205"/>
        <v>1.4296853859542097E-2</v>
      </c>
      <c r="CA239">
        <f t="shared" si="205"/>
        <v>1.5291801465535189E-2</v>
      </c>
      <c r="CB239">
        <f t="shared" si="205"/>
        <v>1.7341160801848259E-2</v>
      </c>
      <c r="CC239">
        <f t="shared" si="205"/>
        <v>1.9599365861275083E-2</v>
      </c>
      <c r="CD239">
        <f t="shared" si="205"/>
        <v>2.1438184795518917E-2</v>
      </c>
      <c r="CE239">
        <f t="shared" si="205"/>
        <v>2.6072442328704384E-2</v>
      </c>
      <c r="CF239">
        <f t="shared" si="205"/>
        <v>2.8283825085583445E-2</v>
      </c>
      <c r="CG239">
        <f t="shared" si="205"/>
        <v>3.2148371923671648E-2</v>
      </c>
      <c r="CH239">
        <f t="shared" si="205"/>
        <v>3.7454714445291033E-2</v>
      </c>
      <c r="CI239">
        <f t="shared" si="205"/>
        <v>4.0048895112862262E-2</v>
      </c>
      <c r="CJ239">
        <f t="shared" si="205"/>
        <v>4.8228039881576999E-2</v>
      </c>
      <c r="DA239" s="13">
        <f t="shared" si="188"/>
        <v>3.3997071310990792E-3</v>
      </c>
      <c r="DB239" s="6">
        <f t="shared" si="188"/>
        <v>8.8207319065956283E-4</v>
      </c>
      <c r="DC239" s="6">
        <f t="shared" si="188"/>
        <v>2.5462755717533185E-3</v>
      </c>
      <c r="DD239" s="6">
        <f t="shared" si="188"/>
        <v>3.9047016968664881E-3</v>
      </c>
      <c r="DE239" s="6">
        <f t="shared" si="188"/>
        <v>6.5222480328563127E-3</v>
      </c>
      <c r="DF239" s="6">
        <f t="shared" si="188"/>
        <v>1.1325018755859256E-2</v>
      </c>
      <c r="DG239" s="6">
        <f t="shared" si="188"/>
        <v>1.9734990409684874E-2</v>
      </c>
      <c r="DH239" s="6">
        <f t="shared" si="188"/>
        <v>3.6671556835301551E-2</v>
      </c>
      <c r="DI239" s="6">
        <f t="shared" ref="DI239:DK239" si="206">DI49/DI191</f>
        <v>6.8111552684660459E-2</v>
      </c>
      <c r="DJ239" s="6">
        <f t="shared" si="206"/>
        <v>0.12754696412166946</v>
      </c>
      <c r="DK239" s="6">
        <f t="shared" si="206"/>
        <v>0.2404448938321537</v>
      </c>
      <c r="DL239" s="14">
        <f t="shared" si="194"/>
        <v>0.15338454458307338</v>
      </c>
      <c r="DM239" s="13">
        <f t="shared" si="194"/>
        <v>2.1299752752297008E-4</v>
      </c>
      <c r="DN239" s="6">
        <f t="shared" si="194"/>
        <v>1.2975141482315601E-3</v>
      </c>
      <c r="DO239" s="14">
        <f t="shared" si="194"/>
        <v>3.6096556529440965E-2</v>
      </c>
      <c r="DP239" s="6">
        <f t="shared" si="28"/>
        <v>0.11264538701618418</v>
      </c>
    </row>
    <row r="240" spans="1:120" hidden="1" outlineLevel="1" x14ac:dyDescent="0.25">
      <c r="A240">
        <f>NP2017_D1!A50</f>
        <v>0</v>
      </c>
      <c r="B240">
        <f>NP2017_D1!B50</f>
        <v>2059</v>
      </c>
      <c r="C240">
        <f t="shared" ref="C240:AH240" si="207">C50/C192</f>
        <v>1.0234006297258529E-2</v>
      </c>
      <c r="D240">
        <f t="shared" si="207"/>
        <v>0.89333952813756301</v>
      </c>
      <c r="E240">
        <f t="shared" si="207"/>
        <v>4.728123241177982E-3</v>
      </c>
      <c r="F240">
        <f t="shared" si="207"/>
        <v>6.112638766209732E-4</v>
      </c>
      <c r="G240">
        <f t="shared" si="207"/>
        <v>1.8250810574043538E-4</v>
      </c>
      <c r="H240">
        <f t="shared" si="207"/>
        <v>1.4247227679758563E-4</v>
      </c>
      <c r="I240">
        <f t="shared" si="207"/>
        <v>1.1613229211187819E-4</v>
      </c>
      <c r="J240">
        <f t="shared" si="207"/>
        <v>9.7306180232317372E-5</v>
      </c>
      <c r="K240">
        <f t="shared" si="207"/>
        <v>8.3250591746563484E-5</v>
      </c>
      <c r="L240">
        <f t="shared" si="207"/>
        <v>7.2822554728298373E-5</v>
      </c>
      <c r="M240">
        <f t="shared" si="207"/>
        <v>6.624572370287821E-5</v>
      </c>
      <c r="N240">
        <f t="shared" si="207"/>
        <v>6.2390280136878854E-5</v>
      </c>
      <c r="O240">
        <f t="shared" si="207"/>
        <v>6.080070230461785E-5</v>
      </c>
      <c r="P240">
        <f t="shared" si="207"/>
        <v>6.1697271602011473E-5</v>
      </c>
      <c r="Q240">
        <f t="shared" si="207"/>
        <v>6.5745432330440614E-5</v>
      </c>
      <c r="R240">
        <f t="shared" si="207"/>
        <v>7.4046666105296615E-5</v>
      </c>
      <c r="S240">
        <f t="shared" si="207"/>
        <v>8.7893741424725997E-5</v>
      </c>
      <c r="T240">
        <f t="shared" si="207"/>
        <v>1.0650055575764697E-4</v>
      </c>
      <c r="U240">
        <f t="shared" si="207"/>
        <v>1.2792557057711876E-4</v>
      </c>
      <c r="V240">
        <f t="shared" si="207"/>
        <v>1.5046209866402101E-4</v>
      </c>
      <c r="W240">
        <f t="shared" si="207"/>
        <v>1.716041837011758E-4</v>
      </c>
      <c r="X240">
        <f t="shared" si="207"/>
        <v>1.9204966868151122E-4</v>
      </c>
      <c r="Y240">
        <f t="shared" si="207"/>
        <v>2.1183744154143071E-4</v>
      </c>
      <c r="Z240">
        <f t="shared" si="207"/>
        <v>2.3057472415376605E-4</v>
      </c>
      <c r="AA240">
        <f t="shared" si="207"/>
        <v>2.4490522593678378E-4</v>
      </c>
      <c r="AB240">
        <f t="shared" si="207"/>
        <v>2.5580284101557951E-4</v>
      </c>
      <c r="AC240">
        <f t="shared" si="207"/>
        <v>2.6380869037290747E-4</v>
      </c>
      <c r="AD240">
        <f t="shared" si="207"/>
        <v>2.6923031450373574E-4</v>
      </c>
      <c r="AE240">
        <f t="shared" si="207"/>
        <v>2.7361289576665303E-4</v>
      </c>
      <c r="AF240">
        <f t="shared" si="207"/>
        <v>2.7946446524607267E-4</v>
      </c>
      <c r="AG240">
        <f t="shared" si="207"/>
        <v>2.8600535849585912E-4</v>
      </c>
      <c r="AH240">
        <f t="shared" si="207"/>
        <v>2.9548690582105176E-4</v>
      </c>
      <c r="AI240">
        <f t="shared" ref="AI240:BN240" si="208">AI50/AI192</f>
        <v>3.0492764680002275E-4</v>
      </c>
      <c r="AJ240">
        <f t="shared" si="208"/>
        <v>3.1596937969465867E-4</v>
      </c>
      <c r="AK240">
        <f t="shared" si="208"/>
        <v>3.2899850469682637E-4</v>
      </c>
      <c r="AL240">
        <f t="shared" si="208"/>
        <v>3.4375167886218592E-4</v>
      </c>
      <c r="AM240">
        <f t="shared" si="208"/>
        <v>3.6160656177438834E-4</v>
      </c>
      <c r="AN240">
        <f t="shared" si="208"/>
        <v>3.8065062218697312E-4</v>
      </c>
      <c r="AO240">
        <f t="shared" si="208"/>
        <v>4.0353619318880655E-4</v>
      </c>
      <c r="AP240">
        <f t="shared" si="208"/>
        <v>4.2914361064805425E-4</v>
      </c>
      <c r="AQ240">
        <f t="shared" si="208"/>
        <v>4.5833619216743387E-4</v>
      </c>
      <c r="AR240">
        <f t="shared" si="208"/>
        <v>4.9204357805846303E-4</v>
      </c>
      <c r="AS240">
        <f t="shared" si="208"/>
        <v>5.3054457846652932E-4</v>
      </c>
      <c r="AT240">
        <f t="shared" si="208"/>
        <v>5.7442528540696406E-4</v>
      </c>
      <c r="AU240">
        <f t="shared" si="208"/>
        <v>6.3273639667349869E-4</v>
      </c>
      <c r="AV240">
        <f t="shared" si="208"/>
        <v>6.7974630334999959E-4</v>
      </c>
      <c r="AW240">
        <f t="shared" si="208"/>
        <v>7.5578847794801002E-4</v>
      </c>
      <c r="AX240">
        <f t="shared" si="208"/>
        <v>8.4017935207416987E-4</v>
      </c>
      <c r="AY240">
        <f t="shared" si="208"/>
        <v>9.29448638444276E-4</v>
      </c>
      <c r="AZ240">
        <f t="shared" si="208"/>
        <v>1.0238739209430009E-3</v>
      </c>
      <c r="BA240">
        <f t="shared" si="208"/>
        <v>1.1433954164492284E-3</v>
      </c>
      <c r="BB240">
        <f t="shared" si="208"/>
        <v>1.2594445569536442E-3</v>
      </c>
      <c r="BC240">
        <f t="shared" si="208"/>
        <v>1.350213979171332E-3</v>
      </c>
      <c r="BD240">
        <f t="shared" si="208"/>
        <v>1.5183506154054806E-3</v>
      </c>
      <c r="BE240">
        <f t="shared" si="208"/>
        <v>1.6885822875151539E-3</v>
      </c>
      <c r="BF240">
        <f t="shared" si="208"/>
        <v>1.8528624861900516E-3</v>
      </c>
      <c r="BG240">
        <f t="shared" si="208"/>
        <v>2.0358151290675946E-3</v>
      </c>
      <c r="BH240">
        <f t="shared" si="208"/>
        <v>2.2666679710241157E-3</v>
      </c>
      <c r="BI240">
        <f t="shared" si="208"/>
        <v>2.4923325778007949E-3</v>
      </c>
      <c r="BJ240">
        <f t="shared" si="208"/>
        <v>2.6750674006587333E-3</v>
      </c>
      <c r="BK240">
        <f t="shared" si="208"/>
        <v>2.9456495141691628E-3</v>
      </c>
      <c r="BL240">
        <f t="shared" si="208"/>
        <v>3.2854606823006951E-3</v>
      </c>
      <c r="BM240">
        <f t="shared" si="208"/>
        <v>3.505906917448562E-3</v>
      </c>
      <c r="BN240">
        <f t="shared" si="208"/>
        <v>3.7985388785390585E-3</v>
      </c>
      <c r="BO240">
        <f t="shared" ref="BO240:CJ240" si="209">BO50/BO192</f>
        <v>4.1357073212929642E-3</v>
      </c>
      <c r="BP240">
        <f t="shared" si="209"/>
        <v>4.5106765736582224E-3</v>
      </c>
      <c r="BQ240">
        <f t="shared" si="209"/>
        <v>5.0228671061533113E-3</v>
      </c>
      <c r="BR240">
        <f t="shared" si="209"/>
        <v>5.6286615072028987E-3</v>
      </c>
      <c r="BS240">
        <f t="shared" si="209"/>
        <v>6.2278767740031951E-3</v>
      </c>
      <c r="BT240">
        <f t="shared" si="209"/>
        <v>6.9955552490503659E-3</v>
      </c>
      <c r="BU240">
        <f t="shared" si="209"/>
        <v>7.9388223635025665E-3</v>
      </c>
      <c r="BV240">
        <f t="shared" si="209"/>
        <v>9.1539644824160382E-3</v>
      </c>
      <c r="BW240">
        <f t="shared" si="209"/>
        <v>1.0064917607332715E-2</v>
      </c>
      <c r="BX240">
        <f t="shared" si="209"/>
        <v>1.1165944316037572E-2</v>
      </c>
      <c r="BY240">
        <f t="shared" si="209"/>
        <v>1.2245240334254181E-2</v>
      </c>
      <c r="BZ240">
        <f t="shared" si="209"/>
        <v>1.3651935924678974E-2</v>
      </c>
      <c r="CA240">
        <f t="shared" si="209"/>
        <v>1.581365112700369E-2</v>
      </c>
      <c r="CB240">
        <f t="shared" si="209"/>
        <v>1.6926021886546648E-2</v>
      </c>
      <c r="CC240">
        <f t="shared" si="209"/>
        <v>1.9234358503935088E-2</v>
      </c>
      <c r="CD240">
        <f t="shared" si="209"/>
        <v>2.1814920744650496E-2</v>
      </c>
      <c r="CE240">
        <f t="shared" si="209"/>
        <v>2.3945803571347967E-2</v>
      </c>
      <c r="CF240">
        <f t="shared" si="209"/>
        <v>2.9216564700519029E-2</v>
      </c>
      <c r="CG240">
        <f t="shared" si="209"/>
        <v>3.2190221668242341E-2</v>
      </c>
      <c r="CH240">
        <f t="shared" si="209"/>
        <v>3.6514104638880544E-2</v>
      </c>
      <c r="CI240">
        <f t="shared" si="209"/>
        <v>4.2079740965697915E-2</v>
      </c>
      <c r="CJ240">
        <f t="shared" si="209"/>
        <v>4.5158696263580586E-2</v>
      </c>
      <c r="DA240" s="13">
        <f t="shared" si="188"/>
        <v>3.5024855863331444E-3</v>
      </c>
      <c r="DB240" s="6">
        <f t="shared" si="188"/>
        <v>8.6109409272805231E-4</v>
      </c>
      <c r="DC240" s="6">
        <f t="shared" si="188"/>
        <v>2.4828539884319198E-3</v>
      </c>
      <c r="DD240" s="6">
        <f t="shared" si="188"/>
        <v>3.8447610058923985E-3</v>
      </c>
      <c r="DE240" s="6">
        <f t="shared" si="188"/>
        <v>6.3579091207514888E-3</v>
      </c>
      <c r="DF240" s="6">
        <f t="shared" si="188"/>
        <v>1.1193295360492891E-2</v>
      </c>
      <c r="DG240" s="6">
        <f t="shared" si="188"/>
        <v>1.9428296357478694E-2</v>
      </c>
      <c r="DH240" s="6">
        <f t="shared" si="188"/>
        <v>3.6530205175598122E-2</v>
      </c>
      <c r="DI240" s="6">
        <f t="shared" ref="DI240:DK240" si="210">DI50/DI192</f>
        <v>6.7318431635077336E-2</v>
      </c>
      <c r="DJ240" s="6">
        <f t="shared" si="210"/>
        <v>0.12798190446356678</v>
      </c>
      <c r="DK240" s="6">
        <f t="shared" si="210"/>
        <v>0.2367087291288956</v>
      </c>
      <c r="DL240" s="14">
        <f t="shared" si="194"/>
        <v>0.15467913095433228</v>
      </c>
      <c r="DM240" s="13">
        <f t="shared" si="194"/>
        <v>4.1864096171852704E-4</v>
      </c>
      <c r="DN240" s="6">
        <f t="shared" si="194"/>
        <v>3.0235699223465748E-3</v>
      </c>
      <c r="DO240" s="14">
        <f t="shared" si="194"/>
        <v>3.5648491420277928E-2</v>
      </c>
      <c r="DP240" s="6">
        <f t="shared" si="28"/>
        <v>0.11235041347656334</v>
      </c>
    </row>
    <row r="241" spans="1:120" collapsed="1" x14ac:dyDescent="0.25">
      <c r="A241">
        <f>NP2017_D1!A51</f>
        <v>0</v>
      </c>
      <c r="B241">
        <f>NP2017_D1!B51</f>
        <v>2060</v>
      </c>
      <c r="C241">
        <f t="shared" ref="C241:AH241" si="211">C51/C193</f>
        <v>1.0194778887298764E-2</v>
      </c>
      <c r="D241">
        <f t="shared" si="211"/>
        <v>0.89119865674260079</v>
      </c>
      <c r="E241">
        <f t="shared" si="211"/>
        <v>4.6483920789217913E-3</v>
      </c>
      <c r="F241">
        <f t="shared" si="211"/>
        <v>5.9926085117705799E-4</v>
      </c>
      <c r="G241">
        <f t="shared" si="211"/>
        <v>1.8101562436361693E-4</v>
      </c>
      <c r="H241">
        <f t="shared" si="211"/>
        <v>1.4058686199952943E-4</v>
      </c>
      <c r="I241">
        <f t="shared" si="211"/>
        <v>1.149626224668133E-4</v>
      </c>
      <c r="J241">
        <f t="shared" si="211"/>
        <v>9.6390067804882128E-5</v>
      </c>
      <c r="K241">
        <f t="shared" si="211"/>
        <v>8.2582643565187486E-5</v>
      </c>
      <c r="L241">
        <f t="shared" si="211"/>
        <v>7.2397741010049983E-5</v>
      </c>
      <c r="M241">
        <f t="shared" si="211"/>
        <v>6.6057137394787667E-5</v>
      </c>
      <c r="N241">
        <f t="shared" si="211"/>
        <v>6.198357818349348E-5</v>
      </c>
      <c r="O241">
        <f t="shared" si="211"/>
        <v>6.0172566808451566E-5</v>
      </c>
      <c r="P241">
        <f t="shared" si="211"/>
        <v>6.0843973517097156E-5</v>
      </c>
      <c r="Q241">
        <f t="shared" si="211"/>
        <v>6.4885528859866639E-5</v>
      </c>
      <c r="R241">
        <f t="shared" si="211"/>
        <v>7.294808190448529E-5</v>
      </c>
      <c r="S241">
        <f t="shared" si="211"/>
        <v>8.6098314383836172E-5</v>
      </c>
      <c r="T241">
        <f t="shared" si="211"/>
        <v>1.0445545087097017E-4</v>
      </c>
      <c r="U241">
        <f t="shared" si="211"/>
        <v>1.2585619590721898E-4</v>
      </c>
      <c r="V241">
        <f t="shared" si="211"/>
        <v>1.4704179846091814E-4</v>
      </c>
      <c r="W241">
        <f t="shared" si="211"/>
        <v>1.6752435762333788E-4</v>
      </c>
      <c r="X241">
        <f t="shared" si="211"/>
        <v>1.8775492916726978E-4</v>
      </c>
      <c r="Y241">
        <f t="shared" si="211"/>
        <v>2.064712058156489E-4</v>
      </c>
      <c r="Z241">
        <f t="shared" si="211"/>
        <v>2.2503027397274966E-4</v>
      </c>
      <c r="AA241">
        <f t="shared" si="211"/>
        <v>2.3920041997215068E-4</v>
      </c>
      <c r="AB241">
        <f t="shared" si="211"/>
        <v>2.5017751643910771E-4</v>
      </c>
      <c r="AC241">
        <f t="shared" si="211"/>
        <v>2.5743537943613711E-4</v>
      </c>
      <c r="AD241">
        <f t="shared" si="211"/>
        <v>2.627500062164828E-4</v>
      </c>
      <c r="AE241">
        <f t="shared" si="211"/>
        <v>2.6681631402923471E-4</v>
      </c>
      <c r="AF241">
        <f t="shared" si="211"/>
        <v>2.7193060118898746E-4</v>
      </c>
      <c r="AG241">
        <f t="shared" si="211"/>
        <v>2.7953465986708736E-4</v>
      </c>
      <c r="AH241">
        <f t="shared" si="211"/>
        <v>2.8782058029862089E-4</v>
      </c>
      <c r="AI241">
        <f t="shared" ref="AI241:BN241" si="212">AI51/AI193</f>
        <v>2.9684667959073988E-4</v>
      </c>
      <c r="AJ241">
        <f t="shared" si="212"/>
        <v>3.0743353567892702E-4</v>
      </c>
      <c r="AK241">
        <f t="shared" si="212"/>
        <v>3.2037889667780581E-4</v>
      </c>
      <c r="AL241">
        <f t="shared" si="212"/>
        <v>3.3485827103887602E-4</v>
      </c>
      <c r="AM241">
        <f t="shared" si="212"/>
        <v>3.5104123806597998E-4</v>
      </c>
      <c r="AN241">
        <f t="shared" si="212"/>
        <v>3.7032285096958958E-4</v>
      </c>
      <c r="AO241">
        <f t="shared" si="212"/>
        <v>3.9257277509773469E-4</v>
      </c>
      <c r="AP241">
        <f t="shared" si="212"/>
        <v>4.1805880182064212E-4</v>
      </c>
      <c r="AQ241">
        <f t="shared" si="212"/>
        <v>4.4648352373383908E-4</v>
      </c>
      <c r="AR241">
        <f t="shared" si="212"/>
        <v>4.8011402806793162E-4</v>
      </c>
      <c r="AS241">
        <f t="shared" si="212"/>
        <v>5.1753344784856773E-4</v>
      </c>
      <c r="AT241">
        <f t="shared" si="212"/>
        <v>5.6016995195198296E-4</v>
      </c>
      <c r="AU241">
        <f t="shared" si="212"/>
        <v>6.1119446084102194E-4</v>
      </c>
      <c r="AV241">
        <f t="shared" si="212"/>
        <v>6.7774725141451695E-4</v>
      </c>
      <c r="AW241">
        <f t="shared" si="212"/>
        <v>7.3275600675578071E-4</v>
      </c>
      <c r="AX241">
        <f t="shared" si="212"/>
        <v>8.1902680938323355E-4</v>
      </c>
      <c r="AY241">
        <f t="shared" si="212"/>
        <v>9.1113701977136858E-4</v>
      </c>
      <c r="AZ241">
        <f t="shared" si="212"/>
        <v>1.0076878704637503E-3</v>
      </c>
      <c r="BA241">
        <f t="shared" si="212"/>
        <v>1.1054087023786344E-3</v>
      </c>
      <c r="BB241">
        <f t="shared" si="212"/>
        <v>1.2320775074691262E-3</v>
      </c>
      <c r="BC241">
        <f t="shared" si="212"/>
        <v>1.353041284534108E-3</v>
      </c>
      <c r="BD241">
        <f t="shared" si="212"/>
        <v>1.4511305321594069E-3</v>
      </c>
      <c r="BE241">
        <f t="shared" si="212"/>
        <v>1.6334164338045484E-3</v>
      </c>
      <c r="BF241">
        <f t="shared" si="212"/>
        <v>1.8210038990715605E-3</v>
      </c>
      <c r="BG241">
        <f t="shared" si="212"/>
        <v>2.0018657011010672E-3</v>
      </c>
      <c r="BH241">
        <f t="shared" si="212"/>
        <v>2.2023945840946497E-3</v>
      </c>
      <c r="BI241">
        <f t="shared" si="212"/>
        <v>2.4479977684067353E-3</v>
      </c>
      <c r="BJ241">
        <f t="shared" si="212"/>
        <v>2.6806964378174656E-3</v>
      </c>
      <c r="BK241">
        <f t="shared" si="212"/>
        <v>2.8617699804030518E-3</v>
      </c>
      <c r="BL241">
        <f t="shared" si="212"/>
        <v>3.1351258707705506E-3</v>
      </c>
      <c r="BM241">
        <f t="shared" si="212"/>
        <v>3.4852059497535032E-3</v>
      </c>
      <c r="BN241">
        <f t="shared" si="212"/>
        <v>3.7297785467984182E-3</v>
      </c>
      <c r="BO241">
        <f t="shared" ref="BO241:CJ241" si="213">BO51/BO193</f>
        <v>4.0725901565882962E-3</v>
      </c>
      <c r="BP241">
        <f t="shared" si="213"/>
        <v>4.4738356719423566E-3</v>
      </c>
      <c r="BQ241">
        <f t="shared" si="213"/>
        <v>4.9162826437422376E-3</v>
      </c>
      <c r="BR241">
        <f t="shared" si="213"/>
        <v>5.4990873868682923E-3</v>
      </c>
      <c r="BS241">
        <f t="shared" si="213"/>
        <v>6.177936906020429E-3</v>
      </c>
      <c r="BT241">
        <f t="shared" si="213"/>
        <v>6.8419761471408382E-3</v>
      </c>
      <c r="BU241">
        <f t="shared" si="213"/>
        <v>7.6908657200225978E-3</v>
      </c>
      <c r="BV241">
        <f t="shared" si="213"/>
        <v>8.7382540858261405E-3</v>
      </c>
      <c r="BW241">
        <f t="shared" si="213"/>
        <v>1.0090838642318471E-2</v>
      </c>
      <c r="BX241">
        <f t="shared" si="213"/>
        <v>1.1112100337202445E-2</v>
      </c>
      <c r="BY241">
        <f t="shared" si="213"/>
        <v>1.2343348726808624E-2</v>
      </c>
      <c r="BZ241">
        <f t="shared" si="213"/>
        <v>1.354729004163719E-2</v>
      </c>
      <c r="CA241">
        <f t="shared" si="213"/>
        <v>1.510611238962266E-2</v>
      </c>
      <c r="CB241">
        <f t="shared" si="213"/>
        <v>1.7508705496780765E-2</v>
      </c>
      <c r="CC241">
        <f t="shared" si="213"/>
        <v>1.8780422906884319E-2</v>
      </c>
      <c r="CD241">
        <f t="shared" si="213"/>
        <v>2.1415310596089983E-2</v>
      </c>
      <c r="CE241">
        <f t="shared" si="213"/>
        <v>2.4375093026010833E-2</v>
      </c>
      <c r="CF241">
        <f t="shared" si="213"/>
        <v>2.6849103519506815E-2</v>
      </c>
      <c r="CG241">
        <f t="shared" si="213"/>
        <v>3.326677461580016E-2</v>
      </c>
      <c r="CH241">
        <f t="shared" si="213"/>
        <v>3.6579833232313091E-2</v>
      </c>
      <c r="CI241">
        <f t="shared" si="213"/>
        <v>4.1029273138345486E-2</v>
      </c>
      <c r="CJ241">
        <f t="shared" si="213"/>
        <v>4.7441090002454542E-2</v>
      </c>
      <c r="DA241" s="4">
        <f t="shared" si="188"/>
        <v>3.619939446475243E-3</v>
      </c>
      <c r="DB241" s="1">
        <f t="shared" si="188"/>
        <v>8.4011081668660217E-4</v>
      </c>
      <c r="DC241" s="1">
        <f t="shared" si="188"/>
        <v>2.4366560150064563E-3</v>
      </c>
      <c r="DD241" s="1">
        <f t="shared" si="188"/>
        <v>3.7725379386606161E-3</v>
      </c>
      <c r="DE241" s="1">
        <f t="shared" si="188"/>
        <v>6.2261786586739528E-3</v>
      </c>
      <c r="DF241" s="1">
        <f t="shared" si="188"/>
        <v>1.1071768615689186E-2</v>
      </c>
      <c r="DG241" s="1">
        <f t="shared" si="188"/>
        <v>1.9279492242595203E-2</v>
      </c>
      <c r="DH241" s="1">
        <f t="shared" si="188"/>
        <v>3.6284704709252241E-2</v>
      </c>
      <c r="DI241" s="1">
        <f t="shared" ref="DI241:DK241" si="214">DI51/DI193</f>
        <v>6.6344853140078E-2</v>
      </c>
      <c r="DJ241" s="1">
        <f t="shared" si="214"/>
        <v>0.12734359681002227</v>
      </c>
      <c r="DK241" s="1">
        <f t="shared" si="214"/>
        <v>0.23237512202112756</v>
      </c>
      <c r="DL241" s="5">
        <f t="shared" si="194"/>
        <v>0.14915114475840796</v>
      </c>
      <c r="DM241" s="4">
        <f t="shared" si="194"/>
        <v>4.1296601907328523E-4</v>
      </c>
      <c r="DN241" s="1">
        <f t="shared" si="194"/>
        <v>2.945395669722975E-3</v>
      </c>
      <c r="DO241" s="5">
        <f t="shared" si="194"/>
        <v>3.5218432223563467E-2</v>
      </c>
      <c r="DP241" s="6">
        <f t="shared" si="28"/>
        <v>0.11128442808264932</v>
      </c>
    </row>
    <row r="242" spans="1:120" x14ac:dyDescent="0.25">
      <c r="A242" t="s">
        <v>129</v>
      </c>
    </row>
    <row r="243" spans="1:120" x14ac:dyDescent="0.25">
      <c r="B243" s="29" t="s">
        <v>170</v>
      </c>
      <c r="C243" s="18">
        <f t="shared" ref="C243:AH243" si="215">(C211/C196-1)/15</f>
        <v>7.5735722599533728E-3</v>
      </c>
      <c r="D243" s="18">
        <f t="shared" si="215"/>
        <v>8.5175154307992038</v>
      </c>
      <c r="E243" s="18">
        <f t="shared" si="215"/>
        <v>1.2716050128838825</v>
      </c>
      <c r="F243" s="18">
        <f t="shared" si="215"/>
        <v>0.25941799948413213</v>
      </c>
      <c r="G243" s="18">
        <f t="shared" si="215"/>
        <v>1.4822502763660298E-2</v>
      </c>
      <c r="H243" s="18">
        <f t="shared" si="215"/>
        <v>1.3439867374942072E-2</v>
      </c>
      <c r="I243" s="18">
        <f t="shared" si="215"/>
        <v>1.2067780067140413E-2</v>
      </c>
      <c r="J243" s="18">
        <f t="shared" si="215"/>
        <v>1.002976850790307E-2</v>
      </c>
      <c r="K243" s="18">
        <f t="shared" si="215"/>
        <v>7.7108194052881128E-3</v>
      </c>
      <c r="L243" s="18">
        <f t="shared" si="215"/>
        <v>5.1929156097714644E-3</v>
      </c>
      <c r="M243" s="18">
        <f t="shared" si="215"/>
        <v>-2.2173177588157142E-3</v>
      </c>
      <c r="N243" s="18">
        <f t="shared" si="215"/>
        <v>-9.0451924067084903E-3</v>
      </c>
      <c r="O243" s="18">
        <f t="shared" si="215"/>
        <v>-1.4712827681704772E-2</v>
      </c>
      <c r="P243" s="18">
        <f t="shared" si="215"/>
        <v>-1.973876626811685E-2</v>
      </c>
      <c r="Q243" s="18">
        <f t="shared" si="215"/>
        <v>-2.5102950019026026E-2</v>
      </c>
      <c r="R243" s="18">
        <f t="shared" si="215"/>
        <v>-2.7583261351463304E-2</v>
      </c>
      <c r="S243" s="18">
        <f t="shared" si="215"/>
        <v>-3.0121602535974661E-2</v>
      </c>
      <c r="T243" s="18">
        <f t="shared" si="215"/>
        <v>-3.0108690313946494E-2</v>
      </c>
      <c r="U243" s="18">
        <f t="shared" si="215"/>
        <v>-3.0884140366935178E-2</v>
      </c>
      <c r="V243" s="18">
        <f t="shared" si="215"/>
        <v>-3.0439790575111512E-2</v>
      </c>
      <c r="W243" s="18">
        <f t="shared" si="215"/>
        <v>-3.0598241538925201E-2</v>
      </c>
      <c r="X243" s="18">
        <f t="shared" si="215"/>
        <v>-2.9781417621779445E-2</v>
      </c>
      <c r="Y243" s="18">
        <f t="shared" si="215"/>
        <v>-2.8916216661415521E-2</v>
      </c>
      <c r="Z243" s="18">
        <f t="shared" si="215"/>
        <v>-2.9144729036395887E-2</v>
      </c>
      <c r="AA243" s="18">
        <f t="shared" si="215"/>
        <v>-2.677440553518998E-2</v>
      </c>
      <c r="AB243" s="18">
        <f t="shared" si="215"/>
        <v>-2.4995411004469462E-2</v>
      </c>
      <c r="AC243" s="18">
        <f t="shared" si="215"/>
        <v>-2.3658385212383542E-2</v>
      </c>
      <c r="AD243" s="18">
        <f t="shared" si="215"/>
        <v>-2.3921895148551038E-2</v>
      </c>
      <c r="AE243" s="18">
        <f t="shared" si="215"/>
        <v>-2.3329820007287012E-2</v>
      </c>
      <c r="AF243" s="18">
        <f t="shared" si="215"/>
        <v>-2.334754149542996E-2</v>
      </c>
      <c r="AG243" s="18">
        <f t="shared" si="215"/>
        <v>-2.4322477790303113E-2</v>
      </c>
      <c r="AH243" s="18">
        <f t="shared" si="215"/>
        <v>-2.2678386592145414E-2</v>
      </c>
      <c r="AI243" s="18">
        <f t="shared" ref="AI243:BN243" si="216">(AI211/AI196-1)/15</f>
        <v>-2.2026814376699667E-2</v>
      </c>
      <c r="AJ243" s="18">
        <f t="shared" si="216"/>
        <v>-2.2193836486643859E-2</v>
      </c>
      <c r="AK243" s="18">
        <f t="shared" si="216"/>
        <v>-2.1877352209998202E-2</v>
      </c>
      <c r="AL243" s="18">
        <f t="shared" si="216"/>
        <v>-2.2604634992815915E-2</v>
      </c>
      <c r="AM243" s="18">
        <f t="shared" si="216"/>
        <v>-2.127097417673697E-2</v>
      </c>
      <c r="AN243" s="18">
        <f t="shared" si="216"/>
        <v>-2.1964980732260928E-2</v>
      </c>
      <c r="AO243" s="18">
        <f t="shared" si="216"/>
        <v>-2.1817299261075583E-2</v>
      </c>
      <c r="AP243" s="18">
        <f t="shared" si="216"/>
        <v>-2.18612438839603E-2</v>
      </c>
      <c r="AQ243" s="18">
        <f t="shared" si="216"/>
        <v>-2.3133713684633558E-2</v>
      </c>
      <c r="AR243" s="18">
        <f t="shared" si="216"/>
        <v>-2.1253819549287609E-2</v>
      </c>
      <c r="AS243" s="18">
        <f t="shared" si="216"/>
        <v>-2.1129592032806198E-2</v>
      </c>
      <c r="AT243" s="18">
        <f t="shared" si="216"/>
        <v>-2.2994903108877338E-2</v>
      </c>
      <c r="AU243" s="18">
        <f t="shared" si="216"/>
        <v>-2.4168901025048761E-2</v>
      </c>
      <c r="AV243" s="18">
        <f t="shared" si="216"/>
        <v>-2.4704481785664343E-2</v>
      </c>
      <c r="AW243" s="18">
        <f t="shared" si="216"/>
        <v>-2.3677421169407218E-2</v>
      </c>
      <c r="AX243" s="18">
        <f t="shared" si="216"/>
        <v>-2.3001761520074573E-2</v>
      </c>
      <c r="AY243" s="18">
        <f t="shared" si="216"/>
        <v>-2.5552070188475696E-2</v>
      </c>
      <c r="AZ243" s="18">
        <f t="shared" si="216"/>
        <v>-2.5334480560363783E-2</v>
      </c>
      <c r="BA243" s="18">
        <f t="shared" si="216"/>
        <v>-2.5837562471921802E-2</v>
      </c>
      <c r="BB243" s="18">
        <f t="shared" si="216"/>
        <v>-2.6105420517213998E-2</v>
      </c>
      <c r="BC243" s="18">
        <f t="shared" si="216"/>
        <v>-2.2078042425437316E-2</v>
      </c>
      <c r="BD243" s="18">
        <f t="shared" si="216"/>
        <v>-2.3755008111022529E-2</v>
      </c>
      <c r="BE243" s="18">
        <f t="shared" si="216"/>
        <v>-2.4189153078998035E-2</v>
      </c>
      <c r="BF243" s="18">
        <f t="shared" si="216"/>
        <v>-2.3095665945008351E-2</v>
      </c>
      <c r="BG243" s="18">
        <f t="shared" si="216"/>
        <v>-2.4385804116045021E-2</v>
      </c>
      <c r="BH243" s="18">
        <f t="shared" si="216"/>
        <v>-2.1782279166194442E-2</v>
      </c>
      <c r="BI243" s="18">
        <f t="shared" si="216"/>
        <v>-2.3236097519648398E-2</v>
      </c>
      <c r="BJ243" s="18">
        <f t="shared" si="216"/>
        <v>-2.3428381588492017E-2</v>
      </c>
      <c r="BK243" s="18">
        <f t="shared" si="216"/>
        <v>-2.4019852839232528E-2</v>
      </c>
      <c r="BL243" s="18">
        <f t="shared" si="216"/>
        <v>-2.0962765341567772E-2</v>
      </c>
      <c r="BM243" s="18">
        <f t="shared" si="216"/>
        <v>-1.7793467913222574E-2</v>
      </c>
      <c r="BN243" s="18">
        <f t="shared" si="216"/>
        <v>-1.9223856882412866E-2</v>
      </c>
      <c r="BO243" s="18">
        <f t="shared" ref="BO243:CJ243" si="217">(BO211/BO196-1)/15</f>
        <v>-2.0296596440471208E-2</v>
      </c>
      <c r="BP243" s="18">
        <f t="shared" si="217"/>
        <v>-2.1064117334179885E-2</v>
      </c>
      <c r="BQ243" s="18">
        <f t="shared" si="217"/>
        <v>-2.2390540952044801E-2</v>
      </c>
      <c r="BR243" s="18">
        <f t="shared" si="217"/>
        <v>-2.082564242413034E-2</v>
      </c>
      <c r="BS243" s="18">
        <f t="shared" si="217"/>
        <v>-2.0912664861816983E-2</v>
      </c>
      <c r="BT243" s="18">
        <f t="shared" si="217"/>
        <v>-1.2373641946474027E-2</v>
      </c>
      <c r="BU243" s="18">
        <f t="shared" si="217"/>
        <v>-1.9460109508312753E-2</v>
      </c>
      <c r="BV243" s="18">
        <f t="shared" si="217"/>
        <v>-1.8626111547350232E-2</v>
      </c>
      <c r="BW243" s="18">
        <f t="shared" si="217"/>
        <v>-1.7482973272496018E-2</v>
      </c>
      <c r="BX243" s="18">
        <f t="shared" si="217"/>
        <v>-1.4530319567726472E-2</v>
      </c>
      <c r="BY243" s="18">
        <f t="shared" si="217"/>
        <v>-1.5084673758877268E-2</v>
      </c>
      <c r="BZ243" s="18">
        <f t="shared" si="217"/>
        <v>-1.4390830640420875E-2</v>
      </c>
      <c r="CA243" s="18">
        <f t="shared" si="217"/>
        <v>-1.5577822288326597E-2</v>
      </c>
      <c r="CB243" s="18">
        <f t="shared" si="217"/>
        <v>-1.4205842149177476E-2</v>
      </c>
      <c r="CC243" s="18">
        <f t="shared" si="217"/>
        <v>-1.3241874545347591E-2</v>
      </c>
      <c r="CD243" s="18">
        <f t="shared" si="217"/>
        <v>-1.3961609558921555E-2</v>
      </c>
      <c r="CE243" s="18">
        <f t="shared" si="217"/>
        <v>-1.4234985533411567E-2</v>
      </c>
      <c r="CF243" s="18">
        <f t="shared" si="217"/>
        <v>-1.2649350545957793E-2</v>
      </c>
      <c r="CG243" s="18">
        <f t="shared" si="217"/>
        <v>-1.3698226319124445E-2</v>
      </c>
      <c r="CH243" s="18">
        <f t="shared" si="217"/>
        <v>-1.3745806204683996E-2</v>
      </c>
      <c r="CI243" s="18">
        <f t="shared" si="217"/>
        <v>-1.6053223608768961E-2</v>
      </c>
      <c r="CJ243" s="18">
        <f t="shared" si="217"/>
        <v>4.8490106727434295E-3</v>
      </c>
      <c r="CK243" s="18"/>
      <c r="CL243" s="18"/>
      <c r="CM243" s="18"/>
      <c r="CN243" s="18"/>
      <c r="CO243" s="18"/>
      <c r="CP243" s="18"/>
      <c r="CQ243" s="18"/>
      <c r="CR243" s="18"/>
      <c r="CS243" s="18"/>
      <c r="CT243" s="18"/>
      <c r="CU243" s="18"/>
      <c r="CV243" s="18"/>
      <c r="CW243" s="18"/>
      <c r="CX243" s="18"/>
      <c r="CY243" s="18"/>
      <c r="CZ243" s="18"/>
      <c r="DA243" s="20">
        <f t="shared" ref="DA243:DO243" si="218">(DA211/DA195-1)/16</f>
        <v>9.0512625550497189E-3</v>
      </c>
      <c r="DB243" s="21">
        <f t="shared" si="218"/>
        <v>-2.5274318572190993E-2</v>
      </c>
      <c r="DC243" s="21">
        <f t="shared" si="218"/>
        <v>-2.2325472407869709E-2</v>
      </c>
      <c r="DD243" s="21">
        <f t="shared" si="218"/>
        <v>-1.9243365760073766E-2</v>
      </c>
      <c r="DE243" s="21">
        <f t="shared" si="218"/>
        <v>-1.7825495619094592E-2</v>
      </c>
      <c r="DF243" s="21">
        <f t="shared" si="218"/>
        <v>-1.4906652601080532E-2</v>
      </c>
      <c r="DG243" s="21">
        <f t="shared" si="218"/>
        <v>-1.3546811244270825E-2</v>
      </c>
      <c r="DH243" s="21">
        <f t="shared" si="218"/>
        <v>-1.0925778423827817E-2</v>
      </c>
      <c r="DI243" s="21"/>
      <c r="DJ243" s="21"/>
      <c r="DK243" s="21"/>
      <c r="DL243" s="22">
        <f t="shared" si="218"/>
        <v>-6.1432339800533801E-2</v>
      </c>
      <c r="DM243" s="20">
        <f t="shared" si="218"/>
        <v>-2.7643406586774395E-2</v>
      </c>
      <c r="DN243" s="21">
        <f t="shared" si="218"/>
        <v>-2.3310740793679674E-2</v>
      </c>
      <c r="DO243" s="22">
        <f t="shared" si="218"/>
        <v>-8.6019025958370895E-3</v>
      </c>
      <c r="DP243" s="19">
        <f t="shared" ref="DP243" si="219">(DP211/DP195-1)/16</f>
        <v>-3.0318843970527504E-3</v>
      </c>
    </row>
    <row r="244" spans="1:120" x14ac:dyDescent="0.25">
      <c r="B244" s="29" t="s">
        <v>130</v>
      </c>
      <c r="C244" s="19">
        <f t="shared" ref="C244:AH244" si="220">(C241/C211-1)/30</f>
        <v>4.072478574361149E-3</v>
      </c>
      <c r="D244" s="19">
        <f t="shared" si="220"/>
        <v>5.8369661229152959E-3</v>
      </c>
      <c r="E244" s="19">
        <f t="shared" si="220"/>
        <v>-1.3380190654264401E-2</v>
      </c>
      <c r="F244" s="19">
        <f t="shared" si="220"/>
        <v>-1.5054806483238765E-2</v>
      </c>
      <c r="G244" s="19">
        <f t="shared" si="220"/>
        <v>-7.7277571961262169E-3</v>
      </c>
      <c r="H244" s="19">
        <f t="shared" si="220"/>
        <v>-9.1801826933015414E-3</v>
      </c>
      <c r="I244" s="19">
        <f t="shared" si="220"/>
        <v>-9.7655307228771172E-3</v>
      </c>
      <c r="J244" s="19">
        <f t="shared" si="220"/>
        <v>-9.7163817096917304E-3</v>
      </c>
      <c r="K244" s="19">
        <f t="shared" si="220"/>
        <v>-9.2076123718814358E-3</v>
      </c>
      <c r="L244" s="19">
        <f t="shared" si="220"/>
        <v>-8.9840274145306862E-3</v>
      </c>
      <c r="M244" s="19">
        <f t="shared" si="220"/>
        <v>-8.5055462954679653E-3</v>
      </c>
      <c r="N244" s="19">
        <f t="shared" si="220"/>
        <v>-8.5300364875678936E-3</v>
      </c>
      <c r="O244" s="19">
        <f t="shared" si="220"/>
        <v>-9.5647739435558484E-3</v>
      </c>
      <c r="P244" s="19">
        <f t="shared" si="220"/>
        <v>-1.1222891483168481E-2</v>
      </c>
      <c r="Q244" s="19">
        <f t="shared" si="220"/>
        <v>-1.2754032546182566E-2</v>
      </c>
      <c r="R244" s="19">
        <f t="shared" si="220"/>
        <v>-1.4284660476457042E-2</v>
      </c>
      <c r="S244" s="19">
        <f t="shared" si="220"/>
        <v>-1.4621205208677719E-2</v>
      </c>
      <c r="T244" s="19">
        <f t="shared" si="220"/>
        <v>-1.5160633001388058E-2</v>
      </c>
      <c r="U244" s="19">
        <f t="shared" si="220"/>
        <v>-1.5446950183489976E-2</v>
      </c>
      <c r="V244" s="19">
        <f t="shared" si="220"/>
        <v>-1.5780561572307925E-2</v>
      </c>
      <c r="W244" s="19">
        <f t="shared" si="220"/>
        <v>-1.6111022412247537E-2</v>
      </c>
      <c r="X244" s="19">
        <f t="shared" si="220"/>
        <v>-1.6640069791930678E-2</v>
      </c>
      <c r="Y244" s="19">
        <f t="shared" si="220"/>
        <v>-1.6961779413539935E-2</v>
      </c>
      <c r="Z244" s="19">
        <f t="shared" si="220"/>
        <v>-1.6661015953556919E-2</v>
      </c>
      <c r="AA244" s="19">
        <f t="shared" si="220"/>
        <v>-1.7318518548922524E-2</v>
      </c>
      <c r="AB244" s="19">
        <f t="shared" si="220"/>
        <v>-1.7735182836217677E-2</v>
      </c>
      <c r="AC244" s="19">
        <f t="shared" si="220"/>
        <v>-1.7892503089593812E-2</v>
      </c>
      <c r="AD244" s="19">
        <f t="shared" si="220"/>
        <v>-1.8048148245223623E-2</v>
      </c>
      <c r="AE244" s="19">
        <f t="shared" si="220"/>
        <v>-1.8438124450357259E-2</v>
      </c>
      <c r="AF244" s="19">
        <f t="shared" si="220"/>
        <v>-1.8584357239378728E-2</v>
      </c>
      <c r="AG244" s="19">
        <f t="shared" si="220"/>
        <v>-1.8287505245427417E-2</v>
      </c>
      <c r="AH244" s="19">
        <f t="shared" si="220"/>
        <v>-1.8477867846871717E-2</v>
      </c>
      <c r="AI244" s="19">
        <f t="shared" ref="AI244:BN244" si="221">(AI241/AI211-1)/30</f>
        <v>-1.8959609508194693E-2</v>
      </c>
      <c r="AJ244" s="19">
        <f t="shared" si="221"/>
        <v>-1.8755121186590434E-2</v>
      </c>
      <c r="AK244" s="19">
        <f t="shared" si="221"/>
        <v>-1.8689851258520237E-2</v>
      </c>
      <c r="AL244" s="19">
        <f t="shared" si="221"/>
        <v>-1.8584044245997258E-2</v>
      </c>
      <c r="AM244" s="19">
        <f t="shared" si="221"/>
        <v>-1.8369563527669934E-2</v>
      </c>
      <c r="AN244" s="19">
        <f t="shared" si="221"/>
        <v>-1.8371833308434289E-2</v>
      </c>
      <c r="AO244" s="19">
        <f t="shared" si="221"/>
        <v>-1.8389867094031766E-2</v>
      </c>
      <c r="AP244" s="19">
        <f t="shared" si="221"/>
        <v>-1.8144394344062471E-2</v>
      </c>
      <c r="AQ244" s="19">
        <f t="shared" si="221"/>
        <v>-1.8147377360652972E-2</v>
      </c>
      <c r="AR244" s="19">
        <f t="shared" si="221"/>
        <v>-1.8270657877754719E-2</v>
      </c>
      <c r="AS244" s="19">
        <f t="shared" si="221"/>
        <v>-1.8645070460804252E-2</v>
      </c>
      <c r="AT244" s="19">
        <f t="shared" si="221"/>
        <v>-1.8273318292336322E-2</v>
      </c>
      <c r="AU244" s="19">
        <f t="shared" si="221"/>
        <v>-1.7964070039969329E-2</v>
      </c>
      <c r="AV244" s="19">
        <f t="shared" si="221"/>
        <v>-1.7283411554389401E-2</v>
      </c>
      <c r="AW244" s="19">
        <f t="shared" si="221"/>
        <v>-1.7363190233221873E-2</v>
      </c>
      <c r="AX244" s="19">
        <f t="shared" si="221"/>
        <v>-1.761556471511842E-2</v>
      </c>
      <c r="AY244" s="19">
        <f t="shared" si="221"/>
        <v>-1.6643955139420748E-2</v>
      </c>
      <c r="AZ244" s="19">
        <f t="shared" si="221"/>
        <v>-1.6773768206729701E-2</v>
      </c>
      <c r="BA244" s="19">
        <f t="shared" si="221"/>
        <v>-1.6940188264815224E-2</v>
      </c>
      <c r="BB244" s="19">
        <f t="shared" si="221"/>
        <v>-1.6190082636813683E-2</v>
      </c>
      <c r="BC244" s="19">
        <f t="shared" si="221"/>
        <v>-1.7465596597390456E-2</v>
      </c>
      <c r="BD244" s="19">
        <f t="shared" si="221"/>
        <v>-1.7072130521842161E-2</v>
      </c>
      <c r="BE244" s="19">
        <f t="shared" si="221"/>
        <v>-1.6396704817184912E-2</v>
      </c>
      <c r="BF244" s="19">
        <f t="shared" si="221"/>
        <v>-1.6341934533892818E-2</v>
      </c>
      <c r="BG244" s="19">
        <f t="shared" si="221"/>
        <v>-1.5153027823868499E-2</v>
      </c>
      <c r="BH244" s="19">
        <f t="shared" si="221"/>
        <v>-1.6069424585399672E-2</v>
      </c>
      <c r="BI244" s="19">
        <f t="shared" si="221"/>
        <v>-1.4839695187937426E-2</v>
      </c>
      <c r="BJ244" s="19">
        <f t="shared" si="221"/>
        <v>-1.4151628342809967E-2</v>
      </c>
      <c r="BK244" s="19">
        <f t="shared" si="221"/>
        <v>-1.4234963171159753E-2</v>
      </c>
      <c r="BL244" s="19">
        <f t="shared" si="221"/>
        <v>-1.4778849995538882E-2</v>
      </c>
      <c r="BM244" s="19">
        <f t="shared" si="221"/>
        <v>-1.5360627758107037E-2</v>
      </c>
      <c r="BN244" s="19">
        <f t="shared" si="221"/>
        <v>-1.4873181091431454E-2</v>
      </c>
      <c r="BO244" s="19">
        <f t="shared" ref="BO244:DL244" si="222">(BO241/BO211-1)/30</f>
        <v>-1.4276428717285549E-2</v>
      </c>
      <c r="BP244" s="19">
        <f t="shared" si="222"/>
        <v>-1.3719308170378841E-2</v>
      </c>
      <c r="BQ244" s="19">
        <f t="shared" si="222"/>
        <v>-1.2760690231074493E-2</v>
      </c>
      <c r="BR244" s="19">
        <f t="shared" si="222"/>
        <v>-1.3072082464279025E-2</v>
      </c>
      <c r="BS244" s="19">
        <f t="shared" si="222"/>
        <v>-1.287298403066572E-2</v>
      </c>
      <c r="BT244" s="19">
        <f t="shared" si="222"/>
        <v>-1.265921128333356E-2</v>
      </c>
      <c r="BU244" s="19">
        <f t="shared" si="222"/>
        <v>-1.1872108076962325E-2</v>
      </c>
      <c r="BV244" s="19">
        <f t="shared" si="222"/>
        <v>-1.123761155428612E-2</v>
      </c>
      <c r="BW244" s="19">
        <f t="shared" si="222"/>
        <v>-1.1085198103075162E-2</v>
      </c>
      <c r="BX244" s="19">
        <f t="shared" si="222"/>
        <v>-1.0463209735146731E-2</v>
      </c>
      <c r="BY244" s="19">
        <f t="shared" si="222"/>
        <v>-1.0405126730666377E-2</v>
      </c>
      <c r="BZ244" s="19">
        <f t="shared" si="222"/>
        <v>-1.1095712936841407E-2</v>
      </c>
      <c r="CA244" s="19">
        <f t="shared" si="222"/>
        <v>-1.0240571260900611E-2</v>
      </c>
      <c r="CB244" s="19">
        <f t="shared" si="222"/>
        <v>-9.9103224733189631E-3</v>
      </c>
      <c r="CC244" s="19">
        <f t="shared" si="222"/>
        <v>-1.0589979826109316E-2</v>
      </c>
      <c r="CD244" s="19">
        <f t="shared" si="222"/>
        <v>-1.0012241127716906E-2</v>
      </c>
      <c r="CE244" s="19">
        <f t="shared" si="222"/>
        <v>-9.3205966307867115E-3</v>
      </c>
      <c r="CF244" s="19">
        <f t="shared" si="222"/>
        <v>-9.5076956410340193E-3</v>
      </c>
      <c r="CG244" s="19">
        <f t="shared" si="222"/>
        <v>-7.2479279265482551E-3</v>
      </c>
      <c r="CH244" s="19">
        <f t="shared" si="222"/>
        <v>-7.4544309407979289E-3</v>
      </c>
      <c r="CI244" s="19">
        <f t="shared" si="222"/>
        <v>-6.2341095541316466E-3</v>
      </c>
      <c r="CJ244" s="19">
        <f t="shared" si="222"/>
        <v>-1.3659840862932208E-2</v>
      </c>
      <c r="CK244" s="19"/>
      <c r="CL244" s="19"/>
      <c r="CM244" s="19"/>
      <c r="CN244" s="19"/>
      <c r="CO244" s="19"/>
      <c r="CP244" s="19"/>
      <c r="CQ244" s="19"/>
      <c r="CR244" s="19"/>
      <c r="CS244" s="19"/>
      <c r="CT244" s="19"/>
      <c r="CU244" s="19"/>
      <c r="CV244" s="19"/>
      <c r="CW244" s="19"/>
      <c r="CX244" s="19"/>
      <c r="CY244" s="19"/>
      <c r="CZ244" s="19"/>
      <c r="DA244" s="23">
        <f t="shared" si="222"/>
        <v>8.4885420064953213E-2</v>
      </c>
      <c r="DB244" s="24">
        <f t="shared" si="222"/>
        <v>-1.6705777786307722E-2</v>
      </c>
      <c r="DC244" s="24">
        <f t="shared" si="222"/>
        <v>-1.4901645511440928E-2</v>
      </c>
      <c r="DD244" s="24">
        <f t="shared" si="222"/>
        <v>-1.4542946583497323E-2</v>
      </c>
      <c r="DE244" s="24">
        <f t="shared" si="222"/>
        <v>-1.2583966509874978E-2</v>
      </c>
      <c r="DF244" s="24">
        <f t="shared" si="222"/>
        <v>-1.0871731557328431E-2</v>
      </c>
      <c r="DG244" s="24">
        <f t="shared" si="222"/>
        <v>-9.8500096532656341E-3</v>
      </c>
      <c r="DH244" s="24">
        <f t="shared" si="222"/>
        <v>-8.8284657362671659E-3</v>
      </c>
      <c r="DI244" s="24">
        <f t="shared" ref="DI244:DK244" si="223">(DI241/DI211-1)/30</f>
        <v>-8.5229962935184818E-3</v>
      </c>
      <c r="DJ244" s="24">
        <f t="shared" si="223"/>
        <v>-7.6711939970562542E-3</v>
      </c>
      <c r="DK244" s="24">
        <f t="shared" si="223"/>
        <v>-7.8152674185069815E-3</v>
      </c>
      <c r="DL244" s="25">
        <f t="shared" si="222"/>
        <v>-8.3316650984170369E-3</v>
      </c>
      <c r="DM244" s="23">
        <f t="shared" ref="DM244:DO244" si="224">(DM241/DM211-1)/30</f>
        <v>-2.5200535816967499E-4</v>
      </c>
      <c r="DN244" s="24">
        <f t="shared" si="224"/>
        <v>1.0318493999829204E-2</v>
      </c>
      <c r="DO244" s="25">
        <f t="shared" si="224"/>
        <v>-4.8003637768406402E-4</v>
      </c>
      <c r="DP244" s="19">
        <f t="shared" ref="DP244" si="225">(DP241/DP211-1)/30</f>
        <v>-4.7960895011783392E-3</v>
      </c>
    </row>
    <row r="245" spans="1:120" x14ac:dyDescent="0.25">
      <c r="B245" s="29" t="s">
        <v>171</v>
      </c>
      <c r="C245" s="19">
        <f t="shared" ref="C245:AH245" si="226">(C241/C196-1)/45</f>
        <v>5.5479419104922526E-3</v>
      </c>
      <c r="D245" s="19">
        <f t="shared" si="226"/>
        <v>3.3402276112248437</v>
      </c>
      <c r="E245" s="19">
        <f t="shared" si="226"/>
        <v>0.24480503543207102</v>
      </c>
      <c r="F245" s="19">
        <f t="shared" si="226"/>
        <v>3.7381251034192764E-2</v>
      </c>
      <c r="G245" s="19">
        <f t="shared" si="226"/>
        <v>-1.3564509001621477E-3</v>
      </c>
      <c r="H245" s="19">
        <f t="shared" si="226"/>
        <v>-2.8739703826441173E-3</v>
      </c>
      <c r="I245" s="19">
        <f t="shared" si="226"/>
        <v>-3.6662432295637803E-3</v>
      </c>
      <c r="J245" s="19">
        <f t="shared" si="226"/>
        <v>-4.1088622299864444E-3</v>
      </c>
      <c r="K245" s="19">
        <f t="shared" si="226"/>
        <v>-4.2781174743596589E-3</v>
      </c>
      <c r="L245" s="19">
        <f t="shared" si="226"/>
        <v>-4.7249127017586151E-3</v>
      </c>
      <c r="M245" s="19">
        <f t="shared" si="226"/>
        <v>-6.2208751280901781E-3</v>
      </c>
      <c r="N245" s="19">
        <f t="shared" si="226"/>
        <v>-7.93019691461847E-3</v>
      </c>
      <c r="O245" s="19">
        <f t="shared" si="226"/>
        <v>-9.8735431478121864E-3</v>
      </c>
      <c r="P245" s="19">
        <f t="shared" si="226"/>
        <v>-1.1846256093097586E-2</v>
      </c>
      <c r="Q245" s="19">
        <f t="shared" si="226"/>
        <v>-1.3668699954985196E-2</v>
      </c>
      <c r="R245" s="19">
        <f t="shared" si="226"/>
        <v>-1.4777352202402132E-2</v>
      </c>
      <c r="S245" s="19">
        <f t="shared" si="226"/>
        <v>-1.5383862998849571E-2</v>
      </c>
      <c r="T245" s="19">
        <f t="shared" si="226"/>
        <v>-1.5578650732218967E-2</v>
      </c>
      <c r="U245" s="19">
        <f t="shared" si="226"/>
        <v>-1.5822022467558781E-2</v>
      </c>
      <c r="V245" s="19">
        <f t="shared" si="226"/>
        <v>-1.5863401345722065E-2</v>
      </c>
      <c r="W245" s="19">
        <f t="shared" si="226"/>
        <v>-1.6010405902383548E-2</v>
      </c>
      <c r="X245" s="19">
        <f t="shared" si="226"/>
        <v>-1.6064870391256494E-2</v>
      </c>
      <c r="Y245" s="19">
        <f t="shared" si="226"/>
        <v>-1.6041886944647882E-2</v>
      </c>
      <c r="Z245" s="19">
        <f t="shared" si="226"/>
        <v>-1.5966445693461721E-2</v>
      </c>
      <c r="AA245" s="19">
        <f t="shared" si="226"/>
        <v>-1.5833550488702726E-2</v>
      </c>
      <c r="AB245" s="19">
        <f t="shared" si="226"/>
        <v>-1.5722277049994876E-2</v>
      </c>
      <c r="AC245" s="19">
        <f t="shared" si="226"/>
        <v>-1.5581386492116657E-2</v>
      </c>
      <c r="AD245" s="19">
        <f t="shared" si="226"/>
        <v>-1.5688604780188648E-2</v>
      </c>
      <c r="AE245" s="19">
        <f t="shared" si="226"/>
        <v>-1.5767108389012581E-2</v>
      </c>
      <c r="AF245" s="19">
        <f t="shared" si="226"/>
        <v>-1.5833094806606249E-2</v>
      </c>
      <c r="AG245" s="19">
        <f t="shared" si="226"/>
        <v>-1.585118835866638E-2</v>
      </c>
      <c r="AH245" s="19">
        <f t="shared" si="226"/>
        <v>-1.5687558457663644E-2</v>
      </c>
      <c r="AI245" s="19">
        <f t="shared" ref="AI245:BN245" si="227">(AI241/AI196-1)/45</f>
        <v>-1.5805813138112537E-2</v>
      </c>
      <c r="AJ245" s="19">
        <f t="shared" si="227"/>
        <v>-1.5738878690917796E-2</v>
      </c>
      <c r="AK245" s="19">
        <f t="shared" si="227"/>
        <v>-1.5663506988328305E-2</v>
      </c>
      <c r="AL245" s="19">
        <f t="shared" si="227"/>
        <v>-1.572338579289239E-2</v>
      </c>
      <c r="AM245" s="19">
        <f t="shared" si="227"/>
        <v>-1.5429315296342314E-2</v>
      </c>
      <c r="AN245" s="19">
        <f t="shared" si="227"/>
        <v>-1.5534179470015813E-2</v>
      </c>
      <c r="AO245" s="19">
        <f t="shared" si="227"/>
        <v>-1.5520172145427398E-2</v>
      </c>
      <c r="AP245" s="19">
        <f t="shared" si="227"/>
        <v>-1.5416753891872085E-2</v>
      </c>
      <c r="AQ245" s="19">
        <f t="shared" si="227"/>
        <v>-1.5611327148763034E-2</v>
      </c>
      <c r="AR245" s="19">
        <f t="shared" si="227"/>
        <v>-1.5381832445793327E-2</v>
      </c>
      <c r="AS245" s="19">
        <f t="shared" si="227"/>
        <v>-1.5533616995541035E-2</v>
      </c>
      <c r="AT245" s="19">
        <f t="shared" si="227"/>
        <v>-1.5645248061750498E-2</v>
      </c>
      <c r="AU245" s="19">
        <f t="shared" si="227"/>
        <v>-1.5690628726965184E-2</v>
      </c>
      <c r="AV245" s="19">
        <f t="shared" si="227"/>
        <v>-1.5487324372085512E-2</v>
      </c>
      <c r="AW245" s="19">
        <f t="shared" si="227"/>
        <v>-1.5356778198651666E-2</v>
      </c>
      <c r="AX245" s="19">
        <f t="shared" si="227"/>
        <v>-1.5359073463917862E-2</v>
      </c>
      <c r="AY245" s="19">
        <f t="shared" si="227"/>
        <v>-1.5360451723075867E-2</v>
      </c>
      <c r="AZ245" s="19">
        <f t="shared" si="227"/>
        <v>-1.5377791945699977E-2</v>
      </c>
      <c r="BA245" s="19">
        <f t="shared" si="227"/>
        <v>-1.5529047941401281E-2</v>
      </c>
      <c r="BB245" s="19">
        <f t="shared" si="227"/>
        <v>-1.526870610918913E-2</v>
      </c>
      <c r="BC245" s="19">
        <f t="shared" si="227"/>
        <v>-1.5147016713445141E-2</v>
      </c>
      <c r="BD245" s="19">
        <f t="shared" si="227"/>
        <v>-1.5244270394714326E-2</v>
      </c>
      <c r="BE245" s="19">
        <f t="shared" si="227"/>
        <v>-1.5027963542982315E-2</v>
      </c>
      <c r="BF245" s="19">
        <f t="shared" si="227"/>
        <v>-1.4818899728698152E-2</v>
      </c>
      <c r="BG245" s="19">
        <f t="shared" si="227"/>
        <v>-1.4535432238482303E-2</v>
      </c>
      <c r="BH245" s="19">
        <f t="shared" si="227"/>
        <v>-1.4473422522071755E-2</v>
      </c>
      <c r="BI245" s="19">
        <f t="shared" si="227"/>
        <v>-1.4190329919686705E-2</v>
      </c>
      <c r="BJ245" s="19">
        <f t="shared" si="227"/>
        <v>-1.3928381935565278E-2</v>
      </c>
      <c r="BK245" s="19">
        <f t="shared" si="227"/>
        <v>-1.4077375855085823E-2</v>
      </c>
      <c r="BL245" s="19">
        <f t="shared" si="227"/>
        <v>-1.374209946613473E-2</v>
      </c>
      <c r="BM245" s="19">
        <f t="shared" si="227"/>
        <v>-1.3438386105070548E-2</v>
      </c>
      <c r="BN245" s="19">
        <f t="shared" si="227"/>
        <v>-1.3464207308213049E-2</v>
      </c>
      <c r="BO245" s="19">
        <f t="shared" ref="BO245:CJ245" si="228">(BO241/BO196-1)/45</f>
        <v>-1.3385522168821782E-2</v>
      </c>
      <c r="BP245" s="19">
        <f t="shared" si="228"/>
        <v>-1.3277726721199529E-2</v>
      </c>
      <c r="BQ245" s="19">
        <f t="shared" si="228"/>
        <v>-1.3113452899445615E-2</v>
      </c>
      <c r="BR245" s="19">
        <f t="shared" si="228"/>
        <v>-1.2934257299497936E-2</v>
      </c>
      <c r="BS245" s="19">
        <f t="shared" si="228"/>
        <v>-1.2860793633001135E-2</v>
      </c>
      <c r="BT245" s="19">
        <f t="shared" si="228"/>
        <v>-1.0997616026933048E-2</v>
      </c>
      <c r="BU245" s="19">
        <f t="shared" si="228"/>
        <v>-1.2091116654690356E-2</v>
      </c>
      <c r="BV245" s="19">
        <f t="shared" si="228"/>
        <v>-1.1607314821948241E-2</v>
      </c>
      <c r="BW245" s="19">
        <f t="shared" si="228"/>
        <v>-1.1279767604651578E-2</v>
      </c>
      <c r="BX245" s="19">
        <f t="shared" si="228"/>
        <v>-1.0298575201115025E-2</v>
      </c>
      <c r="BY245" s="19">
        <f t="shared" si="228"/>
        <v>-1.0395396318551253E-2</v>
      </c>
      <c r="BZ245" s="19">
        <f t="shared" si="228"/>
        <v>-1.0597320247613111E-2</v>
      </c>
      <c r="CA245" s="19">
        <f t="shared" si="228"/>
        <v>-1.042439694437673E-2</v>
      </c>
      <c r="CB245" s="19">
        <f t="shared" si="228"/>
        <v>-9.9343175982376485E-3</v>
      </c>
      <c r="CC245" s="19">
        <f t="shared" si="228"/>
        <v>-1.007163288957106E-2</v>
      </c>
      <c r="CD245" s="19">
        <f t="shared" si="228"/>
        <v>-9.9308272571021899E-3</v>
      </c>
      <c r="CE245" s="19">
        <f t="shared" si="228"/>
        <v>-9.6319406829748627E-3</v>
      </c>
      <c r="CF245" s="19">
        <f t="shared" si="228"/>
        <v>-9.352252192198136E-3</v>
      </c>
      <c r="CG245" s="19">
        <f t="shared" si="228"/>
        <v>-8.4051898199147164E-3</v>
      </c>
      <c r="CH245" s="19">
        <f t="shared" si="228"/>
        <v>-8.5268843979758643E-3</v>
      </c>
      <c r="CI245" s="19">
        <f t="shared" si="228"/>
        <v>-8.5063720256036996E-3</v>
      </c>
      <c r="CJ245" s="19">
        <f t="shared" si="228"/>
        <v>-8.152590825697012E-3</v>
      </c>
      <c r="CK245" s="19"/>
      <c r="CL245" s="19"/>
      <c r="CM245" s="19"/>
      <c r="CN245" s="19"/>
      <c r="CO245" s="19"/>
      <c r="CP245" s="19"/>
      <c r="CQ245" s="19"/>
      <c r="CR245" s="19"/>
      <c r="CS245" s="19"/>
      <c r="CT245" s="19"/>
      <c r="CU245" s="19"/>
      <c r="CV245" s="19"/>
      <c r="CW245" s="19"/>
      <c r="CX245" s="19"/>
      <c r="CY245" s="19"/>
      <c r="CZ245" s="19"/>
      <c r="DA245" s="26">
        <f t="shared" ref="DA245:DO245" si="229">(DA241/DA195-1)/46</f>
        <v>6.652557631302411E-2</v>
      </c>
      <c r="DB245" s="27">
        <f t="shared" si="229"/>
        <v>-1.5280291279477141E-2</v>
      </c>
      <c r="DC245" s="27">
        <f t="shared" si="229"/>
        <v>-1.4012337207268017E-2</v>
      </c>
      <c r="DD245" s="27">
        <f t="shared" si="229"/>
        <v>-1.3257646397936565E-2</v>
      </c>
      <c r="DE245" s="27">
        <f t="shared" si="229"/>
        <v>-1.2066424218550222E-2</v>
      </c>
      <c r="DF245" s="27">
        <f t="shared" si="229"/>
        <v>-1.0584109741270388E-2</v>
      </c>
      <c r="DG245" s="27">
        <f t="shared" si="229"/>
        <v>-9.7434757211592466E-3</v>
      </c>
      <c r="DH245" s="27">
        <f t="shared" si="229"/>
        <v>-8.5514489967389307E-3</v>
      </c>
      <c r="DI245" s="27"/>
      <c r="DJ245" s="27"/>
      <c r="DK245" s="27"/>
      <c r="DL245" s="28">
        <f t="shared" si="229"/>
        <v>-2.1460591797272922E-2</v>
      </c>
      <c r="DM245" s="26">
        <f t="shared" si="229"/>
        <v>-9.7067575777407423E-3</v>
      </c>
      <c r="DN245" s="27">
        <f t="shared" si="229"/>
        <v>-3.8885275528120489E-3</v>
      </c>
      <c r="DO245" s="28">
        <f t="shared" si="229"/>
        <v>-3.2619457457724564E-3</v>
      </c>
      <c r="DP245" s="19">
        <f t="shared" ref="DP245" si="230">(DP241/DP195-1)/46</f>
        <v>-4.0307187979121382E-3</v>
      </c>
    </row>
    <row r="246" spans="1:120" x14ac:dyDescent="0.25">
      <c r="A246" t="s">
        <v>131</v>
      </c>
      <c r="V246" s="73">
        <f>AVERAGE(V245:BA245)</f>
        <v>-1.5658653298061792E-2</v>
      </c>
      <c r="BB246" s="12">
        <f>V246</f>
        <v>-1.5658653298061792E-2</v>
      </c>
    </row>
    <row r="247" spans="1:120" x14ac:dyDescent="0.25">
      <c r="A247" s="19" t="s">
        <v>134</v>
      </c>
      <c r="C247">
        <f t="shared" ref="C247:BA247" si="231">-C245</f>
        <v>-5.5479419104922526E-3</v>
      </c>
      <c r="D247">
        <f t="shared" si="231"/>
        <v>-3.3402276112248437</v>
      </c>
      <c r="E247">
        <f t="shared" si="231"/>
        <v>-0.24480503543207102</v>
      </c>
      <c r="F247">
        <f t="shared" si="231"/>
        <v>-3.7381251034192764E-2</v>
      </c>
      <c r="G247">
        <f t="shared" si="231"/>
        <v>1.3564509001621477E-3</v>
      </c>
      <c r="H247">
        <f t="shared" si="231"/>
        <v>2.8739703826441173E-3</v>
      </c>
      <c r="I247">
        <f t="shared" si="231"/>
        <v>3.6662432295637803E-3</v>
      </c>
      <c r="J247">
        <f t="shared" si="231"/>
        <v>4.1088622299864444E-3</v>
      </c>
      <c r="K247">
        <f t="shared" si="231"/>
        <v>4.2781174743596589E-3</v>
      </c>
      <c r="L247">
        <f t="shared" si="231"/>
        <v>4.7249127017586151E-3</v>
      </c>
      <c r="M247">
        <f t="shared" si="231"/>
        <v>6.2208751280901781E-3</v>
      </c>
      <c r="N247">
        <f t="shared" si="231"/>
        <v>7.93019691461847E-3</v>
      </c>
      <c r="O247">
        <f t="shared" si="231"/>
        <v>9.8735431478121864E-3</v>
      </c>
      <c r="P247">
        <f t="shared" si="231"/>
        <v>1.1846256093097586E-2</v>
      </c>
      <c r="Q247">
        <f t="shared" si="231"/>
        <v>1.3668699954985196E-2</v>
      </c>
      <c r="R247">
        <f t="shared" si="231"/>
        <v>1.4777352202402132E-2</v>
      </c>
      <c r="S247">
        <f t="shared" si="231"/>
        <v>1.5383862998849571E-2</v>
      </c>
      <c r="T247">
        <f t="shared" si="231"/>
        <v>1.5578650732218967E-2</v>
      </c>
      <c r="U247">
        <f t="shared" si="231"/>
        <v>1.5822022467558781E-2</v>
      </c>
      <c r="V247">
        <f t="shared" si="231"/>
        <v>1.5863401345722065E-2</v>
      </c>
      <c r="W247">
        <f t="shared" si="231"/>
        <v>1.6010405902383548E-2</v>
      </c>
      <c r="X247">
        <f t="shared" si="231"/>
        <v>1.6064870391256494E-2</v>
      </c>
      <c r="Y247">
        <f t="shared" si="231"/>
        <v>1.6041886944647882E-2</v>
      </c>
      <c r="Z247">
        <f t="shared" si="231"/>
        <v>1.5966445693461721E-2</v>
      </c>
      <c r="AA247">
        <f t="shared" si="231"/>
        <v>1.5833550488702726E-2</v>
      </c>
      <c r="AB247">
        <f t="shared" si="231"/>
        <v>1.5722277049994876E-2</v>
      </c>
      <c r="AC247">
        <f t="shared" si="231"/>
        <v>1.5581386492116657E-2</v>
      </c>
      <c r="AD247">
        <f t="shared" si="231"/>
        <v>1.5688604780188648E-2</v>
      </c>
      <c r="AE247">
        <f t="shared" si="231"/>
        <v>1.5767108389012581E-2</v>
      </c>
      <c r="AF247">
        <f t="shared" si="231"/>
        <v>1.5833094806606249E-2</v>
      </c>
      <c r="AG247">
        <f t="shared" si="231"/>
        <v>1.585118835866638E-2</v>
      </c>
      <c r="AH247">
        <f t="shared" si="231"/>
        <v>1.5687558457663644E-2</v>
      </c>
      <c r="AI247">
        <f t="shared" si="231"/>
        <v>1.5805813138112537E-2</v>
      </c>
      <c r="AJ247">
        <f t="shared" si="231"/>
        <v>1.5738878690917796E-2</v>
      </c>
      <c r="AK247">
        <f t="shared" si="231"/>
        <v>1.5663506988328305E-2</v>
      </c>
      <c r="AL247">
        <f t="shared" si="231"/>
        <v>1.572338579289239E-2</v>
      </c>
      <c r="AM247">
        <f t="shared" si="231"/>
        <v>1.5429315296342314E-2</v>
      </c>
      <c r="AN247">
        <f t="shared" si="231"/>
        <v>1.5534179470015813E-2</v>
      </c>
      <c r="AO247">
        <f t="shared" si="231"/>
        <v>1.5520172145427398E-2</v>
      </c>
      <c r="AP247">
        <f t="shared" si="231"/>
        <v>1.5416753891872085E-2</v>
      </c>
      <c r="AQ247">
        <f t="shared" si="231"/>
        <v>1.5611327148763034E-2</v>
      </c>
      <c r="AR247">
        <f t="shared" si="231"/>
        <v>1.5381832445793327E-2</v>
      </c>
      <c r="AS247">
        <f t="shared" si="231"/>
        <v>1.5533616995541035E-2</v>
      </c>
      <c r="AT247">
        <f t="shared" si="231"/>
        <v>1.5645248061750498E-2</v>
      </c>
      <c r="AU247">
        <f t="shared" si="231"/>
        <v>1.5690628726965184E-2</v>
      </c>
      <c r="AV247">
        <f t="shared" si="231"/>
        <v>1.5487324372085512E-2</v>
      </c>
      <c r="AW247">
        <f t="shared" si="231"/>
        <v>1.5356778198651666E-2</v>
      </c>
      <c r="AX247">
        <f t="shared" si="231"/>
        <v>1.5359073463917862E-2</v>
      </c>
      <c r="AY247">
        <f t="shared" si="231"/>
        <v>1.5360451723075867E-2</v>
      </c>
      <c r="AZ247">
        <f t="shared" si="231"/>
        <v>1.5377791945699977E-2</v>
      </c>
      <c r="BA247">
        <f t="shared" si="231"/>
        <v>1.5529047941401281E-2</v>
      </c>
      <c r="BB247">
        <f t="shared" ref="BB247:CJ247" si="232">-BB245</f>
        <v>1.526870610918913E-2</v>
      </c>
      <c r="BC247">
        <f t="shared" si="232"/>
        <v>1.5147016713445141E-2</v>
      </c>
      <c r="BD247">
        <f t="shared" si="232"/>
        <v>1.5244270394714326E-2</v>
      </c>
      <c r="BE247">
        <f t="shared" si="232"/>
        <v>1.5027963542982315E-2</v>
      </c>
      <c r="BF247">
        <f t="shared" si="232"/>
        <v>1.4818899728698152E-2</v>
      </c>
      <c r="BG247">
        <f t="shared" si="232"/>
        <v>1.4535432238482303E-2</v>
      </c>
      <c r="BH247">
        <f t="shared" si="232"/>
        <v>1.4473422522071755E-2</v>
      </c>
      <c r="BI247">
        <f t="shared" si="232"/>
        <v>1.4190329919686705E-2</v>
      </c>
      <c r="BJ247">
        <f t="shared" si="232"/>
        <v>1.3928381935565278E-2</v>
      </c>
      <c r="BK247">
        <f t="shared" si="232"/>
        <v>1.4077375855085823E-2</v>
      </c>
      <c r="BL247">
        <f t="shared" si="232"/>
        <v>1.374209946613473E-2</v>
      </c>
      <c r="BM247">
        <f t="shared" si="232"/>
        <v>1.3438386105070548E-2</v>
      </c>
      <c r="BN247">
        <f t="shared" si="232"/>
        <v>1.3464207308213049E-2</v>
      </c>
      <c r="BO247">
        <f t="shared" si="232"/>
        <v>1.3385522168821782E-2</v>
      </c>
      <c r="BP247">
        <f t="shared" si="232"/>
        <v>1.3277726721199529E-2</v>
      </c>
      <c r="BQ247">
        <f t="shared" si="232"/>
        <v>1.3113452899445615E-2</v>
      </c>
      <c r="BR247">
        <f t="shared" si="232"/>
        <v>1.2934257299497936E-2</v>
      </c>
      <c r="BS247">
        <f t="shared" si="232"/>
        <v>1.2860793633001135E-2</v>
      </c>
      <c r="BT247">
        <f t="shared" si="232"/>
        <v>1.0997616026933048E-2</v>
      </c>
      <c r="BU247">
        <f t="shared" si="232"/>
        <v>1.2091116654690356E-2</v>
      </c>
      <c r="BV247">
        <f t="shared" si="232"/>
        <v>1.1607314821948241E-2</v>
      </c>
      <c r="BW247">
        <f t="shared" si="232"/>
        <v>1.1279767604651578E-2</v>
      </c>
      <c r="BX247">
        <f t="shared" si="232"/>
        <v>1.0298575201115025E-2</v>
      </c>
      <c r="BY247">
        <f t="shared" si="232"/>
        <v>1.0395396318551253E-2</v>
      </c>
      <c r="BZ247">
        <f t="shared" si="232"/>
        <v>1.0597320247613111E-2</v>
      </c>
      <c r="CA247">
        <f t="shared" si="232"/>
        <v>1.042439694437673E-2</v>
      </c>
      <c r="CB247">
        <f t="shared" si="232"/>
        <v>9.9343175982376485E-3</v>
      </c>
      <c r="CC247">
        <f t="shared" si="232"/>
        <v>1.007163288957106E-2</v>
      </c>
      <c r="CD247">
        <f t="shared" si="232"/>
        <v>9.9308272571021899E-3</v>
      </c>
      <c r="CE247">
        <f t="shared" si="232"/>
        <v>9.6319406829748627E-3</v>
      </c>
      <c r="CF247">
        <f t="shared" si="232"/>
        <v>9.352252192198136E-3</v>
      </c>
      <c r="CG247">
        <f t="shared" si="232"/>
        <v>8.4051898199147164E-3</v>
      </c>
      <c r="CH247">
        <f t="shared" si="232"/>
        <v>8.5268843979758643E-3</v>
      </c>
      <c r="CI247">
        <f t="shared" si="232"/>
        <v>8.5063720256036996E-3</v>
      </c>
      <c r="CJ247">
        <f t="shared" si="232"/>
        <v>8.152590825697012E-3</v>
      </c>
    </row>
    <row r="248" spans="1:120" x14ac:dyDescent="0.25">
      <c r="A248" t="str">
        <f>A246</f>
        <v>Average over 18-49</v>
      </c>
      <c r="V248" s="18">
        <f>-V246</f>
        <v>1.5658653298061792E-2</v>
      </c>
      <c r="BB248">
        <f>V248</f>
        <v>1.5658653298061792E-2</v>
      </c>
      <c r="BF248" t="s">
        <v>133</v>
      </c>
      <c r="BL248" s="72">
        <f>LOGEST(BB247:CJ247)</f>
        <v>0.98146278862058778</v>
      </c>
    </row>
  </sheetData>
  <hyperlinks>
    <hyperlink ref="C2" r:id="rId1"/>
    <hyperlink ref="C3" r:id="rId2"/>
  </hyperlinks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58"/>
  <sheetViews>
    <sheetView zoomScale="90" zoomScaleNormal="90" workbookViewId="0">
      <selection activeCell="B15" sqref="B15"/>
    </sheetView>
  </sheetViews>
  <sheetFormatPr defaultColWidth="6.6640625" defaultRowHeight="13.2" x14ac:dyDescent="0.25"/>
  <cols>
    <col min="1" max="1" width="8.44140625" style="33" bestFit="1" customWidth="1"/>
    <col min="2" max="15" width="6.6640625" style="33"/>
    <col min="16" max="16" width="7" style="33" bestFit="1" customWidth="1"/>
    <col min="17" max="17" width="6.6640625" style="33"/>
    <col min="18" max="18" width="7.21875" style="33" customWidth="1"/>
    <col min="19" max="23" width="6.6640625" style="33"/>
    <col min="24" max="25" width="7.88671875" style="33" customWidth="1"/>
    <col min="26" max="26" width="8.6640625" style="33" customWidth="1"/>
    <col min="27" max="27" width="6.6640625" style="33"/>
    <col min="28" max="28" width="7" style="33" bestFit="1" customWidth="1"/>
    <col min="29" max="16384" width="6.6640625" style="33"/>
  </cols>
  <sheetData>
    <row r="1" spans="1:30" ht="17.399999999999999" x14ac:dyDescent="0.3">
      <c r="A1" s="59" t="s">
        <v>154</v>
      </c>
    </row>
    <row r="2" spans="1:30" x14ac:dyDescent="0.25">
      <c r="Q2" s="55" t="s">
        <v>185</v>
      </c>
      <c r="R2" s="80">
        <v>1.2</v>
      </c>
      <c r="S2" s="33" t="s">
        <v>168</v>
      </c>
    </row>
    <row r="3" spans="1:30" x14ac:dyDescent="0.25">
      <c r="C3" s="33" t="s">
        <v>153</v>
      </c>
      <c r="J3" s="33" t="s">
        <v>175</v>
      </c>
      <c r="Q3" s="55" t="s">
        <v>186</v>
      </c>
      <c r="R3" s="80">
        <v>0.99</v>
      </c>
      <c r="S3" s="33" t="s">
        <v>168</v>
      </c>
    </row>
    <row r="4" spans="1:30" x14ac:dyDescent="0.25">
      <c r="D4" s="58" t="s">
        <v>152</v>
      </c>
      <c r="E4" s="57" t="s">
        <v>151</v>
      </c>
      <c r="F4" s="56"/>
      <c r="G4" s="33" t="s">
        <v>150</v>
      </c>
      <c r="J4" s="33" t="s">
        <v>149</v>
      </c>
      <c r="L4" s="33" t="s">
        <v>148</v>
      </c>
      <c r="N4" s="33" t="s">
        <v>147</v>
      </c>
      <c r="S4"/>
      <c r="AB4" s="33" t="s">
        <v>146</v>
      </c>
    </row>
    <row r="5" spans="1:30" ht="58.2" x14ac:dyDescent="0.25">
      <c r="A5" s="55" t="s">
        <v>145</v>
      </c>
      <c r="B5" s="33" t="s">
        <v>144</v>
      </c>
      <c r="C5" s="54" t="s">
        <v>105</v>
      </c>
      <c r="D5" s="54" t="s">
        <v>106</v>
      </c>
      <c r="E5" s="54" t="s">
        <v>105</v>
      </c>
      <c r="F5" s="54" t="s">
        <v>106</v>
      </c>
      <c r="G5" s="33" t="str">
        <f>E5</f>
        <v>Men</v>
      </c>
      <c r="H5" s="33" t="str">
        <f>F5</f>
        <v>Women</v>
      </c>
      <c r="J5" s="33" t="s">
        <v>105</v>
      </c>
      <c r="K5" s="33" t="s">
        <v>106</v>
      </c>
      <c r="L5" s="33" t="s">
        <v>105</v>
      </c>
      <c r="M5" s="33" t="s">
        <v>106</v>
      </c>
      <c r="N5" s="33" t="str">
        <f>C5</f>
        <v>Men</v>
      </c>
      <c r="O5" s="33" t="str">
        <f>D5</f>
        <v>Women</v>
      </c>
      <c r="P5" s="33" t="s">
        <v>143</v>
      </c>
      <c r="Q5" s="53" t="s">
        <v>187</v>
      </c>
      <c r="R5" s="53" t="str">
        <f>"Dashed: "&amp;Q5&amp;" x "&amp;R2&amp;" x "&amp;R3&amp;"^(year-2015)"</f>
        <v>Dashed: Thun etc. (weighted) x 1.2 x 0.99^(year-2015)</v>
      </c>
      <c r="S5">
        <v>2030</v>
      </c>
      <c r="T5" s="33">
        <v>2060</v>
      </c>
      <c r="W5" s="53" t="s">
        <v>142</v>
      </c>
      <c r="X5" s="53" t="s">
        <v>173</v>
      </c>
      <c r="Y5" s="53" t="s">
        <v>141</v>
      </c>
      <c r="Z5" s="53" t="s">
        <v>140</v>
      </c>
      <c r="AB5" s="52" t="s">
        <v>172</v>
      </c>
      <c r="AC5" s="52" t="s">
        <v>139</v>
      </c>
      <c r="AD5" s="51" t="s">
        <v>174</v>
      </c>
    </row>
    <row r="6" spans="1:30" x14ac:dyDescent="0.25">
      <c r="A6" s="33">
        <v>18</v>
      </c>
      <c r="B6" s="40">
        <v>34</v>
      </c>
      <c r="C6" s="48">
        <v>0</v>
      </c>
      <c r="D6" s="47">
        <v>0</v>
      </c>
      <c r="E6" s="47">
        <v>1</v>
      </c>
      <c r="F6" s="46">
        <v>1</v>
      </c>
      <c r="G6" s="50">
        <f t="shared" ref="G6:G14" si="0">C6*E6</f>
        <v>0</v>
      </c>
      <c r="H6" s="49">
        <f t="shared" ref="H6:H14" si="1">D6*F6</f>
        <v>0</v>
      </c>
      <c r="J6" s="48">
        <v>0.16705596016781851</v>
      </c>
      <c r="K6" s="47">
        <v>0.11335746089869929</v>
      </c>
      <c r="L6" s="47">
        <v>0.11785065067824652</v>
      </c>
      <c r="M6" s="46">
        <v>9.0699683530852337E-2</v>
      </c>
      <c r="N6" s="33">
        <f t="shared" ref="N6:N14" si="2">(1-J6-L6)*C6+J6*G6+L6*AVERAGE(C6,G6)</f>
        <v>0</v>
      </c>
      <c r="O6" s="33">
        <f t="shared" ref="O6:O14" si="3">(1-K6-M6)*D6+K6*H6+M6*AVERAGE(D6,H6)</f>
        <v>0</v>
      </c>
      <c r="P6" s="34">
        <v>0.50800000000000001</v>
      </c>
      <c r="Q6" s="33">
        <f t="shared" ref="Q6:Q14" si="4">P6*N6+(1-P6)*O6</f>
        <v>0</v>
      </c>
      <c r="R6" s="33">
        <f t="shared" ref="R6:R14" si="5">$Q6*$R$2</f>
        <v>0</v>
      </c>
      <c r="S6" s="33">
        <f t="shared" ref="S6:S14" si="6">$Q6*$R$2*$R$3^(2030-2015)</f>
        <v>0</v>
      </c>
      <c r="T6" s="33">
        <f t="shared" ref="T6:T14" si="7">$Q6*$R$2*$R$3^(2060-2015)</f>
        <v>0</v>
      </c>
      <c r="W6" s="33" t="s">
        <v>121</v>
      </c>
      <c r="X6">
        <f>NP2017_D3!DA196*100000</f>
        <v>87.688820788522833</v>
      </c>
      <c r="Y6">
        <f>NP2017_D3!DA211*100000</f>
        <v>102.06895669870117</v>
      </c>
      <c r="Z6">
        <f>NP2017_D3!DA241*100000</f>
        <v>361.9939446475243</v>
      </c>
      <c r="AB6" s="33">
        <f t="shared" ref="AB6:AB14" si="8">(Y6/X6-1)/(2030-2015)</f>
        <v>1.0932701782559487E-2</v>
      </c>
      <c r="AC6" s="33">
        <f t="shared" ref="AC6:AC14" si="9">(Z6/Y6-1)/(2060-2030)</f>
        <v>8.4885420064953226E-2</v>
      </c>
      <c r="AD6" s="33">
        <f t="shared" ref="AD6:AD14" si="10">(Z6/X6-1)/(2060-2015)</f>
        <v>6.9514783803396221E-2</v>
      </c>
    </row>
    <row r="7" spans="1:30" x14ac:dyDescent="0.25">
      <c r="A7" s="33">
        <f t="shared" ref="A7:A14" si="11">B6+1</f>
        <v>35</v>
      </c>
      <c r="B7" s="40">
        <v>54</v>
      </c>
      <c r="C7" s="48">
        <f>AVERAGE(150,240)</f>
        <v>195</v>
      </c>
      <c r="D7" s="47">
        <f>AVERAGE(140,190)</f>
        <v>165</v>
      </c>
      <c r="E7" s="47">
        <v>2.5499999999999998</v>
      </c>
      <c r="F7" s="46">
        <v>1.79</v>
      </c>
      <c r="G7" s="45">
        <f t="shared" si="0"/>
        <v>497.24999999999994</v>
      </c>
      <c r="H7" s="44">
        <f t="shared" si="1"/>
        <v>295.35000000000002</v>
      </c>
      <c r="J7" s="48">
        <v>0.18085175682682622</v>
      </c>
      <c r="K7" s="47">
        <v>0.14044902964752751</v>
      </c>
      <c r="L7" s="47">
        <v>0.22800333587488339</v>
      </c>
      <c r="M7" s="46">
        <v>0.17381464736161351</v>
      </c>
      <c r="N7" s="33">
        <f t="shared" si="2"/>
        <v>284.11944763499997</v>
      </c>
      <c r="O7" s="33">
        <f t="shared" si="3"/>
        <v>194.63590065634841</v>
      </c>
      <c r="P7" s="34">
        <v>0.495</v>
      </c>
      <c r="Q7" s="33">
        <f t="shared" si="4"/>
        <v>238.93025641078094</v>
      </c>
      <c r="R7" s="33">
        <f t="shared" si="5"/>
        <v>286.71630769293711</v>
      </c>
      <c r="S7" s="33">
        <f t="shared" si="6"/>
        <v>246.59275584321284</v>
      </c>
      <c r="T7" s="33">
        <f t="shared" si="7"/>
        <v>182.4047535720695</v>
      </c>
      <c r="W7" s="33" t="s">
        <v>122</v>
      </c>
      <c r="X7">
        <f>NP2017_D3!DB196*100000</f>
        <v>276.19419913744042</v>
      </c>
      <c r="Y7">
        <f>NP2017_D3!DB211*100000</f>
        <v>168.4173828820123</v>
      </c>
      <c r="Z7">
        <f>NP2017_D3!DB241*100000</f>
        <v>84.011081668660211</v>
      </c>
      <c r="AB7" s="33">
        <f t="shared" si="8"/>
        <v>-2.601474290964283E-2</v>
      </c>
      <c r="AC7" s="33">
        <f t="shared" si="9"/>
        <v>-1.6705777786307722E-2</v>
      </c>
      <c r="AD7" s="33">
        <f t="shared" si="10"/>
        <v>-1.5462801018588582E-2</v>
      </c>
    </row>
    <row r="8" spans="1:30" x14ac:dyDescent="0.25">
      <c r="A8" s="33">
        <f t="shared" si="11"/>
        <v>55</v>
      </c>
      <c r="B8" s="40">
        <v>59</v>
      </c>
      <c r="C8" s="48">
        <v>299</v>
      </c>
      <c r="D8" s="47">
        <v>265</v>
      </c>
      <c r="E8" s="47">
        <v>3.6856187290969902</v>
      </c>
      <c r="F8" s="46">
        <v>2.6603773584905661</v>
      </c>
      <c r="G8" s="45">
        <f t="shared" si="0"/>
        <v>1102</v>
      </c>
      <c r="H8" s="44">
        <f t="shared" si="1"/>
        <v>705</v>
      </c>
      <c r="J8" s="43">
        <v>0.17716745084207172</v>
      </c>
      <c r="K8" s="42">
        <v>0.17789615597782615</v>
      </c>
      <c r="L8" s="42">
        <v>0.28969139677603595</v>
      </c>
      <c r="M8" s="41">
        <v>0.23500085796588757</v>
      </c>
      <c r="N8" s="33">
        <f t="shared" si="2"/>
        <v>557.57655883176199</v>
      </c>
      <c r="O8" s="33">
        <f t="shared" si="3"/>
        <v>394.97449738273883</v>
      </c>
      <c r="P8" s="34">
        <v>0.48499999999999999</v>
      </c>
      <c r="Q8" s="33">
        <f t="shared" si="4"/>
        <v>473.8364971855151</v>
      </c>
      <c r="R8" s="33">
        <f t="shared" si="5"/>
        <v>568.60379662261812</v>
      </c>
      <c r="S8" s="33">
        <f t="shared" si="6"/>
        <v>489.03244576603868</v>
      </c>
      <c r="T8" s="33">
        <f t="shared" si="7"/>
        <v>361.7374827321226</v>
      </c>
      <c r="W8" s="33" t="s">
        <v>123</v>
      </c>
      <c r="X8">
        <f>NP2017_D3!DC196*100000</f>
        <v>675.3732680116226</v>
      </c>
      <c r="Y8">
        <f>NP2017_D3!DC211*100000</f>
        <v>440.66429483690507</v>
      </c>
      <c r="Z8">
        <f>NP2017_D3!DC241*100000</f>
        <v>243.66560150064564</v>
      </c>
      <c r="AB8" s="33">
        <f t="shared" si="8"/>
        <v>-2.3168321311238551E-2</v>
      </c>
      <c r="AC8" s="33">
        <f t="shared" si="9"/>
        <v>-1.4901645511440928E-2</v>
      </c>
      <c r="AD8" s="33">
        <f t="shared" si="10"/>
        <v>-1.4204742998621078E-2</v>
      </c>
    </row>
    <row r="9" spans="1:30" x14ac:dyDescent="0.25">
      <c r="A9" s="33">
        <f t="shared" si="11"/>
        <v>60</v>
      </c>
      <c r="B9" s="40">
        <v>64</v>
      </c>
      <c r="C9" s="43">
        <v>530</v>
      </c>
      <c r="D9" s="42">
        <v>361</v>
      </c>
      <c r="E9" s="42">
        <v>3.3867924528301887</v>
      </c>
      <c r="F9" s="41">
        <v>2.9612188365650969</v>
      </c>
      <c r="G9" s="45">
        <f t="shared" si="0"/>
        <v>1795</v>
      </c>
      <c r="H9" s="44">
        <f t="shared" si="1"/>
        <v>1069</v>
      </c>
      <c r="J9" s="37">
        <v>0.16914545094260952</v>
      </c>
      <c r="K9" s="36">
        <v>0.14158854159945519</v>
      </c>
      <c r="L9" s="36">
        <v>0.32179624507937177</v>
      </c>
      <c r="M9" s="35">
        <v>0.27220420903830861</v>
      </c>
      <c r="N9" s="33">
        <f t="shared" si="2"/>
        <v>947.50512045510368</v>
      </c>
      <c r="O9" s="33">
        <f t="shared" si="3"/>
        <v>557.6049774519754</v>
      </c>
      <c r="P9" s="34">
        <v>0.47899999999999998</v>
      </c>
      <c r="Q9" s="33">
        <f t="shared" si="4"/>
        <v>744.36714595047386</v>
      </c>
      <c r="R9" s="33">
        <f t="shared" si="5"/>
        <v>893.24057514056858</v>
      </c>
      <c r="S9" s="33">
        <f t="shared" si="6"/>
        <v>768.23901935423544</v>
      </c>
      <c r="T9" s="33">
        <f t="shared" si="7"/>
        <v>568.26668946777409</v>
      </c>
      <c r="W9" s="33" t="s">
        <v>124</v>
      </c>
      <c r="X9">
        <f>NP2017_D3!DD196*100000</f>
        <v>951.48584297682066</v>
      </c>
      <c r="Y9">
        <f>NP2017_D3!DD211*100000</f>
        <v>669.23191255293352</v>
      </c>
      <c r="Z9">
        <f>NP2017_D3!DD241*100000</f>
        <v>377.25379386606159</v>
      </c>
      <c r="AB9" s="33">
        <f t="shared" si="8"/>
        <v>-1.9776362237881675E-2</v>
      </c>
      <c r="AC9" s="33">
        <f t="shared" si="9"/>
        <v>-1.4542946583497326E-2</v>
      </c>
      <c r="AD9" s="33">
        <f t="shared" si="10"/>
        <v>-1.3411352671878039E-2</v>
      </c>
    </row>
    <row r="10" spans="1:30" x14ac:dyDescent="0.25">
      <c r="A10" s="33">
        <f t="shared" si="11"/>
        <v>65</v>
      </c>
      <c r="B10" s="40">
        <v>69</v>
      </c>
      <c r="C10" s="43">
        <v>826</v>
      </c>
      <c r="D10" s="42">
        <v>577</v>
      </c>
      <c r="E10" s="42">
        <v>3.486682808716707</v>
      </c>
      <c r="F10" s="41">
        <v>3.1178509532062391</v>
      </c>
      <c r="G10" s="45">
        <f t="shared" si="0"/>
        <v>2880</v>
      </c>
      <c r="H10" s="44">
        <f t="shared" si="1"/>
        <v>1799</v>
      </c>
      <c r="J10" s="43">
        <v>0.11819354066683964</v>
      </c>
      <c r="K10" s="42">
        <v>9.4464114549951642E-2</v>
      </c>
      <c r="L10" s="42">
        <v>0.43049762778222123</v>
      </c>
      <c r="M10" s="41">
        <v>0.29605453201299137</v>
      </c>
      <c r="N10" s="33">
        <f t="shared" si="2"/>
        <v>1510.8905962620297</v>
      </c>
      <c r="O10" s="33">
        <f t="shared" si="3"/>
        <v>873.32446703997857</v>
      </c>
      <c r="P10" s="34">
        <v>0.47299999999999998</v>
      </c>
      <c r="Q10" s="33">
        <f t="shared" si="4"/>
        <v>1174.8932461620088</v>
      </c>
      <c r="R10" s="33">
        <f t="shared" si="5"/>
        <v>1409.8718953944106</v>
      </c>
      <c r="S10" s="33">
        <f t="shared" si="6"/>
        <v>1212.5721026079113</v>
      </c>
      <c r="T10" s="33">
        <f t="shared" si="7"/>
        <v>896.94003705928378</v>
      </c>
      <c r="W10" s="33" t="s">
        <v>125</v>
      </c>
      <c r="X10">
        <f>NP2017_D3!DE196*100000</f>
        <v>1388.5879083022701</v>
      </c>
      <c r="Y10">
        <f>NP2017_D3!DE211*100000</f>
        <v>1000.2198640000424</v>
      </c>
      <c r="Z10">
        <f>NP2017_D3!DE241*100000</f>
        <v>622.61786586739527</v>
      </c>
      <c r="AB10" s="33">
        <f t="shared" si="8"/>
        <v>-1.8645706763453829E-2</v>
      </c>
      <c r="AC10" s="33">
        <f t="shared" si="9"/>
        <v>-1.2583966509874978E-2</v>
      </c>
      <c r="AD10" s="33">
        <f t="shared" si="10"/>
        <v>-1.2258177099758738E-2</v>
      </c>
    </row>
    <row r="11" spans="1:30" x14ac:dyDescent="0.25">
      <c r="A11" s="33">
        <f t="shared" si="11"/>
        <v>70</v>
      </c>
      <c r="B11" s="40">
        <v>74</v>
      </c>
      <c r="C11" s="43">
        <v>1356</v>
      </c>
      <c r="D11" s="42">
        <v>913</v>
      </c>
      <c r="E11" s="42">
        <v>3.2625368731563422</v>
      </c>
      <c r="F11" s="41">
        <v>3.0547645125958378</v>
      </c>
      <c r="G11" s="45">
        <f t="shared" si="0"/>
        <v>4424</v>
      </c>
      <c r="H11" s="44">
        <f t="shared" si="1"/>
        <v>2789</v>
      </c>
      <c r="J11" s="43">
        <v>0.10592842117698793</v>
      </c>
      <c r="K11" s="42">
        <v>9.0101003873408331E-2</v>
      </c>
      <c r="L11" s="42">
        <v>0.51457845875160391</v>
      </c>
      <c r="M11" s="41">
        <v>0.34042977411151432</v>
      </c>
      <c r="N11" s="33">
        <f t="shared" si="2"/>
        <v>2470.3517518959593</v>
      </c>
      <c r="O11" s="33">
        <f t="shared" si="3"/>
        <v>1401.3526113831144</v>
      </c>
      <c r="P11" s="34">
        <v>0.45900000000000002</v>
      </c>
      <c r="Q11" s="33">
        <f t="shared" si="4"/>
        <v>1892.0232168785101</v>
      </c>
      <c r="R11" s="33">
        <f t="shared" si="5"/>
        <v>2270.4278602542122</v>
      </c>
      <c r="S11" s="33">
        <f t="shared" si="6"/>
        <v>1952.7004498219787</v>
      </c>
      <c r="T11" s="33">
        <f t="shared" si="7"/>
        <v>1444.41325184878</v>
      </c>
      <c r="W11" s="33" t="s">
        <v>126</v>
      </c>
      <c r="X11">
        <f>NP2017_D3!DF196*100000</f>
        <v>2148.6458619112741</v>
      </c>
      <c r="Y11">
        <f>NP2017_D3!DF211*100000</f>
        <v>1643.0660535107586</v>
      </c>
      <c r="Z11">
        <f>NP2017_D3!DF241*100000</f>
        <v>1107.1768615689186</v>
      </c>
      <c r="AB11" s="33">
        <f t="shared" si="8"/>
        <v>-1.5686773310354944E-2</v>
      </c>
      <c r="AC11" s="33">
        <f t="shared" si="9"/>
        <v>-1.0871731557328431E-2</v>
      </c>
      <c r="AD11" s="33">
        <f t="shared" si="10"/>
        <v>-1.0771321590695503E-2</v>
      </c>
    </row>
    <row r="12" spans="1:30" x14ac:dyDescent="0.25">
      <c r="A12" s="33">
        <f t="shared" si="11"/>
        <v>75</v>
      </c>
      <c r="B12" s="40">
        <v>79</v>
      </c>
      <c r="C12" s="43">
        <v>2323</v>
      </c>
      <c r="D12" s="42">
        <v>1552</v>
      </c>
      <c r="E12" s="42">
        <v>2.6164442531209642</v>
      </c>
      <c r="F12" s="41">
        <v>2.6539948453608249</v>
      </c>
      <c r="G12" s="45">
        <f t="shared" si="0"/>
        <v>6078</v>
      </c>
      <c r="H12" s="44">
        <f t="shared" si="1"/>
        <v>4119</v>
      </c>
      <c r="J12" s="43">
        <v>6.7290384295679226E-2</v>
      </c>
      <c r="K12" s="42">
        <v>6.6626152347298379E-2</v>
      </c>
      <c r="L12" s="42">
        <v>0.51746467786628336</v>
      </c>
      <c r="M12" s="41">
        <v>0.34580182760661304</v>
      </c>
      <c r="N12" s="33">
        <f t="shared" si="2"/>
        <v>3547.2153257242226</v>
      </c>
      <c r="O12" s="33">
        <f t="shared" si="3"/>
        <v>2166.8659788086024</v>
      </c>
      <c r="P12" s="34">
        <v>0.439</v>
      </c>
      <c r="Q12" s="33">
        <f t="shared" si="4"/>
        <v>2772.8393421045594</v>
      </c>
      <c r="R12" s="33">
        <f t="shared" si="5"/>
        <v>3327.4072105254713</v>
      </c>
      <c r="S12" s="33">
        <f t="shared" si="6"/>
        <v>2861.7643707060956</v>
      </c>
      <c r="T12" s="33">
        <f t="shared" si="7"/>
        <v>2116.8481735605751</v>
      </c>
      <c r="W12" s="33" t="s">
        <v>127</v>
      </c>
      <c r="X12">
        <f>NP2017_D3!DG196*100000</f>
        <v>3476.9706189240446</v>
      </c>
      <c r="Y12">
        <f>NP2017_D3!DG211*100000</f>
        <v>2736.621741347933</v>
      </c>
      <c r="Z12">
        <f>NP2017_D3!DG241*100000</f>
        <v>1927.9492242595204</v>
      </c>
      <c r="AB12" s="33">
        <f t="shared" si="8"/>
        <v>-1.419528585308579E-2</v>
      </c>
      <c r="AC12" s="33">
        <f t="shared" si="9"/>
        <v>-9.8500096532656341E-3</v>
      </c>
      <c r="AD12" s="33">
        <f t="shared" si="10"/>
        <v>-9.9001980263680855E-3</v>
      </c>
    </row>
    <row r="13" spans="1:30" x14ac:dyDescent="0.25">
      <c r="A13" s="33">
        <f t="shared" si="11"/>
        <v>80</v>
      </c>
      <c r="B13" s="40">
        <v>84</v>
      </c>
      <c r="C13" s="43">
        <v>4340</v>
      </c>
      <c r="D13" s="42">
        <v>2902</v>
      </c>
      <c r="E13" s="42">
        <v>2.3682027649769584</v>
      </c>
      <c r="F13" s="41">
        <v>2.2842866988283941</v>
      </c>
      <c r="G13" s="45">
        <f t="shared" si="0"/>
        <v>10278</v>
      </c>
      <c r="H13" s="44">
        <f t="shared" si="1"/>
        <v>6629</v>
      </c>
      <c r="J13" s="43">
        <v>5.3509616986671268E-2</v>
      </c>
      <c r="K13" s="42">
        <v>4.434956198053331E-2</v>
      </c>
      <c r="L13" s="42">
        <v>0.58698719919186682</v>
      </c>
      <c r="M13" s="41">
        <v>0.32574580925810498</v>
      </c>
      <c r="N13" s="33">
        <f t="shared" si="2"/>
        <v>6400.5051000675066</v>
      </c>
      <c r="O13" s="33">
        <f t="shared" si="3"/>
        <v>3674.3181330539264</v>
      </c>
      <c r="P13" s="34">
        <v>0.40799999999999997</v>
      </c>
      <c r="Q13" s="33">
        <f t="shared" si="4"/>
        <v>4786.6024155954674</v>
      </c>
      <c r="R13" s="33">
        <f t="shared" si="5"/>
        <v>5743.9228987145607</v>
      </c>
      <c r="S13" s="33">
        <f t="shared" si="6"/>
        <v>4940.1088774548643</v>
      </c>
      <c r="T13" s="33">
        <f t="shared" si="7"/>
        <v>3654.20038123212</v>
      </c>
      <c r="W13" s="33" t="s">
        <v>128</v>
      </c>
      <c r="X13">
        <f>NP2017_D3!DH196*100000</f>
        <v>5917.1332262278866</v>
      </c>
      <c r="Y13">
        <f>NP2017_D3!DH211*100000</f>
        <v>4935.7139033058074</v>
      </c>
      <c r="Z13">
        <f>NP2017_D3!DH241*100000</f>
        <v>3628.4704709252242</v>
      </c>
      <c r="AB13" s="33">
        <f t="shared" si="8"/>
        <v>-1.1057373961339996E-2</v>
      </c>
      <c r="AC13" s="33">
        <f t="shared" si="9"/>
        <v>-8.8284657362671624E-3</v>
      </c>
      <c r="AD13" s="33">
        <f t="shared" si="10"/>
        <v>-8.595238673116944E-3</v>
      </c>
    </row>
    <row r="14" spans="1:30" x14ac:dyDescent="0.25">
      <c r="A14" s="33">
        <f t="shared" si="11"/>
        <v>85</v>
      </c>
      <c r="B14" s="40" t="s">
        <v>138</v>
      </c>
      <c r="C14" s="37">
        <v>10522</v>
      </c>
      <c r="D14" s="36">
        <v>6274</v>
      </c>
      <c r="E14" s="36">
        <v>1.7770385858201863</v>
      </c>
      <c r="F14" s="35">
        <v>1.941026458399745</v>
      </c>
      <c r="G14" s="39">
        <f t="shared" si="0"/>
        <v>18698</v>
      </c>
      <c r="H14" s="38">
        <f t="shared" si="1"/>
        <v>12178</v>
      </c>
      <c r="J14" s="37">
        <v>3.4575275600721378E-2</v>
      </c>
      <c r="K14" s="36">
        <v>3.5742981628983699E-2</v>
      </c>
      <c r="L14" s="36">
        <v>0.50804897726275977</v>
      </c>
      <c r="M14" s="35">
        <v>0.29375494598454277</v>
      </c>
      <c r="N14" s="33">
        <f t="shared" si="2"/>
        <v>12881.591672361661</v>
      </c>
      <c r="O14" s="33">
        <f t="shared" si="3"/>
        <v>7352.1911640838907</v>
      </c>
      <c r="P14" s="34">
        <v>0.33300000000000002</v>
      </c>
      <c r="Q14" s="33">
        <f t="shared" si="4"/>
        <v>9193.4815333403894</v>
      </c>
      <c r="R14" s="33">
        <f t="shared" si="5"/>
        <v>11032.177840008468</v>
      </c>
      <c r="S14" s="33">
        <f t="shared" si="6"/>
        <v>9488.3167211877644</v>
      </c>
      <c r="T14" s="33">
        <f t="shared" si="7"/>
        <v>7018.5114214888499</v>
      </c>
      <c r="W14" s="33" t="s">
        <v>118</v>
      </c>
      <c r="X14">
        <f>NP2017_D3!DP196*100000</f>
        <v>13728.525412736375</v>
      </c>
      <c r="Y14">
        <f>NP2017_D3!DP211*100000</f>
        <v>12998.735820130492</v>
      </c>
      <c r="Z14">
        <f>NP2017_D3!DP241*100000</f>
        <v>11128.442808264932</v>
      </c>
      <c r="AB14" s="33">
        <f t="shared" si="8"/>
        <v>-3.5439086168658949E-3</v>
      </c>
      <c r="AC14" s="33">
        <f t="shared" si="9"/>
        <v>-4.7960895011783392E-3</v>
      </c>
      <c r="AD14" s="33">
        <f t="shared" si="10"/>
        <v>-4.2087268439693322E-3</v>
      </c>
    </row>
    <row r="37" spans="1:6" x14ac:dyDescent="0.25">
      <c r="A37"/>
      <c r="B37"/>
      <c r="C37"/>
      <c r="D37"/>
      <c r="E37"/>
      <c r="F37"/>
    </row>
    <row r="38" spans="1:6" x14ac:dyDescent="0.25">
      <c r="A38"/>
      <c r="B38"/>
      <c r="C38"/>
      <c r="D38"/>
      <c r="E38"/>
      <c r="F38"/>
    </row>
    <row r="39" spans="1:6" x14ac:dyDescent="0.25">
      <c r="A39"/>
      <c r="B39"/>
      <c r="C39"/>
      <c r="D39"/>
      <c r="E39"/>
      <c r="F39"/>
    </row>
    <row r="40" spans="1:6" x14ac:dyDescent="0.25">
      <c r="A40"/>
      <c r="B40"/>
      <c r="C40"/>
      <c r="D40"/>
      <c r="E40"/>
      <c r="F40"/>
    </row>
    <row r="41" spans="1:6" x14ac:dyDescent="0.25">
      <c r="A41"/>
      <c r="B41"/>
      <c r="C41"/>
      <c r="D41"/>
      <c r="E41"/>
      <c r="F41"/>
    </row>
    <row r="42" spans="1:6" x14ac:dyDescent="0.25">
      <c r="A42"/>
      <c r="B42"/>
      <c r="C42"/>
      <c r="D42"/>
      <c r="E42"/>
      <c r="F42"/>
    </row>
    <row r="43" spans="1:6" x14ac:dyDescent="0.25">
      <c r="A43"/>
      <c r="B43"/>
      <c r="C43"/>
      <c r="D43"/>
      <c r="E43"/>
      <c r="F43"/>
    </row>
    <row r="44" spans="1:6" x14ac:dyDescent="0.25">
      <c r="A44"/>
      <c r="B44"/>
      <c r="C44"/>
      <c r="D44"/>
      <c r="E44"/>
      <c r="F44"/>
    </row>
    <row r="45" spans="1:6" x14ac:dyDescent="0.25">
      <c r="A45"/>
      <c r="B45"/>
      <c r="C45"/>
      <c r="D45"/>
      <c r="E45"/>
      <c r="F45"/>
    </row>
    <row r="46" spans="1:6" x14ac:dyDescent="0.25">
      <c r="A46"/>
      <c r="B46"/>
      <c r="C46"/>
      <c r="D46"/>
      <c r="E46"/>
      <c r="F46"/>
    </row>
    <row r="47" spans="1:6" x14ac:dyDescent="0.25">
      <c r="A47"/>
      <c r="B47"/>
      <c r="C47"/>
      <c r="D47"/>
      <c r="E47"/>
      <c r="F47"/>
    </row>
    <row r="48" spans="1:6" x14ac:dyDescent="0.25">
      <c r="A48"/>
      <c r="B48"/>
      <c r="C48"/>
      <c r="D48"/>
      <c r="E48"/>
      <c r="F48"/>
    </row>
    <row r="49" spans="1:6" x14ac:dyDescent="0.25">
      <c r="A49"/>
      <c r="B49"/>
      <c r="C49"/>
      <c r="D49"/>
      <c r="E49"/>
      <c r="F49"/>
    </row>
    <row r="50" spans="1:6" x14ac:dyDescent="0.25">
      <c r="A50"/>
      <c r="B50"/>
      <c r="C50"/>
      <c r="D50"/>
      <c r="E50"/>
      <c r="F50"/>
    </row>
    <row r="51" spans="1:6" x14ac:dyDescent="0.25">
      <c r="A51"/>
      <c r="B51"/>
      <c r="C51"/>
      <c r="D51"/>
      <c r="E51"/>
      <c r="F51"/>
    </row>
    <row r="52" spans="1:6" x14ac:dyDescent="0.25">
      <c r="A52"/>
      <c r="B52"/>
      <c r="C52"/>
      <c r="D52"/>
      <c r="E52"/>
      <c r="F52"/>
    </row>
    <row r="53" spans="1:6" x14ac:dyDescent="0.25">
      <c r="A53"/>
      <c r="B53"/>
      <c r="C53"/>
      <c r="D53"/>
      <c r="E53"/>
      <c r="F53"/>
    </row>
    <row r="54" spans="1:6" x14ac:dyDescent="0.25">
      <c r="A54"/>
      <c r="B54"/>
      <c r="C54"/>
      <c r="D54"/>
      <c r="E54"/>
      <c r="F54"/>
    </row>
    <row r="55" spans="1:6" x14ac:dyDescent="0.25">
      <c r="A55"/>
      <c r="B55"/>
      <c r="C55"/>
      <c r="D55"/>
      <c r="E55"/>
      <c r="F55"/>
    </row>
    <row r="56" spans="1:6" x14ac:dyDescent="0.25">
      <c r="A56"/>
      <c r="B56"/>
      <c r="C56"/>
      <c r="D56"/>
      <c r="E56"/>
      <c r="F56"/>
    </row>
    <row r="57" spans="1:6" x14ac:dyDescent="0.25">
      <c r="A57"/>
      <c r="B57"/>
      <c r="C57"/>
      <c r="D57"/>
      <c r="E57"/>
      <c r="F57"/>
    </row>
    <row r="58" spans="1:6" x14ac:dyDescent="0.25">
      <c r="A58"/>
      <c r="B58"/>
      <c r="C58"/>
      <c r="D58"/>
      <c r="E58"/>
      <c r="F5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NP2017_D1</vt:lpstr>
      <vt:lpstr>InMillionsWithPlot</vt:lpstr>
      <vt:lpstr>NP2017_D3</vt:lpstr>
      <vt:lpstr>AdjustmentThunToCensus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Poland</dc:creator>
  <cp:lastModifiedBy>Bill Poland</cp:lastModifiedBy>
  <dcterms:created xsi:type="dcterms:W3CDTF">2014-03-19T18:41:23Z</dcterms:created>
  <dcterms:modified xsi:type="dcterms:W3CDTF">2018-12-13T18:03:16Z</dcterms:modified>
</cp:coreProperties>
</file>